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VEDA\Veda_models\TIM_Carbon Budget\TIM\SuppXLS\"/>
    </mc:Choice>
  </mc:AlternateContent>
  <xr:revisionPtr revIDLastSave="0" documentId="13_ncr:1_{69AF92A8-2E1A-4ED4-8466-11008D326ACF}" xr6:coauthVersionLast="47" xr6:coauthVersionMax="47" xr10:uidLastSave="{00000000-0000-0000-0000-000000000000}"/>
  <bookViews>
    <workbookView xWindow="-103" yWindow="-103" windowWidth="22149" windowHeight="11829" firstSheet="3" activeTab="9" xr2:uid="{00000000-000D-0000-FFFF-FFFF00000000}"/>
  </bookViews>
  <sheets>
    <sheet name="Cover" sheetId="23" r:id="rId1"/>
    <sheet name="Regions" sheetId="15" r:id="rId2"/>
    <sheet name="Goods Vehicle" sheetId="21" r:id="rId3"/>
    <sheet name="Buses" sheetId="20" r:id="rId4"/>
    <sheet name="Taxis" sheetId="19" r:id="rId5"/>
    <sheet name="Diesel Cars" sheetId="1" r:id="rId6"/>
    <sheet name="Gasoline Cars" sheetId="17" r:id="rId7"/>
    <sheet name="Motors" sheetId="18" r:id="rId8"/>
    <sheet name="Stock retirement" sheetId="16" r:id="rId9"/>
    <sheet name="Stock_CSO" sheetId="22" r:id="rId10"/>
  </sheets>
  <definedNames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5" i="16" l="1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AD5" i="15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B87" i="17" l="1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3" i="21" s="1"/>
  <c r="F144" i="21" s="1"/>
  <c r="G145" i="21" s="1"/>
  <c r="H146" i="21" s="1"/>
  <c r="I147" i="21" s="1"/>
  <c r="J148" i="21" s="1"/>
  <c r="K149" i="21" s="1"/>
  <c r="L150" i="21" s="1"/>
  <c r="M151" i="21" s="1"/>
  <c r="E147" i="21"/>
  <c r="F148" i="21" s="1"/>
  <c r="C143" i="21"/>
  <c r="C146" i="21"/>
  <c r="D147" i="21" s="1"/>
  <c r="E148" i="21" s="1"/>
  <c r="C142" i="21"/>
  <c r="D143" i="21" s="1"/>
  <c r="E144" i="21" s="1"/>
  <c r="F145" i="21" s="1"/>
  <c r="G146" i="21" s="1"/>
  <c r="H147" i="21" s="1"/>
  <c r="I148" i="21" s="1"/>
  <c r="J149" i="21" s="1"/>
  <c r="K150" i="21" s="1"/>
  <c r="L151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C1559" i="21" s="1"/>
  <c r="D1560" i="21" s="1"/>
  <c r="G1463" i="21"/>
  <c r="C1494" i="21" s="1"/>
  <c r="G1398" i="21"/>
  <c r="G1333" i="21"/>
  <c r="G1268" i="21"/>
  <c r="G1203" i="21"/>
  <c r="G1138" i="21"/>
  <c r="C1169" i="21" s="1"/>
  <c r="G943" i="21"/>
  <c r="G1073" i="21"/>
  <c r="C1104" i="21" s="1"/>
  <c r="G1008" i="21"/>
  <c r="C1039" i="21" s="1"/>
  <c r="D1040" i="21" s="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C1628" i="21" s="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C336" i="21" s="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C1361" i="21" s="1"/>
  <c r="G1200" i="21"/>
  <c r="C1231" i="21" s="1"/>
  <c r="G1135" i="21"/>
  <c r="G1070" i="21"/>
  <c r="G940" i="21"/>
  <c r="G1005" i="21"/>
  <c r="G810" i="21"/>
  <c r="C841" i="21" s="1"/>
  <c r="G745" i="21"/>
  <c r="G875" i="21"/>
  <c r="C906" i="21" s="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C1690" i="21" s="1"/>
  <c r="G1594" i="21"/>
  <c r="C1625" i="21" s="1"/>
  <c r="D1626" i="21" s="1"/>
  <c r="E1627" i="21" s="1"/>
  <c r="G1529" i="21"/>
  <c r="G1464" i="21"/>
  <c r="G1269" i="21"/>
  <c r="G1399" i="21"/>
  <c r="G1204" i="21"/>
  <c r="C1235" i="21" s="1"/>
  <c r="D1236" i="21" s="1"/>
  <c r="E1237" i="21" s="1"/>
  <c r="F1238" i="21" s="1"/>
  <c r="G1239" i="21" s="1"/>
  <c r="H1240" i="21" s="1"/>
  <c r="I1241" i="21" s="1"/>
  <c r="J1242" i="21" s="1"/>
  <c r="K1243" i="21" s="1"/>
  <c r="G1139" i="21"/>
  <c r="G1334" i="21"/>
  <c r="G1074" i="21"/>
  <c r="C1105" i="21" s="1"/>
  <c r="G944" i="21"/>
  <c r="G1009" i="21"/>
  <c r="G814" i="21"/>
  <c r="C845" i="21" s="1"/>
  <c r="G749" i="21"/>
  <c r="G879" i="21"/>
  <c r="C910" i="21" s="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C1304" i="21" s="1"/>
  <c r="D1305" i="21" s="1"/>
  <c r="G1208" i="21"/>
  <c r="C1239" i="21" s="1"/>
  <c r="G1143" i="21"/>
  <c r="G1078" i="21"/>
  <c r="G948" i="21"/>
  <c r="G1013" i="21"/>
  <c r="G818" i="21"/>
  <c r="G753" i="21"/>
  <c r="G883" i="21"/>
  <c r="C914" i="21" s="1"/>
  <c r="D915" i="21" s="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C1308" i="21" s="1"/>
  <c r="D1309" i="21" s="1"/>
  <c r="G1212" i="21"/>
  <c r="G1147" i="21"/>
  <c r="G1082" i="21"/>
  <c r="G952" i="21"/>
  <c r="G1017" i="21"/>
  <c r="G822" i="21"/>
  <c r="C853" i="21" s="1"/>
  <c r="G757" i="21"/>
  <c r="G887" i="21"/>
  <c r="C918" i="21" s="1"/>
  <c r="D919" i="21" s="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C1312" i="21" s="1"/>
  <c r="D1313" i="21" s="1"/>
  <c r="G1216" i="21"/>
  <c r="G1151" i="21"/>
  <c r="G1086" i="21"/>
  <c r="G956" i="21"/>
  <c r="G891" i="21"/>
  <c r="G1021" i="21"/>
  <c r="C1052" i="21" s="1"/>
  <c r="G826" i="21"/>
  <c r="G761" i="21"/>
  <c r="C792" i="21" s="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C861" i="21" s="1"/>
  <c r="D862" i="21" s="1"/>
  <c r="E863" i="21" s="1"/>
  <c r="F864" i="21" s="1"/>
  <c r="G765" i="21"/>
  <c r="G635" i="21"/>
  <c r="C666" i="21" s="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C1382" i="21" s="1"/>
  <c r="D1383" i="21" s="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C1687" i="21" s="1"/>
  <c r="G1526" i="21"/>
  <c r="C1557" i="21" s="1"/>
  <c r="G1591" i="21"/>
  <c r="C1622" i="21" s="1"/>
  <c r="G1461" i="21"/>
  <c r="G1396" i="21"/>
  <c r="C1427" i="21" s="1"/>
  <c r="G1266" i="21"/>
  <c r="C1297" i="21" s="1"/>
  <c r="G1331" i="21"/>
  <c r="C1362" i="21" s="1"/>
  <c r="G1136" i="21"/>
  <c r="C1167" i="21" s="1"/>
  <c r="G1201" i="21"/>
  <c r="C1232" i="21" s="1"/>
  <c r="G1071" i="21"/>
  <c r="C1102" i="21" s="1"/>
  <c r="G1006" i="21"/>
  <c r="C1037" i="21" s="1"/>
  <c r="G941" i="21"/>
  <c r="G811" i="21"/>
  <c r="C842" i="21" s="1"/>
  <c r="G746" i="21"/>
  <c r="C777" i="21" s="1"/>
  <c r="G876" i="21"/>
  <c r="C907" i="21" s="1"/>
  <c r="G616" i="21"/>
  <c r="C647" i="21" s="1"/>
  <c r="G551" i="21"/>
  <c r="C582" i="21" s="1"/>
  <c r="G681" i="21"/>
  <c r="C712" i="21" s="1"/>
  <c r="G486" i="21"/>
  <c r="C517" i="21" s="1"/>
  <c r="G421" i="21"/>
  <c r="G356" i="21"/>
  <c r="C387" i="21" s="1"/>
  <c r="G291" i="21"/>
  <c r="C322" i="21" s="1"/>
  <c r="G1725" i="21"/>
  <c r="C1756" i="21" s="1"/>
  <c r="D1757" i="21" s="1"/>
  <c r="E1758" i="21" s="1"/>
  <c r="F1759" i="21" s="1"/>
  <c r="G1660" i="21"/>
  <c r="G1595" i="21"/>
  <c r="G1530" i="21"/>
  <c r="C1561" i="21" s="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G1465" i="21"/>
  <c r="G1400" i="21"/>
  <c r="G1270" i="21"/>
  <c r="G1335" i="21"/>
  <c r="C1366" i="21" s="1"/>
  <c r="G1140" i="21"/>
  <c r="C1171" i="21" s="1"/>
  <c r="D1172" i="21" s="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C1695" i="21" s="1"/>
  <c r="D1696" i="21" s="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C655" i="21" s="1"/>
  <c r="G559" i="21"/>
  <c r="C590" i="21" s="1"/>
  <c r="G494" i="21"/>
  <c r="C525" i="21" s="1"/>
  <c r="G429" i="21"/>
  <c r="C460" i="21" s="1"/>
  <c r="G364" i="21"/>
  <c r="C395" i="21" s="1"/>
  <c r="G299" i="21"/>
  <c r="C330" i="21" s="1"/>
  <c r="G1733" i="21"/>
  <c r="G1668" i="21"/>
  <c r="C1699" i="21" s="1"/>
  <c r="G1603" i="21"/>
  <c r="C1634" i="21" s="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C464" i="21" s="1"/>
  <c r="G368" i="21"/>
  <c r="C399" i="21" s="1"/>
  <c r="G303" i="21"/>
  <c r="C334" i="21" s="1"/>
  <c r="G1737" i="21"/>
  <c r="G1672" i="21"/>
  <c r="G1542" i="21"/>
  <c r="C1573" i="21" s="1"/>
  <c r="G1607" i="21"/>
  <c r="C1638" i="21" s="1"/>
  <c r="D1639" i="21" s="1"/>
  <c r="E1640" i="21" s="1"/>
  <c r="F1641" i="21" s="1"/>
  <c r="G1642" i="21" s="1"/>
  <c r="H1643" i="21" s="1"/>
  <c r="I1644" i="21" s="1"/>
  <c r="J1645" i="21" s="1"/>
  <c r="G1477" i="21"/>
  <c r="G1412" i="21"/>
  <c r="G1347" i="21"/>
  <c r="C1378" i="21" s="1"/>
  <c r="G1282" i="21"/>
  <c r="G1152" i="21"/>
  <c r="G1217" i="21"/>
  <c r="G1087" i="21"/>
  <c r="C1118" i="21" s="1"/>
  <c r="G1022" i="21"/>
  <c r="C1053" i="21" s="1"/>
  <c r="D1054" i="21" s="1"/>
  <c r="E1055" i="21" s="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C1753" i="21" s="1"/>
  <c r="D1754" i="21" s="1"/>
  <c r="G1592" i="21"/>
  <c r="C1623" i="21" s="1"/>
  <c r="D1624" i="21" s="1"/>
  <c r="G1527" i="21"/>
  <c r="C1558" i="21" s="1"/>
  <c r="G1657" i="21"/>
  <c r="C1688" i="21" s="1"/>
  <c r="G1462" i="21"/>
  <c r="C1493" i="21" s="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G1397" i="21"/>
  <c r="C1428" i="21" s="1"/>
  <c r="D1429" i="21" s="1"/>
  <c r="E1430" i="21" s="1"/>
  <c r="G1332" i="21"/>
  <c r="G1267" i="21"/>
  <c r="C1298" i="21" s="1"/>
  <c r="D1299" i="21" s="1"/>
  <c r="G1137" i="21"/>
  <c r="C1168" i="21" s="1"/>
  <c r="G1072" i="21"/>
  <c r="G1202" i="21"/>
  <c r="C1233" i="21" s="1"/>
  <c r="D1234" i="21" s="1"/>
  <c r="G1007" i="21"/>
  <c r="C1038" i="21" s="1"/>
  <c r="G942" i="21"/>
  <c r="C973" i="21" s="1"/>
  <c r="D974" i="21" s="1"/>
  <c r="E975" i="21" s="1"/>
  <c r="F976" i="21" s="1"/>
  <c r="G747" i="21"/>
  <c r="C778" i="21" s="1"/>
  <c r="G877" i="21"/>
  <c r="C908" i="21" s="1"/>
  <c r="D909" i="21" s="1"/>
  <c r="G812" i="21"/>
  <c r="C843" i="21" s="1"/>
  <c r="D844" i="21" s="1"/>
  <c r="G552" i="21"/>
  <c r="C583" i="21" s="1"/>
  <c r="G682" i="21"/>
  <c r="C713" i="21" s="1"/>
  <c r="D714" i="21" s="1"/>
  <c r="G617" i="21"/>
  <c r="C648" i="21" s="1"/>
  <c r="G357" i="21"/>
  <c r="G487" i="21"/>
  <c r="C518" i="21" s="1"/>
  <c r="G227" i="21"/>
  <c r="C258" i="21" s="1"/>
  <c r="G422" i="21"/>
  <c r="C453" i="21" s="1"/>
  <c r="G292" i="21"/>
  <c r="C323" i="21" s="1"/>
  <c r="D324" i="21" s="1"/>
  <c r="G1726" i="21"/>
  <c r="C1757" i="21" s="1"/>
  <c r="D1758" i="21" s="1"/>
  <c r="E1759" i="21" s="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G816" i="21"/>
  <c r="C847" i="21" s="1"/>
  <c r="D848" i="21" s="1"/>
  <c r="G556" i="21"/>
  <c r="C587" i="21" s="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G296" i="21"/>
  <c r="C327" i="21" s="1"/>
  <c r="D328" i="21" s="1"/>
  <c r="G426" i="21"/>
  <c r="C457" i="21" s="1"/>
  <c r="D458" i="21" s="1"/>
  <c r="E459" i="21" s="1"/>
  <c r="G1730" i="21"/>
  <c r="C1761" i="21" s="1"/>
  <c r="D1762" i="21" s="1"/>
  <c r="E1763" i="21" s="1"/>
  <c r="F1764" i="21" s="1"/>
  <c r="G1765" i="21" s="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G1145" i="21"/>
  <c r="C1176" i="21" s="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G820" i="21"/>
  <c r="C851" i="21" s="1"/>
  <c r="D852" i="21" s="1"/>
  <c r="E853" i="21" s="1"/>
  <c r="F854" i="21" s="1"/>
  <c r="G560" i="21"/>
  <c r="C591" i="21" s="1"/>
  <c r="D592" i="21" s="1"/>
  <c r="E593" i="21" s="1"/>
  <c r="F594" i="21" s="1"/>
  <c r="G595" i="21" s="1"/>
  <c r="H596" i="21" s="1"/>
  <c r="I597" i="21" s="1"/>
  <c r="G690" i="21"/>
  <c r="G625" i="21"/>
  <c r="C656" i="21" s="1"/>
  <c r="G365" i="21"/>
  <c r="C396" i="21" s="1"/>
  <c r="G495" i="21"/>
  <c r="C526" i="21" s="1"/>
  <c r="D527" i="21" s="1"/>
  <c r="E528" i="21" s="1"/>
  <c r="F529" i="21" s="1"/>
  <c r="G235" i="21"/>
  <c r="C266" i="21" s="1"/>
  <c r="D267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G1149" i="21"/>
  <c r="C1180" i="21" s="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G499" i="21"/>
  <c r="C530" i="21" s="1"/>
  <c r="D531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C1769" i="21" s="1"/>
  <c r="D1770" i="21" s="1"/>
  <c r="E1771" i="21" s="1"/>
  <c r="F1772" i="21" s="1"/>
  <c r="G1773" i="21" s="1"/>
  <c r="H1774" i="21" s="1"/>
  <c r="I1775" i="21" s="1"/>
  <c r="G1608" i="21"/>
  <c r="G1673" i="21"/>
  <c r="G1543" i="21"/>
  <c r="G1478" i="21"/>
  <c r="C1509" i="21" s="1"/>
  <c r="D1510" i="21" s="1"/>
  <c r="E1511" i="21" s="1"/>
  <c r="F1512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G1153" i="21"/>
  <c r="C1184" i="21" s="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G568" i="21"/>
  <c r="C599" i="21" s="1"/>
  <c r="D600" i="21" s="1"/>
  <c r="E601" i="21" s="1"/>
  <c r="F602" i="21" s="1"/>
  <c r="G603" i="21" s="1"/>
  <c r="H604" i="21" s="1"/>
  <c r="I605" i="21" s="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C321" i="21"/>
  <c r="C401" i="21"/>
  <c r="C459" i="21"/>
  <c r="D460" i="21" s="1"/>
  <c r="C527" i="21"/>
  <c r="B354" i="21"/>
  <c r="C536" i="21"/>
  <c r="B536" i="2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89" i="21"/>
  <c r="D590" i="21" s="1"/>
  <c r="C405" i="21"/>
  <c r="C403" i="21"/>
  <c r="C531" i="21"/>
  <c r="D532" i="21" s="1"/>
  <c r="B419" i="21"/>
  <c r="B468" i="21"/>
  <c r="B484" i="21"/>
  <c r="C397" i="2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C470" i="21"/>
  <c r="C529" i="21"/>
  <c r="B601" i="21"/>
  <c r="C601" i="21"/>
  <c r="D602" i="21" s="1"/>
  <c r="E603" i="21" s="1"/>
  <c r="F604" i="21" s="1"/>
  <c r="C585" i="21"/>
  <c r="D586" i="21" s="1"/>
  <c r="E587" i="21" s="1"/>
  <c r="C651" i="21"/>
  <c r="C389" i="21"/>
  <c r="B666" i="21"/>
  <c r="C658" i="21"/>
  <c r="C650" i="21"/>
  <c r="D651" i="21" s="1"/>
  <c r="C388" i="21"/>
  <c r="D389" i="21" s="1"/>
  <c r="C466" i="21"/>
  <c r="D467" i="21" s="1"/>
  <c r="E468" i="21" s="1"/>
  <c r="C454" i="21"/>
  <c r="D455" i="21" s="1"/>
  <c r="E456" i="21" s="1"/>
  <c r="C592" i="21"/>
  <c r="D593" i="21" s="1"/>
  <c r="C596" i="21"/>
  <c r="D597" i="21" s="1"/>
  <c r="C663" i="21"/>
  <c r="D664" i="21" s="1"/>
  <c r="E665" i="21" s="1"/>
  <c r="F666" i="21" s="1"/>
  <c r="C662" i="21"/>
  <c r="D663" i="21" s="1"/>
  <c r="E664" i="21" s="1"/>
  <c r="F665" i="21" s="1"/>
  <c r="G666" i="21" s="1"/>
  <c r="C850" i="21"/>
  <c r="C858" i="21"/>
  <c r="C654" i="21"/>
  <c r="C584" i="21"/>
  <c r="D585" i="21" s="1"/>
  <c r="C597" i="21"/>
  <c r="C660" i="21"/>
  <c r="C646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C593" i="21"/>
  <c r="D594" i="21" s="1"/>
  <c r="E595" i="21" s="1"/>
  <c r="F596" i="21" s="1"/>
  <c r="G597" i="21" s="1"/>
  <c r="C586" i="21"/>
  <c r="C581" i="2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84" i="21"/>
  <c r="C776" i="21"/>
  <c r="C849" i="21"/>
  <c r="D850" i="21" s="1"/>
  <c r="C727" i="21"/>
  <c r="D728" i="21" s="1"/>
  <c r="E729" i="21" s="1"/>
  <c r="C791" i="21"/>
  <c r="C856" i="21"/>
  <c r="D857" i="21" s="1"/>
  <c r="E858" i="21" s="1"/>
  <c r="F859" i="21" s="1"/>
  <c r="G860" i="21" s="1"/>
  <c r="C848" i="21"/>
  <c r="C729" i="21"/>
  <c r="C724" i="21"/>
  <c r="C781" i="21"/>
  <c r="C846" i="21"/>
  <c r="B796" i="21"/>
  <c r="C796" i="21"/>
  <c r="D797" i="21" s="1"/>
  <c r="C780" i="21"/>
  <c r="D781" i="21" s="1"/>
  <c r="C788" i="21"/>
  <c r="D789" i="21" s="1"/>
  <c r="B861" i="21"/>
  <c r="C854" i="21"/>
  <c r="D855" i="21" s="1"/>
  <c r="E856" i="21" s="1"/>
  <c r="F857" i="21" s="1"/>
  <c r="G858" i="21" s="1"/>
  <c r="H859" i="21" s="1"/>
  <c r="I860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C732" i="21"/>
  <c r="D733" i="21" s="1"/>
  <c r="B732" i="21"/>
  <c r="C718" i="21"/>
  <c r="D719" i="21" s="1"/>
  <c r="C789" i="21"/>
  <c r="D790" i="21" s="1"/>
  <c r="E791" i="21" s="1"/>
  <c r="C857" i="21"/>
  <c r="D858" i="21" s="1"/>
  <c r="B744" i="21"/>
  <c r="C909" i="21"/>
  <c r="B859" i="21"/>
  <c r="C860" i="21" s="1"/>
  <c r="C925" i="21"/>
  <c r="D926" i="21" s="1"/>
  <c r="E927" i="21" s="1"/>
  <c r="F928" i="21" s="1"/>
  <c r="G929" i="21" s="1"/>
  <c r="C921" i="21"/>
  <c r="D922" i="21" s="1"/>
  <c r="E923" i="21" s="1"/>
  <c r="C917" i="21"/>
  <c r="C913" i="21"/>
  <c r="C984" i="21"/>
  <c r="C976" i="21"/>
  <c r="B1056" i="21"/>
  <c r="C1048" i="2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C990" i="21"/>
  <c r="D991" i="21" s="1"/>
  <c r="E992" i="21" s="1"/>
  <c r="F993" i="21" s="1"/>
  <c r="G994" i="21" s="1"/>
  <c r="C982" i="21"/>
  <c r="D983" i="21" s="1"/>
  <c r="E984" i="21" s="1"/>
  <c r="C974" i="21"/>
  <c r="C1054" i="21"/>
  <c r="D1055" i="21" s="1"/>
  <c r="E1056" i="21" s="1"/>
  <c r="F1057" i="21" s="1"/>
  <c r="C1046" i="21"/>
  <c r="D1047" i="21" s="1"/>
  <c r="E1048" i="21" s="1"/>
  <c r="C1113" i="21"/>
  <c r="D1114" i="21" s="1"/>
  <c r="E1115" i="21" s="1"/>
  <c r="F1116" i="21" s="1"/>
  <c r="G1117" i="21" s="1"/>
  <c r="C1045" i="21"/>
  <c r="D1046" i="21" s="1"/>
  <c r="E1047" i="21" s="1"/>
  <c r="F104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B1004" i="21"/>
  <c r="C1119" i="21"/>
  <c r="D1120" i="21" s="1"/>
  <c r="E1121" i="21" s="1"/>
  <c r="F1122" i="21" s="1"/>
  <c r="C1103" i="2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C1170" i="2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B1251" i="21"/>
  <c r="C1251" i="21"/>
  <c r="D1252" i="21" s="1"/>
  <c r="E1253" i="21" s="1"/>
  <c r="F1254" i="21" s="1"/>
  <c r="G1255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C1174" i="21"/>
  <c r="C1166" i="21"/>
  <c r="C1241" i="21"/>
  <c r="D1242" i="21" s="1"/>
  <c r="E1243" i="21" s="1"/>
  <c r="C1307" i="21"/>
  <c r="B939" i="21"/>
  <c r="C1121" i="21"/>
  <c r="D1122" i="21" s="1"/>
  <c r="B1121" i="21"/>
  <c r="C1101" i="21"/>
  <c r="C1116" i="21"/>
  <c r="D1117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C1183" i="2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296" i="21"/>
  <c r="C1311" i="2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64" i="2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505" i="21"/>
  <c r="D1506" i="21" s="1"/>
  <c r="E1507" i="21" s="1"/>
  <c r="F1508" i="21" s="1"/>
  <c r="G1509" i="21" s="1"/>
  <c r="H1510" i="21" s="1"/>
  <c r="I1511" i="21" s="1"/>
  <c r="J1512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429" i="21"/>
  <c r="D1430" i="21" s="1"/>
  <c r="E1431" i="21" s="1"/>
  <c r="C1496" i="21"/>
  <c r="C1492" i="21"/>
  <c r="C1631" i="21"/>
  <c r="D1632" i="21" s="1"/>
  <c r="E1633" i="21" s="1"/>
  <c r="C1500" i="21"/>
  <c r="C1510" i="21"/>
  <c r="D1511" i="21" s="1"/>
  <c r="E1512" i="21" s="1"/>
  <c r="C1502" i="21"/>
  <c r="D1503" i="21" s="1"/>
  <c r="E1504" i="21" s="1"/>
  <c r="C1624" i="21"/>
  <c r="C1445" i="21"/>
  <c r="C1570" i="21"/>
  <c r="D1571" i="21" s="1"/>
  <c r="E1572" i="21" s="1"/>
  <c r="C1691" i="21"/>
  <c r="D1692" i="21" s="1"/>
  <c r="E1693" i="21" s="1"/>
  <c r="F1694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C1491" i="21"/>
  <c r="C1629" i="21"/>
  <c r="D1630" i="21" s="1"/>
  <c r="E1631" i="21" s="1"/>
  <c r="F1632" i="21" s="1"/>
  <c r="G1633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C1569" i="21"/>
  <c r="D1570" i="21" s="1"/>
  <c r="E1571" i="21" s="1"/>
  <c r="F1572" i="21" s="1"/>
  <c r="C1635" i="21"/>
  <c r="D1636" i="21" s="1"/>
  <c r="E1637" i="21" s="1"/>
  <c r="C1632" i="21"/>
  <c r="D1633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26" i="21"/>
  <c r="D1627" i="21" s="1"/>
  <c r="C1763" i="21"/>
  <c r="D1764" i="21" s="1"/>
  <c r="C1755" i="2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B1769" i="2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92" i="21"/>
  <c r="D1693" i="21" s="1"/>
  <c r="E1694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27" i="21"/>
  <c r="C1701" i="21"/>
  <c r="D1702" i="21" s="1"/>
  <c r="E1703" i="21" s="1"/>
  <c r="F1704" i="21" s="1"/>
  <c r="G1705" i="21" s="1"/>
  <c r="H1706" i="21" s="1"/>
  <c r="C1693" i="21"/>
  <c r="D1694" i="21" s="1"/>
  <c r="C1751" i="21"/>
  <c r="B1640" i="21"/>
  <c r="B1589" i="21"/>
  <c r="C1630" i="21"/>
  <c r="D1631" i="21" s="1"/>
  <c r="E1632" i="21" s="1"/>
  <c r="F1633" i="21" s="1"/>
  <c r="C1705" i="21"/>
  <c r="D1706" i="21" s="1"/>
  <c r="C1702" i="21"/>
  <c r="D1703" i="21" s="1"/>
  <c r="E1704" i="21" s="1"/>
  <c r="F1705" i="21" s="1"/>
  <c r="G1706" i="21" s="1"/>
  <c r="C1700" i="21"/>
  <c r="D1701" i="21" s="1"/>
  <c r="E1702" i="21" s="1"/>
  <c r="F1703" i="21" s="1"/>
  <c r="G1704" i="21" s="1"/>
  <c r="H1705" i="21" s="1"/>
  <c r="I1706" i="21" s="1"/>
  <c r="C1768" i="2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C1758" i="21"/>
  <c r="D1759" i="21" s="1"/>
  <c r="C1762" i="21"/>
  <c r="D1763" i="21" s="1"/>
  <c r="E1764" i="21" s="1"/>
  <c r="C1752" i="21"/>
  <c r="C1767" i="21"/>
  <c r="D1768" i="21" s="1"/>
  <c r="C1771" i="21"/>
  <c r="D1772" i="21" s="1"/>
  <c r="E1773" i="21" s="1"/>
  <c r="F1774" i="21" s="1"/>
  <c r="G1775" i="21" s="1"/>
  <c r="C1706" i="21"/>
  <c r="B1706" i="21"/>
  <c r="C1754" i="21"/>
  <c r="D1755" i="21" s="1"/>
  <c r="C1686" i="21"/>
  <c r="D1691" i="21" l="1"/>
  <c r="E1692" i="21" s="1"/>
  <c r="F1693" i="21" s="1"/>
  <c r="G1694" i="21" s="1"/>
  <c r="H1695" i="21" s="1"/>
  <c r="I1696" i="21" s="1"/>
  <c r="E1561" i="2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E1041" i="21"/>
  <c r="F1042" i="21" s="1"/>
  <c r="G1043" i="21" s="1"/>
  <c r="H1044" i="21" s="1"/>
  <c r="I1045" i="21" s="1"/>
  <c r="J1046" i="21" s="1"/>
  <c r="K1047" i="21" s="1"/>
  <c r="L1048" i="21" s="1"/>
  <c r="D911" i="21"/>
  <c r="F1431" i="21"/>
  <c r="G1432" i="21" s="1"/>
  <c r="H1433" i="21" s="1"/>
  <c r="E390" i="2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X409" i="21" s="1"/>
  <c r="Y410" i="21" s="1"/>
  <c r="E1625" i="21"/>
  <c r="F1626" i="21" s="1"/>
  <c r="D1625" i="21"/>
  <c r="E1626" i="21" s="1"/>
  <c r="F1627" i="21" s="1"/>
  <c r="G1628" i="21" s="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D975" i="21"/>
  <c r="E976" i="21" s="1"/>
  <c r="E1755" i="21"/>
  <c r="F1756" i="21" s="1"/>
  <c r="G1757" i="21" s="1"/>
  <c r="H1758" i="21" s="1"/>
  <c r="I1759" i="21" s="1"/>
  <c r="D1365" i="21"/>
  <c r="D1105" i="2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D390" i="2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W409" i="21" s="1"/>
  <c r="X410" i="21" s="1"/>
  <c r="D259" i="21"/>
  <c r="E260" i="21" s="1"/>
  <c r="D779" i="21"/>
  <c r="E780" i="21" s="1"/>
  <c r="F781" i="21" s="1"/>
  <c r="D584" i="21"/>
  <c r="E585" i="21" s="1"/>
  <c r="F586" i="21" s="1"/>
  <c r="G587" i="21" s="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1039" i="2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Q1052" i="21" s="1"/>
  <c r="R1053" i="21" s="1"/>
  <c r="S1054" i="21" s="1"/>
  <c r="T1055" i="21" s="1"/>
  <c r="U1056" i="21" s="1"/>
  <c r="V1057" i="21" s="1"/>
  <c r="W1058" i="21" s="1"/>
  <c r="X1059" i="21" s="1"/>
  <c r="Y1060" i="21" s="1"/>
  <c r="D583" i="21"/>
  <c r="E584" i="21" s="1"/>
  <c r="F585" i="21" s="1"/>
  <c r="G586" i="21" s="1"/>
  <c r="H587" i="21" s="1"/>
  <c r="D908" i="21"/>
  <c r="E909" i="21" s="1"/>
  <c r="F910" i="21" s="1"/>
  <c r="D1558" i="2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S1573" i="21" s="1"/>
  <c r="T1574" i="21" s="1"/>
  <c r="U1575" i="21" s="1"/>
  <c r="V1576" i="21" s="1"/>
  <c r="W1577" i="21" s="1"/>
  <c r="X1578" i="21" s="1"/>
  <c r="Y1579" i="21" s="1"/>
  <c r="Z1580" i="21" s="1"/>
  <c r="D519" i="21"/>
  <c r="E520" i="21" s="1"/>
  <c r="F521" i="21" s="1"/>
  <c r="G522" i="21" s="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D1559" i="21"/>
  <c r="E1560" i="21" s="1"/>
  <c r="F1561" i="21" s="1"/>
  <c r="G1562" i="21" s="1"/>
  <c r="H1563" i="21" s="1"/>
  <c r="I1564" i="21" s="1"/>
  <c r="J1565" i="21" s="1"/>
  <c r="K1566" i="21" s="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E194" i="21"/>
  <c r="F195" i="21" s="1"/>
  <c r="G196" i="21" s="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454" i="21"/>
  <c r="E455" i="21" s="1"/>
  <c r="F456" i="21" s="1"/>
  <c r="G457" i="21" s="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1104" i="2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R1118" i="21" s="1"/>
  <c r="S1119" i="21" s="1"/>
  <c r="T1120" i="21" s="1"/>
  <c r="U1121" i="21" s="1"/>
  <c r="V1122" i="21" s="1"/>
  <c r="W1123" i="21" s="1"/>
  <c r="X1124" i="21" s="1"/>
  <c r="Y1125" i="21" s="1"/>
  <c r="D388" i="21"/>
  <c r="E389" i="21" s="1"/>
  <c r="F390" i="21" s="1"/>
  <c r="D1688" i="21"/>
  <c r="E1689" i="21" s="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D1038" i="2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Y1059" i="21" s="1"/>
  <c r="Z1060" i="21" s="1"/>
  <c r="D1623" i="21"/>
  <c r="E1624" i="21" s="1"/>
  <c r="F1625" i="21" s="1"/>
  <c r="G1626" i="21" s="1"/>
  <c r="H1627" i="21" s="1"/>
  <c r="I1628" i="21" s="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769" i="21"/>
  <c r="D1756" i="21"/>
  <c r="E1757" i="21" s="1"/>
  <c r="F1758" i="21" s="1"/>
  <c r="G1759" i="21" s="1"/>
  <c r="E1634" i="2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H1634" i="2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F1513" i="21"/>
  <c r="D1312" i="21"/>
  <c r="E1313" i="21" s="1"/>
  <c r="E1184" i="21"/>
  <c r="G1049" i="2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D1049" i="21"/>
  <c r="E1050" i="21" s="1"/>
  <c r="F1051" i="21" s="1"/>
  <c r="D861" i="21"/>
  <c r="E862" i="21" s="1"/>
  <c r="F863" i="21" s="1"/>
  <c r="G864" i="21" s="1"/>
  <c r="H861" i="21"/>
  <c r="I862" i="21" s="1"/>
  <c r="J863" i="21" s="1"/>
  <c r="K864" i="21" s="1"/>
  <c r="L865" i="21" s="1"/>
  <c r="G605" i="21"/>
  <c r="E861" i="21"/>
  <c r="F862" i="21" s="1"/>
  <c r="G863" i="21" s="1"/>
  <c r="H864" i="21" s="1"/>
  <c r="F1317" i="21"/>
  <c r="G1318" i="21" s="1"/>
  <c r="H1319" i="21" s="1"/>
  <c r="E1312" i="21"/>
  <c r="F1313" i="21" s="1"/>
  <c r="E1308" i="21"/>
  <c r="F1309" i="21" s="1"/>
  <c r="E1049" i="21"/>
  <c r="F1050" i="21" s="1"/>
  <c r="G1051" i="21" s="1"/>
  <c r="M1049" i="2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D792" i="21"/>
  <c r="K730" i="21"/>
  <c r="L731" i="21" s="1"/>
  <c r="M732" i="21" s="1"/>
  <c r="N733" i="21" s="1"/>
  <c r="E918" i="21"/>
  <c r="F919" i="21" s="1"/>
  <c r="E914" i="21"/>
  <c r="E910" i="21"/>
  <c r="F911" i="21" s="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K1513" i="21"/>
  <c r="E1304" i="2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E1240" i="21"/>
  <c r="F1241" i="21" s="1"/>
  <c r="G1242" i="21" s="1"/>
  <c r="H1243" i="21" s="1"/>
  <c r="F1240" i="21"/>
  <c r="G1241" i="21" s="1"/>
  <c r="H1242" i="21" s="1"/>
  <c r="I1243" i="21" s="1"/>
  <c r="H1049" i="2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I861" i="21"/>
  <c r="J862" i="21" s="1"/>
  <c r="K863" i="21" s="1"/>
  <c r="L864" i="21" s="1"/>
  <c r="M865" i="21" s="1"/>
  <c r="J861" i="21"/>
  <c r="K862" i="21" s="1"/>
  <c r="L863" i="21" s="1"/>
  <c r="M864" i="21" s="1"/>
  <c r="N865" i="21" s="1"/>
  <c r="E276" i="21"/>
  <c r="F277" i="21" s="1"/>
  <c r="G278" i="21" s="1"/>
  <c r="E792" i="21"/>
  <c r="F793" i="21" s="1"/>
  <c r="E268" i="21"/>
  <c r="E264" i="21"/>
  <c r="F265" i="21" s="1"/>
  <c r="F1638" i="21"/>
  <c r="G1639" i="21" s="1"/>
  <c r="H1640" i="21" s="1"/>
  <c r="I1641" i="21" s="1"/>
  <c r="J1642" i="21" s="1"/>
  <c r="K1643" i="21" s="1"/>
  <c r="L1644" i="21" s="1"/>
  <c r="M1645" i="21" s="1"/>
  <c r="E1695" i="21"/>
  <c r="F1696" i="21" s="1"/>
  <c r="F1695" i="21"/>
  <c r="G1696" i="21" s="1"/>
  <c r="C1770" i="21"/>
  <c r="D1771" i="21" s="1"/>
  <c r="E1772" i="21" s="1"/>
  <c r="F1773" i="21" s="1"/>
  <c r="G1774" i="21" s="1"/>
  <c r="H1775" i="21" s="1"/>
  <c r="G1695" i="21"/>
  <c r="H1696" i="21" s="1"/>
  <c r="F1634" i="2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D910" i="21"/>
  <c r="E591" i="21"/>
  <c r="G1513" i="21"/>
  <c r="E532" i="21"/>
  <c r="F533" i="21" s="1"/>
  <c r="E1765" i="21"/>
  <c r="D1184" i="21"/>
  <c r="D1753" i="21"/>
  <c r="E1754" i="21" s="1"/>
  <c r="F1755" i="21" s="1"/>
  <c r="G1756" i="21" s="1"/>
  <c r="H1757" i="21" s="1"/>
  <c r="I1758" i="21" s="1"/>
  <c r="J1759" i="21" s="1"/>
  <c r="K1760" i="21" s="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Q1513" i="21"/>
  <c r="F1765" i="21"/>
  <c r="J1446" i="21"/>
  <c r="K1447" i="21" s="1"/>
  <c r="L1448" i="21" s="1"/>
  <c r="M1449" i="21" s="1"/>
  <c r="N1450" i="21" s="1"/>
  <c r="D1180" i="21"/>
  <c r="D1308" i="21"/>
  <c r="E1309" i="21" s="1"/>
  <c r="I1049" i="21"/>
  <c r="J1050" i="21" s="1"/>
  <c r="K1051" i="21" s="1"/>
  <c r="E1756" i="21"/>
  <c r="F1757" i="21" s="1"/>
  <c r="G1758" i="21" s="1"/>
  <c r="H1759" i="21" s="1"/>
  <c r="E1235" i="21"/>
  <c r="F1236" i="21" s="1"/>
  <c r="G1237" i="21" s="1"/>
  <c r="H1238" i="21" s="1"/>
  <c r="I1239" i="21" s="1"/>
  <c r="J1240" i="21" s="1"/>
  <c r="K1241" i="21" s="1"/>
  <c r="L1242" i="21" s="1"/>
  <c r="M1243" i="21" s="1"/>
  <c r="D1171" i="21"/>
  <c r="E1172" i="21" s="1"/>
  <c r="F1173" i="21" s="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F1049" i="21"/>
  <c r="G1050" i="21" s="1"/>
  <c r="H1051" i="21" s="1"/>
  <c r="D914" i="2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D725" i="21"/>
  <c r="E726" i="21" s="1"/>
  <c r="F727" i="21" s="1"/>
  <c r="G728" i="21" s="1"/>
  <c r="H729" i="21" s="1"/>
  <c r="E602" i="21"/>
  <c r="F603" i="21" s="1"/>
  <c r="G604" i="21" s="1"/>
  <c r="H605" i="21" s="1"/>
  <c r="E586" i="2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Q598" i="21" s="1"/>
  <c r="R599" i="21" s="1"/>
  <c r="S600" i="21" s="1"/>
  <c r="T601" i="21" s="1"/>
  <c r="U602" i="21" s="1"/>
  <c r="V603" i="21" s="1"/>
  <c r="W604" i="21" s="1"/>
  <c r="X605" i="21" s="1"/>
  <c r="D453" i="2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D330" i="21"/>
  <c r="D401" i="21"/>
  <c r="D397" i="21"/>
  <c r="G1634" i="2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D1446" i="21"/>
  <c r="E1447" i="21" s="1"/>
  <c r="F1448" i="21" s="1"/>
  <c r="G1449" i="21" s="1"/>
  <c r="D1168" i="21"/>
  <c r="E1169" i="21" s="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E1180" i="21"/>
  <c r="D918" i="21"/>
  <c r="E919" i="21" s="1"/>
  <c r="D655" i="21"/>
  <c r="W1513" i="21"/>
  <c r="X1514" i="21" s="1"/>
  <c r="Y1515" i="21" s="1"/>
  <c r="D1765" i="21"/>
  <c r="D1769" i="21"/>
  <c r="D1634" i="2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E1638" i="21"/>
  <c r="F1639" i="21" s="1"/>
  <c r="G1640" i="21" s="1"/>
  <c r="H1641" i="21" s="1"/>
  <c r="I1642" i="21" s="1"/>
  <c r="J1643" i="21" s="1"/>
  <c r="K1644" i="21" s="1"/>
  <c r="L1645" i="21" s="1"/>
  <c r="D1235" i="21"/>
  <c r="E1236" i="21" s="1"/>
  <c r="F1237" i="21" s="1"/>
  <c r="G1238" i="21" s="1"/>
  <c r="H1239" i="21" s="1"/>
  <c r="I1240" i="21" s="1"/>
  <c r="J1241" i="21" s="1"/>
  <c r="K1242" i="21" s="1"/>
  <c r="L1243" i="21" s="1"/>
  <c r="J1049" i="21"/>
  <c r="K1050" i="21" s="1"/>
  <c r="L1051" i="21" s="1"/>
  <c r="F792" i="21"/>
  <c r="G793" i="21" s="1"/>
  <c r="H794" i="21" s="1"/>
  <c r="I795" i="21" s="1"/>
  <c r="J796" i="21" s="1"/>
  <c r="K797" i="21" s="1"/>
  <c r="L798" i="21" s="1"/>
  <c r="M799" i="21" s="1"/>
  <c r="D537" i="21"/>
  <c r="A215" i="16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F394" i="21" s="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I460" i="21" s="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F845" i="21" s="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Y409" i="21" s="1"/>
  <c r="Z410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H460" i="21" s="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R793" i="21" s="1"/>
  <c r="S794" i="21" s="1"/>
  <c r="T795" i="21" s="1"/>
  <c r="U796" i="21" s="1"/>
  <c r="V797" i="21" s="1"/>
  <c r="W798" i="21" s="1"/>
  <c r="X799" i="21" s="1"/>
  <c r="Y800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F1188" i="21" s="1"/>
  <c r="G1189" i="21" s="1"/>
  <c r="H1190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E1171" i="21" s="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L1514" i="21"/>
  <c r="M1515" i="21" s="1"/>
  <c r="E1432" i="21"/>
  <c r="F1433" i="21" s="1"/>
  <c r="G1434" i="21" s="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D717" i="21"/>
  <c r="E718" i="21" s="1"/>
  <c r="F719" i="21" s="1"/>
  <c r="G720" i="21" s="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H1434" i="21" s="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N854" i="21" s="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G263" i="21" s="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K854" i="21" s="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S1118" i="21" s="1"/>
  <c r="T1119" i="21" s="1"/>
  <c r="U1120" i="21" s="1"/>
  <c r="V1121" i="21" s="1"/>
  <c r="W1122" i="21" s="1"/>
  <c r="X1123" i="21" s="1"/>
  <c r="Y1124" i="21" s="1"/>
  <c r="Z1125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G667" i="21"/>
  <c r="H668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F327" i="21" s="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F344" i="21"/>
  <c r="G34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G1712" i="21" s="1"/>
  <c r="G1807" i="21" s="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G1062" i="21" s="1"/>
  <c r="G1797" i="21" s="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H1647" i="21" s="1"/>
  <c r="H1806" i="21" s="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G1647" i="21"/>
  <c r="G1806" i="21" s="1"/>
  <c r="E510" i="16" l="1"/>
  <c r="E574" i="16"/>
  <c r="A334" i="16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D908" i="1" s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D1688" i="1" s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I1243" i="1" s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I1310" i="1" s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tc={AF0D87BC-371D-474A-954E-B55044DD6E67}</author>
    <author>tc={EF16748D-E488-4C3C-886F-E5AFBDB642C6}</author>
    <author>tc={1D8EA8EF-234C-459B-9ADE-385C2CD94209}</author>
  </authors>
  <commentList>
    <comment ref="G5" authorId="0" shapeId="0" xr:uid="{AF0D87BC-371D-474A-954E-B55044DD6E67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to 2020, THA17, CSO</t>
      </text>
    </comment>
    <comment ref="H5" authorId="1" shapeId="0" xr:uid="{EF16748D-E488-4C3C-886F-E5AFBDB642C6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to 2020, THA17, CSO</t>
      </text>
    </comment>
    <comment ref="I5" authorId="2" shapeId="0" xr:uid="{1D8EA8EF-234C-459B-9ADE-385C2CD94209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to 2020, THA17, CSO.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<sst xmlns="http://schemas.openxmlformats.org/spreadsheetml/2006/main" count="2364" uniqueCount="136">
  <si>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</si>
  <si>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</si>
  <si>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</si>
  <si>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</si>
  <si>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</si>
  <si>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</si>
  <si>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</si>
  <si>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</si>
  <si>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</si>
  <si>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</si>
  <si>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</si>
  <si>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</si>
  <si>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</si>
  <si>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</si>
  <si>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</si>
  <si>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</si>
  <si>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</si>
  <si>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</si>
  <si>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</si>
  <si>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</si>
  <si>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</si>
  <si>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</si>
  <si>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</si>
  <si>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</si>
  <si>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</si>
  <si>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</si>
  <si>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</si>
  <si>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</si>
  <si>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</si>
  <si>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</si>
  <si>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</si>
  <si>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</si>
  <si>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</si>
  <si>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</si>
  <si>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</si>
  <si>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</si>
  <si>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</si>
  <si>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</si>
  <si>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</si>
  <si>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</si>
  <si>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</si>
  <si>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</si>
  <si>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</si>
  <si>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</si>
  <si>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</si>
  <si>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</si>
  <si>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</si>
  <si>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</si>
  <si>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</si>
  <si>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</si>
  <si>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</si>
  <si>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</si>
  <si>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</si>
  <si>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</si>
  <si>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</si>
  <si>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</si>
  <si>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</si>
  <si>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</si>
  <si>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</si>
  <si>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</si>
  <si>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</si>
  <si>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</si>
  <si>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</si>
  <si>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</si>
  <si>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</si>
  <si>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</si>
  <si>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</si>
  <si>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</si>
  <si>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</si>
  <si>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</si>
  <si>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</si>
  <si>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</si>
  <si>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</si>
  <si>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</si>
  <si>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</si>
  <si>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</si>
  <si>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</si>
  <si>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</si>
  <si>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</si>
  <si>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</si>
  <si>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</si>
  <si>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</si>
  <si>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</si>
  <si>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</si>
  <si>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</si>
  <si>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</si>
  <si>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</si>
  <si>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</si>
  <si>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</si>
  <si>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</si>
  <si>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</si>
  <si>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</si>
  <si>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</si>
  <si>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</si>
  <si>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</si>
  <si>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</si>
  <si>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</si>
  <si>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</si>
  <si>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</si>
  <si>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</si>
  <si>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</si>
  <si>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</si>
  <si>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</si>
  <si>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</si>
  <si>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</si>
  <si>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</si>
  <si>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</si>
  <si>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</si>
  <si>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</si>
  <si>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</si>
  <si>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</si>
  <si>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</si>
  <si>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</si>
  <si>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</si>
  <si>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</si>
  <si>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</si>
  <si>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</si>
  <si>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</si>
  <si>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</si>
  <si>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</si>
  <si>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</si>
  <si>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</si>
  <si>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</si>
  <si>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</si>
  <si>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</si>
  <si>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</si>
  <si>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</si>
  <si>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</si>
  <si>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</si>
  <si>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</si>
  <si>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</si>
  <si>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Vahid Aryanpur (UCC, vahid.aryanpur@ucc.ie)</t>
  </si>
  <si>
    <t>Retirement profile of different vehicles for existing stock</t>
  </si>
  <si>
    <t>Scenario</t>
  </si>
  <si>
    <t>Transport sector (TRA)</t>
  </si>
  <si>
    <t>James Glynn (UCC, james.glynn@ucc.ie)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</si>
</sst>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  <numFmt numFmtId="170" formatCode="0.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2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 applyBorder="0"/>
  </cellStyleXfs>
  <cellXfs count="7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164" fontId="0" fillId="0" borderId="16" xfId="0" applyNumberFormat="1" applyBorder="1"/>
    <xf numFmtId="165" fontId="20" fillId="0" borderId="0" xfId="0" applyNumberFormat="1" applyFont="1"/>
    <xf numFmtId="165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168" fontId="0" fillId="0" borderId="0" xfId="0" applyNumberFormat="1"/>
    <xf numFmtId="168" fontId="0" fillId="0" borderId="12" xfId="0" applyNumberFormat="1" applyBorder="1"/>
    <xf numFmtId="2" fontId="20" fillId="0" borderId="0" xfId="0" applyNumberFormat="1" applyFont="1"/>
    <xf numFmtId="2" fontId="20" fillId="0" borderId="12" xfId="0" applyNumberFormat="1" applyFont="1" applyBorder="1"/>
    <xf numFmtId="0" fontId="1" fillId="40" borderId="0" xfId="44" applyFont="1" applyFill="1" applyAlignment="1">
      <alignment vertical="center"/>
    </xf>
    <xf numFmtId="0" fontId="1" fillId="34" borderId="0" xfId="44" applyFont="1" applyFill="1" applyAlignment="1">
      <alignment vertical="center"/>
    </xf>
    <xf numFmtId="0" fontId="28" fillId="34" borderId="0" xfId="44" applyFont="1" applyFill="1" applyAlignment="1">
      <alignment vertical="center"/>
    </xf>
    <xf numFmtId="0" fontId="26" fillId="34" borderId="0" xfId="44" applyFont="1" applyFill="1" applyAlignment="1">
      <alignment vertical="center"/>
    </xf>
    <xf numFmtId="0" fontId="1" fillId="41" borderId="0" xfId="44" applyFont="1" applyFill="1" applyAlignment="1">
      <alignment vertical="center"/>
    </xf>
    <xf numFmtId="0" fontId="29" fillId="34" borderId="0" xfId="44" applyFont="1" applyFill="1" applyAlignment="1">
      <alignment vertical="center"/>
    </xf>
    <xf numFmtId="0" fontId="30" fillId="34" borderId="0" xfId="44" applyFont="1" applyFill="1" applyAlignment="1">
      <alignment vertical="center"/>
    </xf>
    <xf numFmtId="0" fontId="31" fillId="40" borderId="0" xfId="44" applyFont="1" applyFill="1" applyAlignment="1">
      <alignment vertical="center"/>
    </xf>
    <xf numFmtId="0" fontId="32" fillId="34" borderId="0" xfId="44" applyFont="1" applyFill="1" applyAlignment="1">
      <alignment vertical="center"/>
    </xf>
    <xf numFmtId="0" fontId="33" fillId="34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170" fontId="32" fillId="40" borderId="0" xfId="44" applyNumberFormat="1" applyFont="1" applyFill="1" applyAlignment="1">
      <alignment horizontal="left" vertical="center"/>
    </xf>
    <xf numFmtId="0" fontId="34" fillId="34" borderId="0" xfId="44" applyFont="1" applyFill="1" applyAlignment="1">
      <alignment vertical="center"/>
    </xf>
    <xf numFmtId="0" fontId="35" fillId="40" borderId="0" xfId="44" applyFont="1" applyFill="1" applyAlignment="1">
      <alignment vertical="center"/>
    </xf>
    <xf numFmtId="0" fontId="26" fillId="40" borderId="0" xfId="43" applyFill="1" applyAlignment="1">
      <alignment vertical="center"/>
    </xf>
    <xf numFmtId="43" fontId="20" fillId="0" borderId="0" xfId="0" applyNumberFormat="1" applyFont="1"/>
    <xf numFmtId="0" fontId="36" fillId="0" borderId="0" xfId="47"/>
    <xf numFmtId="0" fontId="36" fillId="0" borderId="12" xfId="47" applyBorder="1"/>
    <xf numFmtId="0" fontId="0" fillId="0" borderId="0" xfId="46" applyNumberFormat="1" applyFont="1"/>
    <xf numFmtId="0" fontId="32" fillId="40" borderId="0" xfId="44" applyFont="1" applyFill="1" applyAlignment="1">
      <alignment vertical="center"/>
    </xf>
    <xf numFmtId="0" fontId="28" fillId="40" borderId="0" xfId="44" applyFont="1" applyFill="1" applyAlignment="1">
      <alignment horizontal="center" vertical="center"/>
    </xf>
    <xf numFmtId="0" fontId="26" fillId="40" borderId="0" xfId="43" applyFill="1" applyAlignment="1">
      <alignment vertical="center"/>
    </xf>
    <xf numFmtId="0" fontId="23" fillId="38" borderId="12" xfId="18" applyFont="1" applyFill="1" applyBorder="1" applyAlignment="1">
      <alignment horizontal="left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5" xr:uid="{3942A67E-27BC-4605-B948-3BE5DA0984E3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EEB9A8A4-4BEE-4231-A8F7-57869D1D592B}"/>
    <cellStyle name="Normal 3" xfId="47" xr:uid="{21711CEC-3A1D-46FC-AC09-C808BF466747}"/>
    <cellStyle name="Note" xfId="15" builtinId="10" customBuiltin="1"/>
    <cellStyle name="Output" xfId="10" builtinId="21" customBuiltin="1"/>
    <cellStyle name="Percent" xfId="46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0.9440614624166509</c:v>
                </c:pt>
                <c:pt idx="2">
                  <c:v>0.89386534447733768</c:v>
                </c:pt>
                <c:pt idx="3">
                  <c:v>0.83771008063635177</c:v>
                </c:pt>
                <c:pt idx="4">
                  <c:v>0.77695289149539049</c:v>
                </c:pt>
                <c:pt idx="5">
                  <c:v>0.71828332799451555</c:v>
                </c:pt>
                <c:pt idx="6">
                  <c:v>0.66620762376115639</c:v>
                </c:pt>
                <c:pt idx="7">
                  <c:v>0.62443091190139266</c:v>
                </c:pt>
                <c:pt idx="8">
                  <c:v>0.59059891644759666</c:v>
                </c:pt>
                <c:pt idx="9">
                  <c:v>0.55981519253781076</c:v>
                </c:pt>
                <c:pt idx="10">
                  <c:v>0.52858622344458217</c:v>
                </c:pt>
                <c:pt idx="11">
                  <c:v>0.48620789649323826</c:v>
                </c:pt>
                <c:pt idx="12">
                  <c:v>0.42789615121874791</c:v>
                </c:pt>
                <c:pt idx="13">
                  <c:v>0.35855017673601997</c:v>
                </c:pt>
                <c:pt idx="14">
                  <c:v>0.28070198553804948</c:v>
                </c:pt>
                <c:pt idx="15">
                  <c:v>0.20257307327513263</c:v>
                </c:pt>
                <c:pt idx="16">
                  <c:v>0.13429289788706422</c:v>
                </c:pt>
                <c:pt idx="17">
                  <c:v>8.1546741345782991E-2</c:v>
                </c:pt>
                <c:pt idx="18">
                  <c:v>4.524653638303866E-2</c:v>
                </c:pt>
                <c:pt idx="19">
                  <c:v>2.2892850242982488E-2</c:v>
                </c:pt>
                <c:pt idx="20">
                  <c:v>1.0541375410730081E-2</c:v>
                </c:pt>
                <c:pt idx="21">
                  <c:v>4.4088684277922008E-3</c:v>
                </c:pt>
                <c:pt idx="22">
                  <c:v>1.6668596250173362E-3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1.0070029057993293</c:v>
                </c:pt>
                <c:pt idx="2">
                  <c:v>1.0101224017645514</c:v>
                </c:pt>
                <c:pt idx="3">
                  <c:v>0.99990096015829277</c:v>
                </c:pt>
                <c:pt idx="4">
                  <c:v>0.97914998070480874</c:v>
                </c:pt>
                <c:pt idx="5">
                  <c:v>0.95373228957016787</c:v>
                </c:pt>
                <c:pt idx="6">
                  <c:v>0.92918245985840953</c:v>
                </c:pt>
                <c:pt idx="7">
                  <c:v>0.90740060424741598</c:v>
                </c:pt>
                <c:pt idx="8">
                  <c:v>0.89050892546324367</c:v>
                </c:pt>
                <c:pt idx="9">
                  <c:v>0.87151342715846547</c:v>
                </c:pt>
                <c:pt idx="10">
                  <c:v>0.84721464871617369</c:v>
                </c:pt>
                <c:pt idx="11">
                  <c:v>0.79960557055572645</c:v>
                </c:pt>
                <c:pt idx="12">
                  <c:v>0.71996891164483867</c:v>
                </c:pt>
                <c:pt idx="13">
                  <c:v>0.61566634666228803</c:v>
                </c:pt>
                <c:pt idx="14">
                  <c:v>0.49000996856133305</c:v>
                </c:pt>
                <c:pt idx="15">
                  <c:v>0.35820273858976337</c:v>
                </c:pt>
                <c:pt idx="16">
                  <c:v>0.23984799326941064</c:v>
                </c:pt>
                <c:pt idx="17">
                  <c:v>0.14676782326111848</c:v>
                </c:pt>
                <c:pt idx="18">
                  <c:v>8.1916600490738012E-2</c:v>
                </c:pt>
                <c:pt idx="19">
                  <c:v>4.1632913941603289E-2</c:v>
                </c:pt>
                <c:pt idx="20">
                  <c:v>1.923797090325674E-2</c:v>
                </c:pt>
                <c:pt idx="21">
                  <c:v>8.0675558340425058E-3</c:v>
                </c:pt>
                <c:pt idx="22">
                  <c:v>3.0609629677397221E-3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0.97416268413741791</c:v>
                </c:pt>
                <c:pt idx="2">
                  <c:v>0.94569010732637826</c:v>
                </c:pt>
                <c:pt idx="3">
                  <c:v>0.90600569522710472</c:v>
                </c:pt>
                <c:pt idx="4">
                  <c:v>0.85821475875730879</c:v>
                </c:pt>
                <c:pt idx="5">
                  <c:v>0.80939634731883581</c:v>
                </c:pt>
                <c:pt idx="6">
                  <c:v>0.76516727432093068</c:v>
                </c:pt>
                <c:pt idx="7">
                  <c:v>0.72778904284554025</c:v>
                </c:pt>
                <c:pt idx="8">
                  <c:v>0.69728973563958574</c:v>
                </c:pt>
                <c:pt idx="9">
                  <c:v>0.66838940681965553</c:v>
                </c:pt>
                <c:pt idx="10">
                  <c:v>0.63735565778621395</c:v>
                </c:pt>
                <c:pt idx="11">
                  <c:v>0.5904701242208259</c:v>
                </c:pt>
                <c:pt idx="12">
                  <c:v>0.52338885321024264</c:v>
                </c:pt>
                <c:pt idx="13">
                  <c:v>0.44090286379789612</c:v>
                </c:pt>
                <c:pt idx="14">
                  <c:v>0.34605849558330659</c:v>
                </c:pt>
                <c:pt idx="15">
                  <c:v>0.2499495980726083</c:v>
                </c:pt>
                <c:pt idx="16">
                  <c:v>0.16560853776356299</c:v>
                </c:pt>
                <c:pt idx="17">
                  <c:v>0.10039307555394128</c:v>
                </c:pt>
                <c:pt idx="18">
                  <c:v>5.5562074481740664E-2</c:v>
                </c:pt>
                <c:pt idx="19">
                  <c:v>2.8022781057364554E-2</c:v>
                </c:pt>
                <c:pt idx="20">
                  <c:v>1.2857616569214914E-2</c:v>
                </c:pt>
                <c:pt idx="21">
                  <c:v>5.3559713606486925E-3</c:v>
                </c:pt>
                <c:pt idx="22">
                  <c:v>2.0180221020051903E-3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0.94619353685423346</c:v>
                </c:pt>
                <c:pt idx="2">
                  <c:v>0.89678557718467888</c:v>
                </c:pt>
                <c:pt idx="3">
                  <c:v>0.84013353247787714</c:v>
                </c:pt>
                <c:pt idx="4">
                  <c:v>0.7779047991467184</c:v>
                </c:pt>
                <c:pt idx="5">
                  <c:v>0.71759865177589177</c:v>
                </c:pt>
                <c:pt idx="6">
                  <c:v>0.66472244094722899</c:v>
                </c:pt>
                <c:pt idx="7">
                  <c:v>0.62130278543811412</c:v>
                </c:pt>
                <c:pt idx="8">
                  <c:v>0.58823056994680312</c:v>
                </c:pt>
                <c:pt idx="9">
                  <c:v>0.55861134489814346</c:v>
                </c:pt>
                <c:pt idx="10">
                  <c:v>0.52865664363929965</c:v>
                </c:pt>
                <c:pt idx="11">
                  <c:v>0.48689552387542878</c:v>
                </c:pt>
                <c:pt idx="12">
                  <c:v>0.42901703618005227</c:v>
                </c:pt>
                <c:pt idx="13">
                  <c:v>0.35870580866646751</c:v>
                </c:pt>
                <c:pt idx="14">
                  <c:v>0.27928135603374327</c:v>
                </c:pt>
                <c:pt idx="15">
                  <c:v>0.20015130711994122</c:v>
                </c:pt>
                <c:pt idx="16">
                  <c:v>0.1316333473655753</c:v>
                </c:pt>
                <c:pt idx="17">
                  <c:v>7.9242339070195289E-2</c:v>
                </c:pt>
                <c:pt idx="18">
                  <c:v>4.3574055931004274E-2</c:v>
                </c:pt>
                <c:pt idx="19">
                  <c:v>2.1847651315483607E-2</c:v>
                </c:pt>
                <c:pt idx="20">
                  <c:v>9.9709430605396943E-3</c:v>
                </c:pt>
                <c:pt idx="21">
                  <c:v>4.1332900830320929E-3</c:v>
                </c:pt>
                <c:pt idx="22">
                  <c:v>1.5501207281857221E-3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0.95019342672580442</c:v>
                </c:pt>
                <c:pt idx="2">
                  <c:v>0.90186938552332574</c:v>
                </c:pt>
                <c:pt idx="3">
                  <c:v>0.8452249681895011</c:v>
                </c:pt>
                <c:pt idx="4">
                  <c:v>0.78171965784607822</c:v>
                </c:pt>
                <c:pt idx="5">
                  <c:v>0.71956830386744175</c:v>
                </c:pt>
                <c:pt idx="6">
                  <c:v>0.66385914204442409</c:v>
                </c:pt>
                <c:pt idx="7">
                  <c:v>0.61688576422874442</c:v>
                </c:pt>
                <c:pt idx="8">
                  <c:v>0.57906637225584912</c:v>
                </c:pt>
                <c:pt idx="9">
                  <c:v>0.54527916221905037</c:v>
                </c:pt>
                <c:pt idx="10">
                  <c:v>0.51162812043363326</c:v>
                </c:pt>
                <c:pt idx="11">
                  <c:v>0.46821253941955399</c:v>
                </c:pt>
                <c:pt idx="12">
                  <c:v>0.41065449672463328</c:v>
                </c:pt>
                <c:pt idx="13">
                  <c:v>0.34271415036029373</c:v>
                </c:pt>
                <c:pt idx="14">
                  <c:v>0.26701944835759794</c:v>
                </c:pt>
                <c:pt idx="15">
                  <c:v>0.19175888759024495</c:v>
                </c:pt>
                <c:pt idx="16">
                  <c:v>0.12649188551971213</c:v>
                </c:pt>
                <c:pt idx="17">
                  <c:v>7.6420543240712124E-2</c:v>
                </c:pt>
                <c:pt idx="18">
                  <c:v>4.2187286250888745E-2</c:v>
                </c:pt>
                <c:pt idx="19">
                  <c:v>2.1239091870595583E-2</c:v>
                </c:pt>
                <c:pt idx="20">
                  <c:v>9.7326861799610365E-3</c:v>
                </c:pt>
                <c:pt idx="21">
                  <c:v>4.05087020620154E-3</c:v>
                </c:pt>
                <c:pt idx="22">
                  <c:v>1.5253195537400233E-3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0.96128992713105421</c:v>
                </c:pt>
                <c:pt idx="2">
                  <c:v>0.92049329539531966</c:v>
                </c:pt>
                <c:pt idx="3">
                  <c:v>0.86896214213058054</c:v>
                </c:pt>
                <c:pt idx="4">
                  <c:v>0.80982551867004537</c:v>
                </c:pt>
                <c:pt idx="5">
                  <c:v>0.75109681574793563</c:v>
                </c:pt>
                <c:pt idx="6">
                  <c:v>0.69854606751626536</c:v>
                </c:pt>
                <c:pt idx="7">
                  <c:v>0.65320726291139564</c:v>
                </c:pt>
                <c:pt idx="8">
                  <c:v>0.61606206636827399</c:v>
                </c:pt>
                <c:pt idx="9">
                  <c:v>0.58367201818127246</c:v>
                </c:pt>
                <c:pt idx="10">
                  <c:v>0.54964593357020219</c:v>
                </c:pt>
                <c:pt idx="11">
                  <c:v>0.50390931158583263</c:v>
                </c:pt>
                <c:pt idx="12">
                  <c:v>0.44335670816982142</c:v>
                </c:pt>
                <c:pt idx="13">
                  <c:v>0.37088563626892057</c:v>
                </c:pt>
                <c:pt idx="14">
                  <c:v>0.28922535900764534</c:v>
                </c:pt>
                <c:pt idx="15">
                  <c:v>0.20771721574157165</c:v>
                </c:pt>
                <c:pt idx="16">
                  <c:v>0.13691326980384388</c:v>
                </c:pt>
                <c:pt idx="17">
                  <c:v>8.2592726194724908E-2</c:v>
                </c:pt>
                <c:pt idx="18">
                  <c:v>4.5497476031282402E-2</c:v>
                </c:pt>
                <c:pt idx="19">
                  <c:v>2.2844146185233116E-2</c:v>
                </c:pt>
                <c:pt idx="20">
                  <c:v>1.0435620380391364E-2</c:v>
                </c:pt>
                <c:pt idx="21">
                  <c:v>4.3277775328659507E-3</c:v>
                </c:pt>
                <c:pt idx="22">
                  <c:v>1.6245200488850253E-3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0.98328200925774878</c:v>
                </c:pt>
                <c:pt idx="2">
                  <c:v>0.9625392494883398</c:v>
                </c:pt>
                <c:pt idx="3">
                  <c:v>0.93003209717103974</c:v>
                </c:pt>
                <c:pt idx="4">
                  <c:v>0.88734747149912696</c:v>
                </c:pt>
                <c:pt idx="5">
                  <c:v>0.84146726121799764</c:v>
                </c:pt>
                <c:pt idx="6">
                  <c:v>0.79864623070020579</c:v>
                </c:pt>
                <c:pt idx="7">
                  <c:v>0.76211446907899805</c:v>
                </c:pt>
                <c:pt idx="8">
                  <c:v>0.73219303638313216</c:v>
                </c:pt>
                <c:pt idx="9">
                  <c:v>0.70403904812515639</c:v>
                </c:pt>
                <c:pt idx="10">
                  <c:v>0.67282952568813337</c:v>
                </c:pt>
                <c:pt idx="11">
                  <c:v>0.62421515737821598</c:v>
                </c:pt>
                <c:pt idx="12">
                  <c:v>0.55334723135280606</c:v>
                </c:pt>
                <c:pt idx="13">
                  <c:v>0.46522798937087229</c:v>
                </c:pt>
                <c:pt idx="14">
                  <c:v>0.364016957769975</c:v>
                </c:pt>
                <c:pt idx="15">
                  <c:v>0.2619945536292646</c:v>
                </c:pt>
                <c:pt idx="16">
                  <c:v>0.17295035011803939</c:v>
                </c:pt>
                <c:pt idx="17">
                  <c:v>0.10446291635772298</c:v>
                </c:pt>
                <c:pt idx="18">
                  <c:v>5.7613501515987986E-2</c:v>
                </c:pt>
                <c:pt idx="19">
                  <c:v>2.896424920346008E-2</c:v>
                </c:pt>
                <c:pt idx="20">
                  <c:v>1.3250907103021237E-2</c:v>
                </c:pt>
                <c:pt idx="21">
                  <c:v>5.5049933707922438E-3</c:v>
                </c:pt>
                <c:pt idx="22">
                  <c:v>2.0679664864606817E-3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0.96987511864908971</c:v>
                </c:pt>
                <c:pt idx="2">
                  <c:v>0.93890687026636455</c:v>
                </c:pt>
                <c:pt idx="3">
                  <c:v>0.89780392328965841</c:v>
                </c:pt>
                <c:pt idx="4">
                  <c:v>0.8493475442243088</c:v>
                </c:pt>
                <c:pt idx="5">
                  <c:v>0.80015693519678299</c:v>
                </c:pt>
                <c:pt idx="6">
                  <c:v>0.75594361869116478</c:v>
                </c:pt>
                <c:pt idx="7">
                  <c:v>0.71918645726373032</c:v>
                </c:pt>
                <c:pt idx="8">
                  <c:v>0.68952449469046684</c:v>
                </c:pt>
                <c:pt idx="9">
                  <c:v>0.66043279738168881</c:v>
                </c:pt>
                <c:pt idx="10">
                  <c:v>0.62846645739798035</c:v>
                </c:pt>
                <c:pt idx="11">
                  <c:v>0.57975536571185593</c:v>
                </c:pt>
                <c:pt idx="12">
                  <c:v>0.51086681295050462</c:v>
                </c:pt>
                <c:pt idx="13">
                  <c:v>0.42687326267833392</c:v>
                </c:pt>
                <c:pt idx="14">
                  <c:v>0.33200397179271568</c:v>
                </c:pt>
                <c:pt idx="15">
                  <c:v>0.23768446320254411</c:v>
                </c:pt>
                <c:pt idx="16">
                  <c:v>0.15616367981677726</c:v>
                </c:pt>
                <c:pt idx="17">
                  <c:v>9.3926977050789673E-2</c:v>
                </c:pt>
                <c:pt idx="18">
                  <c:v>5.1607940017956766E-2</c:v>
                </c:pt>
                <c:pt idx="19">
                  <c:v>2.5856108229117325E-2</c:v>
                </c:pt>
                <c:pt idx="20">
                  <c:v>1.1791829221826644E-2</c:v>
                </c:pt>
                <c:pt idx="21">
                  <c:v>4.8842697159856563E-3</c:v>
                </c:pt>
                <c:pt idx="22">
                  <c:v>1.8292363253364918E-3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0.94481826115209311</c:v>
                </c:pt>
                <c:pt idx="2">
                  <c:v>0.89452243871736714</c:v>
                </c:pt>
                <c:pt idx="3">
                  <c:v>0.83725232334831867</c:v>
                </c:pt>
                <c:pt idx="4">
                  <c:v>0.77549898262149886</c:v>
                </c:pt>
                <c:pt idx="5">
                  <c:v>0.71562867083298687</c:v>
                </c:pt>
                <c:pt idx="6">
                  <c:v>0.66237025302472974</c:v>
                </c:pt>
                <c:pt idx="7">
                  <c:v>0.6183644278326631</c:v>
                </c:pt>
                <c:pt idx="8">
                  <c:v>0.5835458390379139</c:v>
                </c:pt>
                <c:pt idx="9">
                  <c:v>0.55279774897941658</c:v>
                </c:pt>
                <c:pt idx="10">
                  <c:v>0.52269858108920753</c:v>
                </c:pt>
                <c:pt idx="11">
                  <c:v>0.48096414552409883</c:v>
                </c:pt>
                <c:pt idx="12">
                  <c:v>0.4244626332171193</c:v>
                </c:pt>
                <c:pt idx="13">
                  <c:v>0.35626199027602656</c:v>
                </c:pt>
                <c:pt idx="14">
                  <c:v>0.27860427170781743</c:v>
                </c:pt>
                <c:pt idx="15">
                  <c:v>0.2005559293263629</c:v>
                </c:pt>
                <c:pt idx="16">
                  <c:v>0.13245327444703625</c:v>
                </c:pt>
                <c:pt idx="17">
                  <c:v>8.0036709428522368E-2</c:v>
                </c:pt>
                <c:pt idx="18">
                  <c:v>4.4154225462257224E-2</c:v>
                </c:pt>
                <c:pt idx="19">
                  <c:v>2.2197287645401409E-2</c:v>
                </c:pt>
                <c:pt idx="20">
                  <c:v>1.0151418347640773E-2</c:v>
                </c:pt>
                <c:pt idx="21">
                  <c:v>4.2151124557930908E-3</c:v>
                </c:pt>
                <c:pt idx="22">
                  <c:v>1.5830387764740328E-3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0.96832533140030153</c:v>
                </c:pt>
                <c:pt idx="2">
                  <c:v>0.93446733771506496</c:v>
                </c:pt>
                <c:pt idx="3">
                  <c:v>0.89040349183540413</c:v>
                </c:pt>
                <c:pt idx="4">
                  <c:v>0.83859500668310671</c:v>
                </c:pt>
                <c:pt idx="5">
                  <c:v>0.78680645837455121</c:v>
                </c:pt>
                <c:pt idx="6">
                  <c:v>0.74065735261250287</c:v>
                </c:pt>
                <c:pt idx="7">
                  <c:v>0.70171599583016186</c:v>
                </c:pt>
                <c:pt idx="8">
                  <c:v>0.68111302411460162</c:v>
                </c:pt>
                <c:pt idx="9">
                  <c:v>0.6533570836435576</c:v>
                </c:pt>
                <c:pt idx="10">
                  <c:v>0.62358076181716326</c:v>
                </c:pt>
                <c:pt idx="11">
                  <c:v>0.5772382857610876</c:v>
                </c:pt>
                <c:pt idx="12">
                  <c:v>0.5058081671171698</c:v>
                </c:pt>
                <c:pt idx="13">
                  <c:v>0.41694329517329076</c:v>
                </c:pt>
                <c:pt idx="14">
                  <c:v>0.31865078697657745</c:v>
                </c:pt>
                <c:pt idx="15">
                  <c:v>0.22387871532037862</c:v>
                </c:pt>
                <c:pt idx="16">
                  <c:v>0.14433357169936545</c:v>
                </c:pt>
                <c:pt idx="17">
                  <c:v>8.5243728881966296E-2</c:v>
                </c:pt>
                <c:pt idx="18">
                  <c:v>4.6052308182728319E-2</c:v>
                </c:pt>
                <c:pt idx="19">
                  <c:v>2.2725096367362974E-2</c:v>
                </c:pt>
                <c:pt idx="20">
                  <c:v>1.0226878566980568E-2</c:v>
                </c:pt>
                <c:pt idx="21">
                  <c:v>4.1876775329701132E-3</c:v>
                </c:pt>
                <c:pt idx="22">
                  <c:v>1.5543478509930653E-3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0.94890382232319248</c:v>
                </c:pt>
                <c:pt idx="2">
                  <c:v>0.90180216478744502</c:v>
                </c:pt>
                <c:pt idx="3">
                  <c:v>0.84667079442901949</c:v>
                </c:pt>
                <c:pt idx="4">
                  <c:v>0.7861065020371909</c:v>
                </c:pt>
                <c:pt idx="5">
                  <c:v>0.72781259190848435</c:v>
                </c:pt>
                <c:pt idx="6">
                  <c:v>0.67688748180823444</c:v>
                </c:pt>
                <c:pt idx="7">
                  <c:v>0.63497175251574056</c:v>
                </c:pt>
                <c:pt idx="8">
                  <c:v>0.60180825507161884</c:v>
                </c:pt>
                <c:pt idx="9">
                  <c:v>0.57213854885474846</c:v>
                </c:pt>
                <c:pt idx="10">
                  <c:v>0.54086291276421061</c:v>
                </c:pt>
                <c:pt idx="11">
                  <c:v>0.49793939607684223</c:v>
                </c:pt>
                <c:pt idx="12">
                  <c:v>0.43851911205421779</c:v>
                </c:pt>
                <c:pt idx="13">
                  <c:v>0.36711555440778121</c:v>
                </c:pt>
                <c:pt idx="14">
                  <c:v>0.28681213043091436</c:v>
                </c:pt>
                <c:pt idx="15">
                  <c:v>0.20644998998440989</c:v>
                </c:pt>
                <c:pt idx="16">
                  <c:v>0.1364656246696152</c:v>
                </c:pt>
                <c:pt idx="17">
                  <c:v>8.2608659555489572E-2</c:v>
                </c:pt>
                <c:pt idx="18">
                  <c:v>4.5691243075539845E-2</c:v>
                </c:pt>
                <c:pt idx="19">
                  <c:v>2.3046279995691088E-2</c:v>
                </c:pt>
                <c:pt idx="20">
                  <c:v>1.0580313611835201E-2</c:v>
                </c:pt>
                <c:pt idx="21">
                  <c:v>4.4112423850306559E-3</c:v>
                </c:pt>
                <c:pt idx="22">
                  <c:v>1.6639065576116163E-3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0.94420551650317053</c:v>
                </c:pt>
                <c:pt idx="2">
                  <c:v>0.89521451329483959</c:v>
                </c:pt>
                <c:pt idx="3">
                  <c:v>0.83985796719281769</c:v>
                </c:pt>
                <c:pt idx="4">
                  <c:v>0.77965607320909047</c:v>
                </c:pt>
                <c:pt idx="5">
                  <c:v>0.72082484674476555</c:v>
                </c:pt>
                <c:pt idx="6">
                  <c:v>0.66955901215081126</c:v>
                </c:pt>
                <c:pt idx="7">
                  <c:v>0.62729763924344861</c:v>
                </c:pt>
                <c:pt idx="8">
                  <c:v>0.59379151029428434</c:v>
                </c:pt>
                <c:pt idx="9">
                  <c:v>0.56399060965242698</c:v>
                </c:pt>
                <c:pt idx="10">
                  <c:v>0.53391170470696414</c:v>
                </c:pt>
                <c:pt idx="11">
                  <c:v>0.49066027568008663</c:v>
                </c:pt>
                <c:pt idx="12">
                  <c:v>0.43170768382318336</c:v>
                </c:pt>
                <c:pt idx="13">
                  <c:v>0.36063305894203879</c:v>
                </c:pt>
                <c:pt idx="14">
                  <c:v>0.28048643445877774</c:v>
                </c:pt>
                <c:pt idx="15">
                  <c:v>0.20083622856471428</c:v>
                </c:pt>
                <c:pt idx="16">
                  <c:v>0.13197322833179093</c:v>
                </c:pt>
                <c:pt idx="17">
                  <c:v>7.9377843719480978E-2</c:v>
                </c:pt>
                <c:pt idx="18">
                  <c:v>4.3606468600586923E-2</c:v>
                </c:pt>
                <c:pt idx="19">
                  <c:v>2.1839219517441166E-2</c:v>
                </c:pt>
                <c:pt idx="20">
                  <c:v>9.9544745589033035E-3</c:v>
                </c:pt>
                <c:pt idx="21">
                  <c:v>4.1193574188680415E-3</c:v>
                </c:pt>
                <c:pt idx="22">
                  <c:v>1.5414429465311352E-3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0.94514703195221261</c:v>
                </c:pt>
                <c:pt idx="2">
                  <c:v>0.89394416526654796</c:v>
                </c:pt>
                <c:pt idx="3">
                  <c:v>0.83567853821915516</c:v>
                </c:pt>
                <c:pt idx="4">
                  <c:v>0.77133884503648353</c:v>
                </c:pt>
                <c:pt idx="5">
                  <c:v>0.70811915539392745</c:v>
                </c:pt>
                <c:pt idx="6">
                  <c:v>0.65158551192975644</c:v>
                </c:pt>
                <c:pt idx="7">
                  <c:v>0.60420564157200896</c:v>
                </c:pt>
                <c:pt idx="8">
                  <c:v>0.5657263326210642</c:v>
                </c:pt>
                <c:pt idx="9">
                  <c:v>0.53225250916294531</c:v>
                </c:pt>
                <c:pt idx="10">
                  <c:v>0.50081854257066705</c:v>
                </c:pt>
                <c:pt idx="11">
                  <c:v>0.45876502049421231</c:v>
                </c:pt>
                <c:pt idx="12">
                  <c:v>0.40362178657183767</c:v>
                </c:pt>
                <c:pt idx="13">
                  <c:v>0.33813608191200339</c:v>
                </c:pt>
                <c:pt idx="14">
                  <c:v>0.26409153533834129</c:v>
                </c:pt>
                <c:pt idx="15">
                  <c:v>0.18995584995758363</c:v>
                </c:pt>
                <c:pt idx="16">
                  <c:v>0.12538784785683876</c:v>
                </c:pt>
                <c:pt idx="17">
                  <c:v>7.573990671813513E-2</c:v>
                </c:pt>
                <c:pt idx="18">
                  <c:v>4.1770233302223403E-2</c:v>
                </c:pt>
                <c:pt idx="19">
                  <c:v>2.0993015082563127E-2</c:v>
                </c:pt>
                <c:pt idx="20">
                  <c:v>9.5979697866072078E-3</c:v>
                </c:pt>
                <c:pt idx="21">
                  <c:v>3.9834654820727344E-3</c:v>
                </c:pt>
                <c:pt idx="22">
                  <c:v>1.4948140173450808E-3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0.95364174153378722</c:v>
                </c:pt>
                <c:pt idx="2">
                  <c:v>0.91014725156372278</c:v>
                </c:pt>
                <c:pt idx="3">
                  <c:v>0.85851882521957323</c:v>
                </c:pt>
                <c:pt idx="4">
                  <c:v>0.80116399061514232</c:v>
                </c:pt>
                <c:pt idx="5">
                  <c:v>0.74478828666605357</c:v>
                </c:pt>
                <c:pt idx="6">
                  <c:v>0.69539224586380288</c:v>
                </c:pt>
                <c:pt idx="7">
                  <c:v>0.65520047767940459</c:v>
                </c:pt>
                <c:pt idx="8">
                  <c:v>0.62146022587882332</c:v>
                </c:pt>
                <c:pt idx="9">
                  <c:v>0.59076099589599163</c:v>
                </c:pt>
                <c:pt idx="10">
                  <c:v>0.55746354282838095</c:v>
                </c:pt>
                <c:pt idx="11">
                  <c:v>0.51055543226970701</c:v>
                </c:pt>
                <c:pt idx="12">
                  <c:v>0.44703271278068457</c:v>
                </c:pt>
                <c:pt idx="13">
                  <c:v>0.37175144249618119</c:v>
                </c:pt>
                <c:pt idx="14">
                  <c:v>0.28839174372137932</c:v>
                </c:pt>
                <c:pt idx="15">
                  <c:v>0.20623883942966204</c:v>
                </c:pt>
                <c:pt idx="16">
                  <c:v>0.13551791468043828</c:v>
                </c:pt>
                <c:pt idx="17">
                  <c:v>8.1591606283558993E-2</c:v>
                </c:pt>
                <c:pt idx="18">
                  <c:v>4.4905879987091057E-2</c:v>
                </c:pt>
                <c:pt idx="19">
                  <c:v>2.2546951319948105E-2</c:v>
                </c:pt>
                <c:pt idx="20">
                  <c:v>1.0307891147837922E-2</c:v>
                </c:pt>
                <c:pt idx="21">
                  <c:v>4.2800860702931764E-3</c:v>
                </c:pt>
                <c:pt idx="22">
                  <c:v>1.6062146842000802E-3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0.94079082524075641</c:v>
                </c:pt>
                <c:pt idx="2">
                  <c:v>0.88668912327609883</c:v>
                </c:pt>
                <c:pt idx="3">
                  <c:v>0.82676314755274549</c:v>
                </c:pt>
                <c:pt idx="4">
                  <c:v>0.76170061226702424</c:v>
                </c:pt>
                <c:pt idx="5">
                  <c:v>0.69857080940307514</c:v>
                </c:pt>
                <c:pt idx="6">
                  <c:v>0.64326284185517557</c:v>
                </c:pt>
                <c:pt idx="7">
                  <c:v>0.5967027463005814</c:v>
                </c:pt>
                <c:pt idx="8">
                  <c:v>0.55979303382381662</c:v>
                </c:pt>
                <c:pt idx="9">
                  <c:v>0.52752748546533912</c:v>
                </c:pt>
                <c:pt idx="10">
                  <c:v>0.49571367342134709</c:v>
                </c:pt>
                <c:pt idx="11">
                  <c:v>0.4539846389321528</c:v>
                </c:pt>
                <c:pt idx="12">
                  <c:v>0.39867907916520584</c:v>
                </c:pt>
                <c:pt idx="13">
                  <c:v>0.3329862447752413</c:v>
                </c:pt>
                <c:pt idx="14">
                  <c:v>0.25939435012293388</c:v>
                </c:pt>
                <c:pt idx="15">
                  <c:v>0.18615812563861533</c:v>
                </c:pt>
                <c:pt idx="16">
                  <c:v>0.12266094912169723</c:v>
                </c:pt>
                <c:pt idx="17">
                  <c:v>7.3997974761387475E-2</c:v>
                </c:pt>
                <c:pt idx="18">
                  <c:v>4.07782441298431E-2</c:v>
                </c:pt>
                <c:pt idx="19">
                  <c:v>2.0489061389887486E-2</c:v>
                </c:pt>
                <c:pt idx="20">
                  <c:v>9.3693954041358385E-3</c:v>
                </c:pt>
                <c:pt idx="21">
                  <c:v>3.8902493540928784E-3</c:v>
                </c:pt>
                <c:pt idx="22">
                  <c:v>1.4616544187859848E-3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0.96042278226466815</c:v>
                </c:pt>
                <c:pt idx="2">
                  <c:v>0.92354371224727339</c:v>
                </c:pt>
                <c:pt idx="3">
                  <c:v>0.87750068049106278</c:v>
                </c:pt>
                <c:pt idx="4">
                  <c:v>0.82339149223064223</c:v>
                </c:pt>
                <c:pt idx="5">
                  <c:v>0.76874369008243848</c:v>
                </c:pt>
                <c:pt idx="6">
                  <c:v>0.71908395353777088</c:v>
                </c:pt>
                <c:pt idx="7">
                  <c:v>0.67631930766629078</c:v>
                </c:pt>
                <c:pt idx="8">
                  <c:v>0.64239139199001349</c:v>
                </c:pt>
                <c:pt idx="9">
                  <c:v>0.61112377122152584</c:v>
                </c:pt>
                <c:pt idx="10">
                  <c:v>0.57772875875240515</c:v>
                </c:pt>
                <c:pt idx="11">
                  <c:v>0.53206983786220541</c:v>
                </c:pt>
                <c:pt idx="12">
                  <c:v>0.46860447361664748</c:v>
                </c:pt>
                <c:pt idx="13">
                  <c:v>0.39205994746322614</c:v>
                </c:pt>
                <c:pt idx="14">
                  <c:v>0.30598102898950141</c:v>
                </c:pt>
                <c:pt idx="15">
                  <c:v>0.21997282767359538</c:v>
                </c:pt>
                <c:pt idx="16">
                  <c:v>0.14520649135779629</c:v>
                </c:pt>
                <c:pt idx="17">
                  <c:v>8.7776728210479327E-2</c:v>
                </c:pt>
                <c:pt idx="18">
                  <c:v>4.8482410296200484E-2</c:v>
                </c:pt>
                <c:pt idx="19">
                  <c:v>2.4421894363581664E-2</c:v>
                </c:pt>
                <c:pt idx="20">
                  <c:v>1.1198113269457188E-2</c:v>
                </c:pt>
                <c:pt idx="21">
                  <c:v>4.6635586206408286E-3</c:v>
                </c:pt>
                <c:pt idx="22">
                  <c:v>1.7578542136315045E-3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0.94637992041703878</c:v>
                </c:pt>
                <c:pt idx="2">
                  <c:v>0.89651189600787162</c:v>
                </c:pt>
                <c:pt idx="3">
                  <c:v>0.83855623690457626</c:v>
                </c:pt>
                <c:pt idx="4">
                  <c:v>0.77475563789123281</c:v>
                </c:pt>
                <c:pt idx="5">
                  <c:v>0.71208026458782425</c:v>
                </c:pt>
                <c:pt idx="6">
                  <c:v>0.65700808434612212</c:v>
                </c:pt>
                <c:pt idx="7">
                  <c:v>0.61148911898766545</c:v>
                </c:pt>
                <c:pt idx="8">
                  <c:v>0.57498647410375614</c:v>
                </c:pt>
                <c:pt idx="9">
                  <c:v>0.54378351975313022</c:v>
                </c:pt>
                <c:pt idx="10">
                  <c:v>0.51321701485576199</c:v>
                </c:pt>
                <c:pt idx="11">
                  <c:v>0.47110149607954177</c:v>
                </c:pt>
                <c:pt idx="12">
                  <c:v>0.41504882126700704</c:v>
                </c:pt>
                <c:pt idx="13">
                  <c:v>0.34763867558862493</c:v>
                </c:pt>
                <c:pt idx="14">
                  <c:v>0.27118739556040794</c:v>
                </c:pt>
                <c:pt idx="15">
                  <c:v>0.19473408866950193</c:v>
                </c:pt>
                <c:pt idx="16">
                  <c:v>0.12829005840812013</c:v>
                </c:pt>
                <c:pt idx="17">
                  <c:v>7.7327841902966821E-2</c:v>
                </c:pt>
                <c:pt idx="18">
                  <c:v>4.2552554706524082E-2</c:v>
                </c:pt>
                <c:pt idx="19">
                  <c:v>2.1338536017508347E-2</c:v>
                </c:pt>
                <c:pt idx="20">
                  <c:v>9.7350209253025399E-3</c:v>
                </c:pt>
                <c:pt idx="21">
                  <c:v>4.0316014300534331E-3</c:v>
                </c:pt>
                <c:pt idx="22">
                  <c:v>1.5099171140658951E-3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0.96143910258495213</c:v>
                </c:pt>
                <c:pt idx="2">
                  <c:v>0.92286384739443139</c:v>
                </c:pt>
                <c:pt idx="3">
                  <c:v>0.87497765579872222</c:v>
                </c:pt>
                <c:pt idx="4">
                  <c:v>0.81982574099459271</c:v>
                </c:pt>
                <c:pt idx="5">
                  <c:v>0.76493088900486272</c:v>
                </c:pt>
                <c:pt idx="6">
                  <c:v>0.71609093199320784</c:v>
                </c:pt>
                <c:pt idx="7">
                  <c:v>0.67520299669159445</c:v>
                </c:pt>
                <c:pt idx="8">
                  <c:v>0.64255632362065285</c:v>
                </c:pt>
                <c:pt idx="9">
                  <c:v>0.61318768293719494</c:v>
                </c:pt>
                <c:pt idx="10">
                  <c:v>0.58032922752345173</c:v>
                </c:pt>
                <c:pt idx="11">
                  <c:v>0.53389789120549414</c:v>
                </c:pt>
                <c:pt idx="12">
                  <c:v>0.46958839280480069</c:v>
                </c:pt>
                <c:pt idx="13">
                  <c:v>0.39144331417447153</c:v>
                </c:pt>
                <c:pt idx="14">
                  <c:v>0.30382633721036589</c:v>
                </c:pt>
                <c:pt idx="15">
                  <c:v>0.21710924224603201</c:v>
                </c:pt>
                <c:pt idx="16">
                  <c:v>0.14240491793752397</c:v>
                </c:pt>
                <c:pt idx="17">
                  <c:v>8.5521914796266918E-2</c:v>
                </c:pt>
                <c:pt idx="18">
                  <c:v>4.6927289734260302E-2</c:v>
                </c:pt>
                <c:pt idx="19">
                  <c:v>2.3485370192310229E-2</c:v>
                </c:pt>
                <c:pt idx="20">
                  <c:v>1.0700873331952021E-2</c:v>
                </c:pt>
                <c:pt idx="21">
                  <c:v>4.42912064115486E-3</c:v>
                </c:pt>
                <c:pt idx="22">
                  <c:v>1.6585261839154875E-3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0.95217031617992065</c:v>
                </c:pt>
                <c:pt idx="2">
                  <c:v>0.90594677761547004</c:v>
                </c:pt>
                <c:pt idx="3">
                  <c:v>0.8516509499469288</c:v>
                </c:pt>
                <c:pt idx="4">
                  <c:v>0.79148669744756339</c:v>
                </c:pt>
                <c:pt idx="5">
                  <c:v>0.73201521411901616</c:v>
                </c:pt>
                <c:pt idx="6">
                  <c:v>0.67923424188276715</c:v>
                </c:pt>
                <c:pt idx="7">
                  <c:v>0.63490793809009549</c:v>
                </c:pt>
                <c:pt idx="8">
                  <c:v>0.5988504125181271</c:v>
                </c:pt>
                <c:pt idx="9">
                  <c:v>0.56596137605718577</c:v>
                </c:pt>
                <c:pt idx="10">
                  <c:v>0.53270197040687317</c:v>
                </c:pt>
                <c:pt idx="11">
                  <c:v>0.48708845041406201</c:v>
                </c:pt>
                <c:pt idx="12">
                  <c:v>0.42663572703749653</c:v>
                </c:pt>
                <c:pt idx="13">
                  <c:v>0.35509871163534446</c:v>
                </c:pt>
                <c:pt idx="14">
                  <c:v>0.27547862284142022</c:v>
                </c:pt>
                <c:pt idx="15">
                  <c:v>0.19691015860581007</c:v>
                </c:pt>
                <c:pt idx="16">
                  <c:v>0.12924963423511304</c:v>
                </c:pt>
                <c:pt idx="17">
                  <c:v>7.7690890050492345E-2</c:v>
                </c:pt>
                <c:pt idx="18">
                  <c:v>4.2667437642095574E-2</c:v>
                </c:pt>
                <c:pt idx="19">
                  <c:v>2.136826994151908E-2</c:v>
                </c:pt>
                <c:pt idx="20">
                  <c:v>9.7409515524758961E-3</c:v>
                </c:pt>
                <c:pt idx="21">
                  <c:v>4.0322441029604361E-3</c:v>
                </c:pt>
                <c:pt idx="22">
                  <c:v>1.509432110222253E-3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0.94372009835354576</c:v>
                </c:pt>
                <c:pt idx="2">
                  <c:v>0.89142625076569781</c:v>
                </c:pt>
                <c:pt idx="3">
                  <c:v>0.83339584543830469</c:v>
                </c:pt>
                <c:pt idx="4">
                  <c:v>0.77105032532680118</c:v>
                </c:pt>
                <c:pt idx="5">
                  <c:v>0.71037692311173983</c:v>
                </c:pt>
                <c:pt idx="6">
                  <c:v>0.65563894594639049</c:v>
                </c:pt>
                <c:pt idx="7">
                  <c:v>0.60959115909468242</c:v>
                </c:pt>
                <c:pt idx="8">
                  <c:v>0.57267296786362876</c:v>
                </c:pt>
                <c:pt idx="9">
                  <c:v>0.538137617105509</c:v>
                </c:pt>
                <c:pt idx="10">
                  <c:v>0.50702387434388596</c:v>
                </c:pt>
                <c:pt idx="11">
                  <c:v>0.46436233938893268</c:v>
                </c:pt>
                <c:pt idx="12">
                  <c:v>0.40865067813357403</c:v>
                </c:pt>
                <c:pt idx="13">
                  <c:v>0.34286643738852396</c:v>
                </c:pt>
                <c:pt idx="14">
                  <c:v>0.26814660460325268</c:v>
                </c:pt>
                <c:pt idx="15">
                  <c:v>0.19311919634834673</c:v>
                </c:pt>
                <c:pt idx="16">
                  <c:v>0.12761409676781221</c:v>
                </c:pt>
                <c:pt idx="17">
                  <c:v>7.7148908392025262E-2</c:v>
                </c:pt>
                <c:pt idx="18">
                  <c:v>4.2569785197176691E-2</c:v>
                </c:pt>
                <c:pt idx="19">
                  <c:v>2.1398288938292542E-2</c:v>
                </c:pt>
                <c:pt idx="20">
                  <c:v>9.7814498502977187E-3</c:v>
                </c:pt>
                <c:pt idx="21">
                  <c:v>4.0585959653692827E-3</c:v>
                </c:pt>
                <c:pt idx="22">
                  <c:v>1.5227618035971169E-3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0.95668002705606814</c:v>
                </c:pt>
                <c:pt idx="2">
                  <c:v>0.91224142064911606</c:v>
                </c:pt>
                <c:pt idx="3">
                  <c:v>0.85798445665587963</c:v>
                </c:pt>
                <c:pt idx="4">
                  <c:v>0.79644391670161852</c:v>
                </c:pt>
                <c:pt idx="5">
                  <c:v>0.73504382268625634</c:v>
                </c:pt>
                <c:pt idx="6">
                  <c:v>0.67889286678293104</c:v>
                </c:pt>
                <c:pt idx="7">
                  <c:v>0.63046920373721804</c:v>
                </c:pt>
                <c:pt idx="8">
                  <c:v>0.5902210071229681</c:v>
                </c:pt>
                <c:pt idx="9">
                  <c:v>0.55377020270707433</c:v>
                </c:pt>
                <c:pt idx="10">
                  <c:v>0.51725461994280764</c:v>
                </c:pt>
                <c:pt idx="11">
                  <c:v>0.47057562292166688</c:v>
                </c:pt>
                <c:pt idx="12">
                  <c:v>0.41078122806042872</c:v>
                </c:pt>
                <c:pt idx="13">
                  <c:v>0.34109867130652582</c:v>
                </c:pt>
                <c:pt idx="14">
                  <c:v>0.26428106475625046</c:v>
                </c:pt>
                <c:pt idx="15">
                  <c:v>0.1887784225284953</c:v>
                </c:pt>
                <c:pt idx="16">
                  <c:v>0.12387420196489907</c:v>
                </c:pt>
                <c:pt idx="17">
                  <c:v>7.4452740039911203E-2</c:v>
                </c:pt>
                <c:pt idx="18">
                  <c:v>4.089127381682689E-2</c:v>
                </c:pt>
                <c:pt idx="19">
                  <c:v>2.0482124297729221E-2</c:v>
                </c:pt>
                <c:pt idx="20">
                  <c:v>9.33873768693394E-3</c:v>
                </c:pt>
                <c:pt idx="21">
                  <c:v>3.8674455426112031E-3</c:v>
                </c:pt>
                <c:pt idx="22">
                  <c:v>1.448806377075007E-3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0.94480075674882802</c:v>
                </c:pt>
                <c:pt idx="2">
                  <c:v>0.8924153652018636</c:v>
                </c:pt>
                <c:pt idx="3">
                  <c:v>0.83277883354252946</c:v>
                </c:pt>
                <c:pt idx="4">
                  <c:v>0.76879407629543695</c:v>
                </c:pt>
                <c:pt idx="5">
                  <c:v>0.70639728742631624</c:v>
                </c:pt>
                <c:pt idx="6">
                  <c:v>0.65019682808030232</c:v>
                </c:pt>
                <c:pt idx="7">
                  <c:v>0.60284798039102405</c:v>
                </c:pt>
                <c:pt idx="8">
                  <c:v>0.56419211186820961</c:v>
                </c:pt>
                <c:pt idx="9">
                  <c:v>0.53003124473317731</c:v>
                </c:pt>
                <c:pt idx="10">
                  <c:v>0.4976596215707364</c:v>
                </c:pt>
                <c:pt idx="11">
                  <c:v>0.45448466532978737</c:v>
                </c:pt>
                <c:pt idx="12">
                  <c:v>0.39908895406502509</c:v>
                </c:pt>
                <c:pt idx="13">
                  <c:v>0.33364616793565982</c:v>
                </c:pt>
                <c:pt idx="14">
                  <c:v>0.25988859197697312</c:v>
                </c:pt>
                <c:pt idx="15">
                  <c:v>0.18642005292939534</c:v>
                </c:pt>
                <c:pt idx="16">
                  <c:v>0.12269748118978308</c:v>
                </c:pt>
                <c:pt idx="17">
                  <c:v>7.388634054147325E-2</c:v>
                </c:pt>
                <c:pt idx="18">
                  <c:v>4.0616191390207002E-2</c:v>
                </c:pt>
                <c:pt idx="19">
                  <c:v>2.0342498033050438E-2</c:v>
                </c:pt>
                <c:pt idx="20">
                  <c:v>9.2669522667226945E-3</c:v>
                </c:pt>
                <c:pt idx="21">
                  <c:v>3.8321888619436972E-3</c:v>
                </c:pt>
                <c:pt idx="22">
                  <c:v>1.4330888691610477E-3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0.94915382338187282</c:v>
                </c:pt>
                <c:pt idx="2">
                  <c:v>0.90111774377649589</c:v>
                </c:pt>
                <c:pt idx="3">
                  <c:v>0.84643965793857812</c:v>
                </c:pt>
                <c:pt idx="4">
                  <c:v>0.78648750019086699</c:v>
                </c:pt>
                <c:pt idx="5">
                  <c:v>0.72717621855351466</c:v>
                </c:pt>
                <c:pt idx="6">
                  <c:v>0.67351180293735924</c:v>
                </c:pt>
                <c:pt idx="7">
                  <c:v>0.62688159217074602</c:v>
                </c:pt>
                <c:pt idx="8">
                  <c:v>0.58775414660796832</c:v>
                </c:pt>
                <c:pt idx="9">
                  <c:v>0.55101667790770714</c:v>
                </c:pt>
                <c:pt idx="10">
                  <c:v>0.51448811851973542</c:v>
                </c:pt>
                <c:pt idx="11">
                  <c:v>0.468014963186135</c:v>
                </c:pt>
                <c:pt idx="12">
                  <c:v>0.40810491409105221</c:v>
                </c:pt>
                <c:pt idx="13">
                  <c:v>0.33930110007194225</c:v>
                </c:pt>
                <c:pt idx="14">
                  <c:v>0.26384848698489816</c:v>
                </c:pt>
                <c:pt idx="15">
                  <c:v>0.18937139002378856</c:v>
                </c:pt>
                <c:pt idx="16">
                  <c:v>0.12496950870753054</c:v>
                </c:pt>
                <c:pt idx="17">
                  <c:v>7.5588340698695022E-2</c:v>
                </c:pt>
                <c:pt idx="18">
                  <c:v>4.1796005652310675E-2</c:v>
                </c:pt>
                <c:pt idx="19">
                  <c:v>2.1081359120681542E-2</c:v>
                </c:pt>
                <c:pt idx="20">
                  <c:v>9.6795388386404779E-3</c:v>
                </c:pt>
                <c:pt idx="21">
                  <c:v>4.0358468165726524E-3</c:v>
                </c:pt>
                <c:pt idx="22">
                  <c:v>1.5223512267853456E-3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0.96503987219688647</c:v>
                </c:pt>
                <c:pt idx="2">
                  <c:v>0.92961010495862428</c:v>
                </c:pt>
                <c:pt idx="3">
                  <c:v>0.88399891596984048</c:v>
                </c:pt>
                <c:pt idx="4">
                  <c:v>0.83202637828847936</c:v>
                </c:pt>
                <c:pt idx="5">
                  <c:v>0.77930626771727474</c:v>
                </c:pt>
                <c:pt idx="6">
                  <c:v>0.73151181022036516</c:v>
                </c:pt>
                <c:pt idx="7">
                  <c:v>0.69075470332474365</c:v>
                </c:pt>
                <c:pt idx="8">
                  <c:v>0.65770989311874872</c:v>
                </c:pt>
                <c:pt idx="9">
                  <c:v>0.62761950672623101</c:v>
                </c:pt>
                <c:pt idx="10">
                  <c:v>0.59601068537975255</c:v>
                </c:pt>
                <c:pt idx="11">
                  <c:v>0.55041051488025095</c:v>
                </c:pt>
                <c:pt idx="12">
                  <c:v>0.48685707070365869</c:v>
                </c:pt>
                <c:pt idx="13">
                  <c:v>0.40912580034207768</c:v>
                </c:pt>
                <c:pt idx="14">
                  <c:v>0.32022386471325337</c:v>
                </c:pt>
                <c:pt idx="15">
                  <c:v>0.23064678960884377</c:v>
                </c:pt>
                <c:pt idx="16">
                  <c:v>0.15238881779667346</c:v>
                </c:pt>
                <c:pt idx="17">
                  <c:v>9.2117451152875729E-2</c:v>
                </c:pt>
                <c:pt idx="18">
                  <c:v>5.0839088945830113E-2</c:v>
                </c:pt>
                <c:pt idx="19">
                  <c:v>2.5569363581911753E-2</c:v>
                </c:pt>
                <c:pt idx="20">
                  <c:v>1.1700355626882208E-2</c:v>
                </c:pt>
                <c:pt idx="21">
                  <c:v>4.8609507017037812E-3</c:v>
                </c:pt>
                <c:pt idx="22">
                  <c:v>1.8270517551060017E-3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0.98115151853879057</c:v>
                </c:pt>
                <c:pt idx="2">
                  <c:v>0.95896877094570154</c:v>
                </c:pt>
                <c:pt idx="3">
                  <c:v>0.92402088969447627</c:v>
                </c:pt>
                <c:pt idx="4">
                  <c:v>0.88003694827241585</c:v>
                </c:pt>
                <c:pt idx="5">
                  <c:v>0.83224095176249546</c:v>
                </c:pt>
                <c:pt idx="6">
                  <c:v>0.78596046451874635</c:v>
                </c:pt>
                <c:pt idx="7">
                  <c:v>0.74527178891155854</c:v>
                </c:pt>
                <c:pt idx="8">
                  <c:v>0.71141901883616709</c:v>
                </c:pt>
                <c:pt idx="9">
                  <c:v>0.6806276147627297</c:v>
                </c:pt>
                <c:pt idx="10">
                  <c:v>0.64847810812003504</c:v>
                </c:pt>
                <c:pt idx="11">
                  <c:v>0.60108514932910317</c:v>
                </c:pt>
                <c:pt idx="12">
                  <c:v>0.53373208025648111</c:v>
                </c:pt>
                <c:pt idx="13">
                  <c:v>0.45023934002575727</c:v>
                </c:pt>
                <c:pt idx="14">
                  <c:v>0.35360848617142648</c:v>
                </c:pt>
                <c:pt idx="15">
                  <c:v>0.25541791126719282</c:v>
                </c:pt>
                <c:pt idx="16">
                  <c:v>0.16915284783170292</c:v>
                </c:pt>
                <c:pt idx="17">
                  <c:v>0.10245130879543574</c:v>
                </c:pt>
                <c:pt idx="18">
                  <c:v>5.6634952297104801E-2</c:v>
                </c:pt>
                <c:pt idx="19">
                  <c:v>2.852379777571068E-2</c:v>
                </c:pt>
                <c:pt idx="20">
                  <c:v>1.3067515692555931E-2</c:v>
                </c:pt>
                <c:pt idx="21">
                  <c:v>5.4352416718994601E-3</c:v>
                </c:pt>
                <c:pt idx="22">
                  <c:v>2.0447840239868897E-3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0.97787948743760633</c:v>
                </c:pt>
                <c:pt idx="2">
                  <c:v>0.95471360568203756</c:v>
                </c:pt>
                <c:pt idx="3">
                  <c:v>0.92096625638779983</c:v>
                </c:pt>
                <c:pt idx="4">
                  <c:v>0.87870516280534228</c:v>
                </c:pt>
                <c:pt idx="5">
                  <c:v>0.83487003811079286</c:v>
                </c:pt>
                <c:pt idx="6">
                  <c:v>0.79351643713281905</c:v>
                </c:pt>
                <c:pt idx="7">
                  <c:v>0.75787406572753446</c:v>
                </c:pt>
                <c:pt idx="8">
                  <c:v>0.72824192453198844</c:v>
                </c:pt>
                <c:pt idx="9">
                  <c:v>0.6992640972182671</c:v>
                </c:pt>
                <c:pt idx="10">
                  <c:v>0.66699641767529427</c:v>
                </c:pt>
                <c:pt idx="11">
                  <c:v>0.61698265230866611</c:v>
                </c:pt>
                <c:pt idx="12">
                  <c:v>0.54571695510358775</c:v>
                </c:pt>
                <c:pt idx="13">
                  <c:v>0.45779016296082609</c:v>
                </c:pt>
                <c:pt idx="14">
                  <c:v>0.35728120140217867</c:v>
                </c:pt>
                <c:pt idx="15">
                  <c:v>0.25651145030576439</c:v>
                </c:pt>
                <c:pt idx="16">
                  <c:v>0.16891498937781557</c:v>
                </c:pt>
                <c:pt idx="17">
                  <c:v>0.10176931998207517</c:v>
                </c:pt>
                <c:pt idx="18">
                  <c:v>5.5984834677646034E-2</c:v>
                </c:pt>
                <c:pt idx="19">
                  <c:v>2.8071833072300989E-2</c:v>
                </c:pt>
                <c:pt idx="20">
                  <c:v>1.2807641851908191E-2</c:v>
                </c:pt>
                <c:pt idx="21">
                  <c:v>5.3066608616184618E-3</c:v>
                </c:pt>
                <c:pt idx="22">
                  <c:v>1.9881821837020031E-3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0.96809630314702921</c:v>
                </c:pt>
                <c:pt idx="2">
                  <c:v>0.93653125205412657</c:v>
                </c:pt>
                <c:pt idx="3">
                  <c:v>0.89519565338700524</c:v>
                </c:pt>
                <c:pt idx="4">
                  <c:v>0.84645447902121751</c:v>
                </c:pt>
                <c:pt idx="5">
                  <c:v>0.79693919571829108</c:v>
                </c:pt>
                <c:pt idx="6">
                  <c:v>0.75222063681677842</c:v>
                </c:pt>
                <c:pt idx="7">
                  <c:v>0.71445730748320324</c:v>
                </c:pt>
                <c:pt idx="8">
                  <c:v>0.68418990579319172</c:v>
                </c:pt>
                <c:pt idx="9">
                  <c:v>0.65569101253590034</c:v>
                </c:pt>
                <c:pt idx="10">
                  <c:v>0.62513228698380119</c:v>
                </c:pt>
                <c:pt idx="11">
                  <c:v>0.57925800942629024</c:v>
                </c:pt>
                <c:pt idx="12">
                  <c:v>0.51328794289706403</c:v>
                </c:pt>
                <c:pt idx="13">
                  <c:v>0.43205772249286678</c:v>
                </c:pt>
                <c:pt idx="14">
                  <c:v>0.33882686995808986</c:v>
                </c:pt>
                <c:pt idx="15">
                  <c:v>0.24451784598612658</c:v>
                </c:pt>
                <c:pt idx="16">
                  <c:v>0.16188199890118848</c:v>
                </c:pt>
                <c:pt idx="17">
                  <c:v>9.80673549106299E-2</c:v>
                </c:pt>
                <c:pt idx="18">
                  <c:v>5.4245363679557124E-2</c:v>
                </c:pt>
                <c:pt idx="19">
                  <c:v>2.7347747003619638E-2</c:v>
                </c:pt>
                <c:pt idx="20">
                  <c:v>1.2544621534496314E-2</c:v>
                </c:pt>
                <c:pt idx="21">
                  <c:v>5.2246779750708683E-3</c:v>
                </c:pt>
                <c:pt idx="22">
                  <c:v>1.9683841372233335E-3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0.9440614624166509</c:v>
                </c:pt>
                <c:pt idx="2">
                  <c:v>0.89386534447733768</c:v>
                </c:pt>
                <c:pt idx="3">
                  <c:v>0.83771008063635177</c:v>
                </c:pt>
                <c:pt idx="4">
                  <c:v>0.77695289149539049</c:v>
                </c:pt>
                <c:pt idx="5">
                  <c:v>0.71828332799451555</c:v>
                </c:pt>
                <c:pt idx="6">
                  <c:v>0.66620762376115639</c:v>
                </c:pt>
                <c:pt idx="7">
                  <c:v>0.62443091190139266</c:v>
                </c:pt>
                <c:pt idx="8">
                  <c:v>0.59059891644759666</c:v>
                </c:pt>
                <c:pt idx="9">
                  <c:v>0.55981519253781076</c:v>
                </c:pt>
                <c:pt idx="10">
                  <c:v>0.52858622344458217</c:v>
                </c:pt>
                <c:pt idx="11">
                  <c:v>0.48620789649323826</c:v>
                </c:pt>
                <c:pt idx="12">
                  <c:v>0.42789615121874791</c:v>
                </c:pt>
                <c:pt idx="13">
                  <c:v>0.35855017673601997</c:v>
                </c:pt>
                <c:pt idx="14">
                  <c:v>0.28070198553804948</c:v>
                </c:pt>
                <c:pt idx="15">
                  <c:v>0.20257307327513263</c:v>
                </c:pt>
                <c:pt idx="16">
                  <c:v>0.13429289788706422</c:v>
                </c:pt>
                <c:pt idx="17">
                  <c:v>8.1546741345782991E-2</c:v>
                </c:pt>
                <c:pt idx="18">
                  <c:v>4.524653638303866E-2</c:v>
                </c:pt>
                <c:pt idx="19">
                  <c:v>2.2892850242982488E-2</c:v>
                </c:pt>
                <c:pt idx="20">
                  <c:v>1.0541375410730081E-2</c:v>
                </c:pt>
                <c:pt idx="21">
                  <c:v>4.4088684277922008E-3</c:v>
                </c:pt>
                <c:pt idx="22">
                  <c:v>1.6668596250173362E-3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1.0070029057993293</c:v>
                </c:pt>
                <c:pt idx="2">
                  <c:v>1.0101224017645514</c:v>
                </c:pt>
                <c:pt idx="3">
                  <c:v>0.99990096015829277</c:v>
                </c:pt>
                <c:pt idx="4">
                  <c:v>0.97914998070480874</c:v>
                </c:pt>
                <c:pt idx="5">
                  <c:v>0.95373228957016787</c:v>
                </c:pt>
                <c:pt idx="6">
                  <c:v>0.92918245985840953</c:v>
                </c:pt>
                <c:pt idx="7">
                  <c:v>0.90740060424741598</c:v>
                </c:pt>
                <c:pt idx="8">
                  <c:v>0.89050892546324367</c:v>
                </c:pt>
                <c:pt idx="9">
                  <c:v>0.87151342715846547</c:v>
                </c:pt>
                <c:pt idx="10">
                  <c:v>0.84721464871617369</c:v>
                </c:pt>
                <c:pt idx="11">
                  <c:v>0.79960557055572645</c:v>
                </c:pt>
                <c:pt idx="12">
                  <c:v>0.71996891164483867</c:v>
                </c:pt>
                <c:pt idx="13">
                  <c:v>0.61566634666228803</c:v>
                </c:pt>
                <c:pt idx="14">
                  <c:v>0.49000996856133305</c:v>
                </c:pt>
                <c:pt idx="15">
                  <c:v>0.35820273858976337</c:v>
                </c:pt>
                <c:pt idx="16">
                  <c:v>0.23984799326941064</c:v>
                </c:pt>
                <c:pt idx="17">
                  <c:v>0.14676782326111848</c:v>
                </c:pt>
                <c:pt idx="18">
                  <c:v>8.1916600490738012E-2</c:v>
                </c:pt>
                <c:pt idx="19">
                  <c:v>4.1632913941603289E-2</c:v>
                </c:pt>
                <c:pt idx="20">
                  <c:v>1.923797090325674E-2</c:v>
                </c:pt>
                <c:pt idx="21">
                  <c:v>8.0675558340425058E-3</c:v>
                </c:pt>
                <c:pt idx="22">
                  <c:v>3.0609629677397221E-3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0.97416268413741791</c:v>
                </c:pt>
                <c:pt idx="2">
                  <c:v>0.94569010732637826</c:v>
                </c:pt>
                <c:pt idx="3">
                  <c:v>0.90600569522710472</c:v>
                </c:pt>
                <c:pt idx="4">
                  <c:v>0.85821475875730879</c:v>
                </c:pt>
                <c:pt idx="5">
                  <c:v>0.80939634731883581</c:v>
                </c:pt>
                <c:pt idx="6">
                  <c:v>0.76516727432093068</c:v>
                </c:pt>
                <c:pt idx="7">
                  <c:v>0.72778904284554025</c:v>
                </c:pt>
                <c:pt idx="8">
                  <c:v>0.69728973563958574</c:v>
                </c:pt>
                <c:pt idx="9">
                  <c:v>0.66838940681965553</c:v>
                </c:pt>
                <c:pt idx="10">
                  <c:v>0.63735565778621395</c:v>
                </c:pt>
                <c:pt idx="11">
                  <c:v>0.5904701242208259</c:v>
                </c:pt>
                <c:pt idx="12">
                  <c:v>0.52338885321024264</c:v>
                </c:pt>
                <c:pt idx="13">
                  <c:v>0.44090286379789612</c:v>
                </c:pt>
                <c:pt idx="14">
                  <c:v>0.34605849558330659</c:v>
                </c:pt>
                <c:pt idx="15">
                  <c:v>0.2499495980726083</c:v>
                </c:pt>
                <c:pt idx="16">
                  <c:v>0.16560853776356299</c:v>
                </c:pt>
                <c:pt idx="17">
                  <c:v>0.10039307555394128</c:v>
                </c:pt>
                <c:pt idx="18">
                  <c:v>5.5562074481740664E-2</c:v>
                </c:pt>
                <c:pt idx="19">
                  <c:v>2.8022781057364554E-2</c:v>
                </c:pt>
                <c:pt idx="20">
                  <c:v>1.2857616569214914E-2</c:v>
                </c:pt>
                <c:pt idx="21">
                  <c:v>5.3559713606486925E-3</c:v>
                </c:pt>
                <c:pt idx="22">
                  <c:v>2.0180221020051903E-3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0.94619353685423346</c:v>
                </c:pt>
                <c:pt idx="2">
                  <c:v>0.89678557718467888</c:v>
                </c:pt>
                <c:pt idx="3">
                  <c:v>0.84013353247787714</c:v>
                </c:pt>
                <c:pt idx="4">
                  <c:v>0.7779047991467184</c:v>
                </c:pt>
                <c:pt idx="5">
                  <c:v>0.71759865177589177</c:v>
                </c:pt>
                <c:pt idx="6">
                  <c:v>0.66472244094722899</c:v>
                </c:pt>
                <c:pt idx="7">
                  <c:v>0.62130278543811412</c:v>
                </c:pt>
                <c:pt idx="8">
                  <c:v>0.58823056994680312</c:v>
                </c:pt>
                <c:pt idx="9">
                  <c:v>0.55861134489814346</c:v>
                </c:pt>
                <c:pt idx="10">
                  <c:v>0.52865664363929965</c:v>
                </c:pt>
                <c:pt idx="11">
                  <c:v>0.48689552387542878</c:v>
                </c:pt>
                <c:pt idx="12">
                  <c:v>0.42901703618005227</c:v>
                </c:pt>
                <c:pt idx="13">
                  <c:v>0.35870580866646751</c:v>
                </c:pt>
                <c:pt idx="14">
                  <c:v>0.27928135603374327</c:v>
                </c:pt>
                <c:pt idx="15">
                  <c:v>0.20015130711994122</c:v>
                </c:pt>
                <c:pt idx="16">
                  <c:v>0.1316333473655753</c:v>
                </c:pt>
                <c:pt idx="17">
                  <c:v>7.9242339070195289E-2</c:v>
                </c:pt>
                <c:pt idx="18">
                  <c:v>4.3574055931004274E-2</c:v>
                </c:pt>
                <c:pt idx="19">
                  <c:v>2.1847651315483607E-2</c:v>
                </c:pt>
                <c:pt idx="20">
                  <c:v>9.9709430605396943E-3</c:v>
                </c:pt>
                <c:pt idx="21">
                  <c:v>4.1332900830320929E-3</c:v>
                </c:pt>
                <c:pt idx="22">
                  <c:v>1.5501207281857221E-3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0.95019342672580442</c:v>
                </c:pt>
                <c:pt idx="2">
                  <c:v>0.90186938552332574</c:v>
                </c:pt>
                <c:pt idx="3">
                  <c:v>0.8452249681895011</c:v>
                </c:pt>
                <c:pt idx="4">
                  <c:v>0.78171965784607822</c:v>
                </c:pt>
                <c:pt idx="5">
                  <c:v>0.71956830386744175</c:v>
                </c:pt>
                <c:pt idx="6">
                  <c:v>0.66385914204442409</c:v>
                </c:pt>
                <c:pt idx="7">
                  <c:v>0.61688576422874442</c:v>
                </c:pt>
                <c:pt idx="8">
                  <c:v>0.57906637225584912</c:v>
                </c:pt>
                <c:pt idx="9">
                  <c:v>0.54527916221905037</c:v>
                </c:pt>
                <c:pt idx="10">
                  <c:v>0.51162812043363326</c:v>
                </c:pt>
                <c:pt idx="11">
                  <c:v>0.46821253941955399</c:v>
                </c:pt>
                <c:pt idx="12">
                  <c:v>0.41065449672463328</c:v>
                </c:pt>
                <c:pt idx="13">
                  <c:v>0.34271415036029373</c:v>
                </c:pt>
                <c:pt idx="14">
                  <c:v>0.26701944835759794</c:v>
                </c:pt>
                <c:pt idx="15">
                  <c:v>0.19175888759024495</c:v>
                </c:pt>
                <c:pt idx="16">
                  <c:v>0.12649188551971213</c:v>
                </c:pt>
                <c:pt idx="17">
                  <c:v>7.6420543240712124E-2</c:v>
                </c:pt>
                <c:pt idx="18">
                  <c:v>4.2187286250888745E-2</c:v>
                </c:pt>
                <c:pt idx="19">
                  <c:v>2.1239091870595583E-2</c:v>
                </c:pt>
                <c:pt idx="20">
                  <c:v>9.7326861799610365E-3</c:v>
                </c:pt>
                <c:pt idx="21">
                  <c:v>4.05087020620154E-3</c:v>
                </c:pt>
                <c:pt idx="22">
                  <c:v>1.5253195537400233E-3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0.96128992713105421</c:v>
                </c:pt>
                <c:pt idx="2">
                  <c:v>0.92049329539531966</c:v>
                </c:pt>
                <c:pt idx="3">
                  <c:v>0.86896214213058054</c:v>
                </c:pt>
                <c:pt idx="4">
                  <c:v>0.80982551867004537</c:v>
                </c:pt>
                <c:pt idx="5">
                  <c:v>0.75109681574793563</c:v>
                </c:pt>
                <c:pt idx="6">
                  <c:v>0.69854606751626536</c:v>
                </c:pt>
                <c:pt idx="7">
                  <c:v>0.65320726291139564</c:v>
                </c:pt>
                <c:pt idx="8">
                  <c:v>0.61606206636827399</c:v>
                </c:pt>
                <c:pt idx="9">
                  <c:v>0.58367201818127246</c:v>
                </c:pt>
                <c:pt idx="10">
                  <c:v>0.54964593357020219</c:v>
                </c:pt>
                <c:pt idx="11">
                  <c:v>0.50390931158583263</c:v>
                </c:pt>
                <c:pt idx="12">
                  <c:v>0.44335670816982142</c:v>
                </c:pt>
                <c:pt idx="13">
                  <c:v>0.37088563626892057</c:v>
                </c:pt>
                <c:pt idx="14">
                  <c:v>0.28922535900764534</c:v>
                </c:pt>
                <c:pt idx="15">
                  <c:v>0.20771721574157165</c:v>
                </c:pt>
                <c:pt idx="16">
                  <c:v>0.13691326980384388</c:v>
                </c:pt>
                <c:pt idx="17">
                  <c:v>8.2592726194724908E-2</c:v>
                </c:pt>
                <c:pt idx="18">
                  <c:v>4.5497476031282402E-2</c:v>
                </c:pt>
                <c:pt idx="19">
                  <c:v>2.2844146185233116E-2</c:v>
                </c:pt>
                <c:pt idx="20">
                  <c:v>1.0435620380391364E-2</c:v>
                </c:pt>
                <c:pt idx="21">
                  <c:v>4.3277775328659507E-3</c:v>
                </c:pt>
                <c:pt idx="22">
                  <c:v>1.6245200488850253E-3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0.98328200925774878</c:v>
                </c:pt>
                <c:pt idx="2">
                  <c:v>0.9625392494883398</c:v>
                </c:pt>
                <c:pt idx="3">
                  <c:v>0.93003209717103974</c:v>
                </c:pt>
                <c:pt idx="4">
                  <c:v>0.88734747149912696</c:v>
                </c:pt>
                <c:pt idx="5">
                  <c:v>0.84146726121799764</c:v>
                </c:pt>
                <c:pt idx="6">
                  <c:v>0.79864623070020579</c:v>
                </c:pt>
                <c:pt idx="7">
                  <c:v>0.76211446907899805</c:v>
                </c:pt>
                <c:pt idx="8">
                  <c:v>0.73219303638313216</c:v>
                </c:pt>
                <c:pt idx="9">
                  <c:v>0.70403904812515639</c:v>
                </c:pt>
                <c:pt idx="10">
                  <c:v>0.67282952568813337</c:v>
                </c:pt>
                <c:pt idx="11">
                  <c:v>0.62421515737821598</c:v>
                </c:pt>
                <c:pt idx="12">
                  <c:v>0.55334723135280606</c:v>
                </c:pt>
                <c:pt idx="13">
                  <c:v>0.46522798937087229</c:v>
                </c:pt>
                <c:pt idx="14">
                  <c:v>0.364016957769975</c:v>
                </c:pt>
                <c:pt idx="15">
                  <c:v>0.2619945536292646</c:v>
                </c:pt>
                <c:pt idx="16">
                  <c:v>0.17295035011803939</c:v>
                </c:pt>
                <c:pt idx="17">
                  <c:v>0.10446291635772298</c:v>
                </c:pt>
                <c:pt idx="18">
                  <c:v>5.7613501515987986E-2</c:v>
                </c:pt>
                <c:pt idx="19">
                  <c:v>2.896424920346008E-2</c:v>
                </c:pt>
                <c:pt idx="20">
                  <c:v>1.3250907103021237E-2</c:v>
                </c:pt>
                <c:pt idx="21">
                  <c:v>5.5049933707922438E-3</c:v>
                </c:pt>
                <c:pt idx="22">
                  <c:v>2.0679664864606817E-3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0.96987511864908971</c:v>
                </c:pt>
                <c:pt idx="2">
                  <c:v>0.93890687026636455</c:v>
                </c:pt>
                <c:pt idx="3">
                  <c:v>0.89780392328965841</c:v>
                </c:pt>
                <c:pt idx="4">
                  <c:v>0.8493475442243088</c:v>
                </c:pt>
                <c:pt idx="5">
                  <c:v>0.80015693519678299</c:v>
                </c:pt>
                <c:pt idx="6">
                  <c:v>0.75594361869116478</c:v>
                </c:pt>
                <c:pt idx="7">
                  <c:v>0.71918645726373032</c:v>
                </c:pt>
                <c:pt idx="8">
                  <c:v>0.68952449469046684</c:v>
                </c:pt>
                <c:pt idx="9">
                  <c:v>0.66043279738168881</c:v>
                </c:pt>
                <c:pt idx="10">
                  <c:v>0.62846645739798035</c:v>
                </c:pt>
                <c:pt idx="11">
                  <c:v>0.57975536571185593</c:v>
                </c:pt>
                <c:pt idx="12">
                  <c:v>0.51086681295050462</c:v>
                </c:pt>
                <c:pt idx="13">
                  <c:v>0.42687326267833392</c:v>
                </c:pt>
                <c:pt idx="14">
                  <c:v>0.33200397179271568</c:v>
                </c:pt>
                <c:pt idx="15">
                  <c:v>0.23768446320254411</c:v>
                </c:pt>
                <c:pt idx="16">
                  <c:v>0.15616367981677726</c:v>
                </c:pt>
                <c:pt idx="17">
                  <c:v>9.3926977050789673E-2</c:v>
                </c:pt>
                <c:pt idx="18">
                  <c:v>5.1607940017956766E-2</c:v>
                </c:pt>
                <c:pt idx="19">
                  <c:v>2.5856108229117325E-2</c:v>
                </c:pt>
                <c:pt idx="20">
                  <c:v>1.1791829221826644E-2</c:v>
                </c:pt>
                <c:pt idx="21">
                  <c:v>4.8842697159856563E-3</c:v>
                </c:pt>
                <c:pt idx="22">
                  <c:v>1.8292363253364918E-3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0.94481826115209311</c:v>
                </c:pt>
                <c:pt idx="2">
                  <c:v>0.89452243871736714</c:v>
                </c:pt>
                <c:pt idx="3">
                  <c:v>0.83725232334831867</c:v>
                </c:pt>
                <c:pt idx="4">
                  <c:v>0.77549898262149886</c:v>
                </c:pt>
                <c:pt idx="5">
                  <c:v>0.71562867083298687</c:v>
                </c:pt>
                <c:pt idx="6">
                  <c:v>0.66237025302472974</c:v>
                </c:pt>
                <c:pt idx="7">
                  <c:v>0.6183644278326631</c:v>
                </c:pt>
                <c:pt idx="8">
                  <c:v>0.5835458390379139</c:v>
                </c:pt>
                <c:pt idx="9">
                  <c:v>0.55279774897941658</c:v>
                </c:pt>
                <c:pt idx="10">
                  <c:v>0.52269858108920753</c:v>
                </c:pt>
                <c:pt idx="11">
                  <c:v>0.48096414552409883</c:v>
                </c:pt>
                <c:pt idx="12">
                  <c:v>0.4244626332171193</c:v>
                </c:pt>
                <c:pt idx="13">
                  <c:v>0.35626199027602656</c:v>
                </c:pt>
                <c:pt idx="14">
                  <c:v>0.27860427170781743</c:v>
                </c:pt>
                <c:pt idx="15">
                  <c:v>0.2005559293263629</c:v>
                </c:pt>
                <c:pt idx="16">
                  <c:v>0.13245327444703625</c:v>
                </c:pt>
                <c:pt idx="17">
                  <c:v>8.0036709428522368E-2</c:v>
                </c:pt>
                <c:pt idx="18">
                  <c:v>4.4154225462257224E-2</c:v>
                </c:pt>
                <c:pt idx="19">
                  <c:v>2.2197287645401409E-2</c:v>
                </c:pt>
                <c:pt idx="20">
                  <c:v>1.0151418347640773E-2</c:v>
                </c:pt>
                <c:pt idx="21">
                  <c:v>4.2151124557930908E-3</c:v>
                </c:pt>
                <c:pt idx="22">
                  <c:v>1.5830387764740328E-3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0.96832533140030153</c:v>
                </c:pt>
                <c:pt idx="2">
                  <c:v>0.93446733771506496</c:v>
                </c:pt>
                <c:pt idx="3">
                  <c:v>0.89040349183540413</c:v>
                </c:pt>
                <c:pt idx="4">
                  <c:v>0.83859500668310671</c:v>
                </c:pt>
                <c:pt idx="5">
                  <c:v>0.78680645837455121</c:v>
                </c:pt>
                <c:pt idx="6">
                  <c:v>0.74065735261250287</c:v>
                </c:pt>
                <c:pt idx="7">
                  <c:v>0.70171599583016186</c:v>
                </c:pt>
                <c:pt idx="8">
                  <c:v>0.68111302411460162</c:v>
                </c:pt>
                <c:pt idx="9">
                  <c:v>0.6533570836435576</c:v>
                </c:pt>
                <c:pt idx="10">
                  <c:v>0.62358076181716326</c:v>
                </c:pt>
                <c:pt idx="11">
                  <c:v>0.5772382857610876</c:v>
                </c:pt>
                <c:pt idx="12">
                  <c:v>0.5058081671171698</c:v>
                </c:pt>
                <c:pt idx="13">
                  <c:v>0.41694329517329076</c:v>
                </c:pt>
                <c:pt idx="14">
                  <c:v>0.31865078697657745</c:v>
                </c:pt>
                <c:pt idx="15">
                  <c:v>0.22387871532037862</c:v>
                </c:pt>
                <c:pt idx="16">
                  <c:v>0.14433357169936545</c:v>
                </c:pt>
                <c:pt idx="17">
                  <c:v>8.5243728881966296E-2</c:v>
                </c:pt>
                <c:pt idx="18">
                  <c:v>4.6052308182728319E-2</c:v>
                </c:pt>
                <c:pt idx="19">
                  <c:v>2.2725096367362974E-2</c:v>
                </c:pt>
                <c:pt idx="20">
                  <c:v>1.0226878566980568E-2</c:v>
                </c:pt>
                <c:pt idx="21">
                  <c:v>4.1876775329701132E-3</c:v>
                </c:pt>
                <c:pt idx="22">
                  <c:v>1.5543478509930653E-3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0.94890382232319248</c:v>
                </c:pt>
                <c:pt idx="2">
                  <c:v>0.90180216478744502</c:v>
                </c:pt>
                <c:pt idx="3">
                  <c:v>0.84667079442901949</c:v>
                </c:pt>
                <c:pt idx="4">
                  <c:v>0.7861065020371909</c:v>
                </c:pt>
                <c:pt idx="5">
                  <c:v>0.72781259190848435</c:v>
                </c:pt>
                <c:pt idx="6">
                  <c:v>0.67688748180823444</c:v>
                </c:pt>
                <c:pt idx="7">
                  <c:v>0.63497175251574056</c:v>
                </c:pt>
                <c:pt idx="8">
                  <c:v>0.60180825507161884</c:v>
                </c:pt>
                <c:pt idx="9">
                  <c:v>0.57213854885474846</c:v>
                </c:pt>
                <c:pt idx="10">
                  <c:v>0.54086291276421061</c:v>
                </c:pt>
                <c:pt idx="11">
                  <c:v>0.49793939607684223</c:v>
                </c:pt>
                <c:pt idx="12">
                  <c:v>0.43851911205421779</c:v>
                </c:pt>
                <c:pt idx="13">
                  <c:v>0.36711555440778121</c:v>
                </c:pt>
                <c:pt idx="14">
                  <c:v>0.28681213043091436</c:v>
                </c:pt>
                <c:pt idx="15">
                  <c:v>0.20644998998440989</c:v>
                </c:pt>
                <c:pt idx="16">
                  <c:v>0.1364656246696152</c:v>
                </c:pt>
                <c:pt idx="17">
                  <c:v>8.2608659555489572E-2</c:v>
                </c:pt>
                <c:pt idx="18">
                  <c:v>4.5691243075539845E-2</c:v>
                </c:pt>
                <c:pt idx="19">
                  <c:v>2.3046279995691088E-2</c:v>
                </c:pt>
                <c:pt idx="20">
                  <c:v>1.0580313611835201E-2</c:v>
                </c:pt>
                <c:pt idx="21">
                  <c:v>4.4112423850306559E-3</c:v>
                </c:pt>
                <c:pt idx="22">
                  <c:v>1.6639065576116163E-3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0.94420551650317053</c:v>
                </c:pt>
                <c:pt idx="2">
                  <c:v>0.89521451329483959</c:v>
                </c:pt>
                <c:pt idx="3">
                  <c:v>0.83985796719281769</c:v>
                </c:pt>
                <c:pt idx="4">
                  <c:v>0.77965607320909047</c:v>
                </c:pt>
                <c:pt idx="5">
                  <c:v>0.72082484674476555</c:v>
                </c:pt>
                <c:pt idx="6">
                  <c:v>0.66955901215081126</c:v>
                </c:pt>
                <c:pt idx="7">
                  <c:v>0.62729763924344861</c:v>
                </c:pt>
                <c:pt idx="8">
                  <c:v>0.59379151029428434</c:v>
                </c:pt>
                <c:pt idx="9">
                  <c:v>0.56399060965242698</c:v>
                </c:pt>
                <c:pt idx="10">
                  <c:v>0.53391170470696414</c:v>
                </c:pt>
                <c:pt idx="11">
                  <c:v>0.49066027568008663</c:v>
                </c:pt>
                <c:pt idx="12">
                  <c:v>0.43170768382318336</c:v>
                </c:pt>
                <c:pt idx="13">
                  <c:v>0.36063305894203879</c:v>
                </c:pt>
                <c:pt idx="14">
                  <c:v>0.28048643445877774</c:v>
                </c:pt>
                <c:pt idx="15">
                  <c:v>0.20083622856471428</c:v>
                </c:pt>
                <c:pt idx="16">
                  <c:v>0.13197322833179093</c:v>
                </c:pt>
                <c:pt idx="17">
                  <c:v>7.9377843719480978E-2</c:v>
                </c:pt>
                <c:pt idx="18">
                  <c:v>4.3606468600586923E-2</c:v>
                </c:pt>
                <c:pt idx="19">
                  <c:v>2.1839219517441166E-2</c:v>
                </c:pt>
                <c:pt idx="20">
                  <c:v>9.9544745589033035E-3</c:v>
                </c:pt>
                <c:pt idx="21">
                  <c:v>4.1193574188680415E-3</c:v>
                </c:pt>
                <c:pt idx="22">
                  <c:v>1.5414429465311352E-3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0.94514703195221261</c:v>
                </c:pt>
                <c:pt idx="2">
                  <c:v>0.89394416526654796</c:v>
                </c:pt>
                <c:pt idx="3">
                  <c:v>0.83567853821915516</c:v>
                </c:pt>
                <c:pt idx="4">
                  <c:v>0.77133884503648353</c:v>
                </c:pt>
                <c:pt idx="5">
                  <c:v>0.70811915539392745</c:v>
                </c:pt>
                <c:pt idx="6">
                  <c:v>0.65158551192975644</c:v>
                </c:pt>
                <c:pt idx="7">
                  <c:v>0.60420564157200896</c:v>
                </c:pt>
                <c:pt idx="8">
                  <c:v>0.5657263326210642</c:v>
                </c:pt>
                <c:pt idx="9">
                  <c:v>0.53225250916294531</c:v>
                </c:pt>
                <c:pt idx="10">
                  <c:v>0.50081854257066705</c:v>
                </c:pt>
                <c:pt idx="11">
                  <c:v>0.45876502049421231</c:v>
                </c:pt>
                <c:pt idx="12">
                  <c:v>0.40362178657183767</c:v>
                </c:pt>
                <c:pt idx="13">
                  <c:v>0.33813608191200339</c:v>
                </c:pt>
                <c:pt idx="14">
                  <c:v>0.26409153533834129</c:v>
                </c:pt>
                <c:pt idx="15">
                  <c:v>0.18995584995758363</c:v>
                </c:pt>
                <c:pt idx="16">
                  <c:v>0.12538784785683876</c:v>
                </c:pt>
                <c:pt idx="17">
                  <c:v>7.573990671813513E-2</c:v>
                </c:pt>
                <c:pt idx="18">
                  <c:v>4.1770233302223403E-2</c:v>
                </c:pt>
                <c:pt idx="19">
                  <c:v>2.0993015082563127E-2</c:v>
                </c:pt>
                <c:pt idx="20">
                  <c:v>9.5979697866072078E-3</c:v>
                </c:pt>
                <c:pt idx="21">
                  <c:v>3.9834654820727344E-3</c:v>
                </c:pt>
                <c:pt idx="22">
                  <c:v>1.4948140173450808E-3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0.95364174153378722</c:v>
                </c:pt>
                <c:pt idx="2">
                  <c:v>0.91014725156372278</c:v>
                </c:pt>
                <c:pt idx="3">
                  <c:v>0.85851882521957323</c:v>
                </c:pt>
                <c:pt idx="4">
                  <c:v>0.80116399061514232</c:v>
                </c:pt>
                <c:pt idx="5">
                  <c:v>0.74478828666605357</c:v>
                </c:pt>
                <c:pt idx="6">
                  <c:v>0.69539224586380288</c:v>
                </c:pt>
                <c:pt idx="7">
                  <c:v>0.65520047767940459</c:v>
                </c:pt>
                <c:pt idx="8">
                  <c:v>0.62146022587882332</c:v>
                </c:pt>
                <c:pt idx="9">
                  <c:v>0.59076099589599163</c:v>
                </c:pt>
                <c:pt idx="10">
                  <c:v>0.55746354282838095</c:v>
                </c:pt>
                <c:pt idx="11">
                  <c:v>0.51055543226970701</c:v>
                </c:pt>
                <c:pt idx="12">
                  <c:v>0.44703271278068457</c:v>
                </c:pt>
                <c:pt idx="13">
                  <c:v>0.37175144249618119</c:v>
                </c:pt>
                <c:pt idx="14">
                  <c:v>0.28839174372137932</c:v>
                </c:pt>
                <c:pt idx="15">
                  <c:v>0.20623883942966204</c:v>
                </c:pt>
                <c:pt idx="16">
                  <c:v>0.13551791468043828</c:v>
                </c:pt>
                <c:pt idx="17">
                  <c:v>8.1591606283558993E-2</c:v>
                </c:pt>
                <c:pt idx="18">
                  <c:v>4.4905879987091057E-2</c:v>
                </c:pt>
                <c:pt idx="19">
                  <c:v>2.2546951319948105E-2</c:v>
                </c:pt>
                <c:pt idx="20">
                  <c:v>1.0307891147837922E-2</c:v>
                </c:pt>
                <c:pt idx="21">
                  <c:v>4.2800860702931764E-3</c:v>
                </c:pt>
                <c:pt idx="22">
                  <c:v>1.6062146842000802E-3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0.94079082524075641</c:v>
                </c:pt>
                <c:pt idx="2">
                  <c:v>0.88668912327609883</c:v>
                </c:pt>
                <c:pt idx="3">
                  <c:v>0.82676314755274549</c:v>
                </c:pt>
                <c:pt idx="4">
                  <c:v>0.76170061226702424</c:v>
                </c:pt>
                <c:pt idx="5">
                  <c:v>0.69857080940307514</c:v>
                </c:pt>
                <c:pt idx="6">
                  <c:v>0.64326284185517557</c:v>
                </c:pt>
                <c:pt idx="7">
                  <c:v>0.5967027463005814</c:v>
                </c:pt>
                <c:pt idx="8">
                  <c:v>0.55979303382381662</c:v>
                </c:pt>
                <c:pt idx="9">
                  <c:v>0.52752748546533912</c:v>
                </c:pt>
                <c:pt idx="10">
                  <c:v>0.49571367342134709</c:v>
                </c:pt>
                <c:pt idx="11">
                  <c:v>0.4539846389321528</c:v>
                </c:pt>
                <c:pt idx="12">
                  <c:v>0.39867907916520584</c:v>
                </c:pt>
                <c:pt idx="13">
                  <c:v>0.3329862447752413</c:v>
                </c:pt>
                <c:pt idx="14">
                  <c:v>0.25939435012293388</c:v>
                </c:pt>
                <c:pt idx="15">
                  <c:v>0.18615812563861533</c:v>
                </c:pt>
                <c:pt idx="16">
                  <c:v>0.12266094912169723</c:v>
                </c:pt>
                <c:pt idx="17">
                  <c:v>7.3997974761387475E-2</c:v>
                </c:pt>
                <c:pt idx="18">
                  <c:v>4.07782441298431E-2</c:v>
                </c:pt>
                <c:pt idx="19">
                  <c:v>2.0489061389887486E-2</c:v>
                </c:pt>
                <c:pt idx="20">
                  <c:v>9.3693954041358385E-3</c:v>
                </c:pt>
                <c:pt idx="21">
                  <c:v>3.8902493540928784E-3</c:v>
                </c:pt>
                <c:pt idx="22">
                  <c:v>1.4616544187859848E-3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0.96042278226466815</c:v>
                </c:pt>
                <c:pt idx="2">
                  <c:v>0.92354371224727339</c:v>
                </c:pt>
                <c:pt idx="3">
                  <c:v>0.87750068049106278</c:v>
                </c:pt>
                <c:pt idx="4">
                  <c:v>0.82339149223064223</c:v>
                </c:pt>
                <c:pt idx="5">
                  <c:v>0.76874369008243848</c:v>
                </c:pt>
                <c:pt idx="6">
                  <c:v>0.71908395353777088</c:v>
                </c:pt>
                <c:pt idx="7">
                  <c:v>0.67631930766629078</c:v>
                </c:pt>
                <c:pt idx="8">
                  <c:v>0.64239139199001349</c:v>
                </c:pt>
                <c:pt idx="9">
                  <c:v>0.61112377122152584</c:v>
                </c:pt>
                <c:pt idx="10">
                  <c:v>0.57772875875240515</c:v>
                </c:pt>
                <c:pt idx="11">
                  <c:v>0.53206983786220541</c:v>
                </c:pt>
                <c:pt idx="12">
                  <c:v>0.46860447361664748</c:v>
                </c:pt>
                <c:pt idx="13">
                  <c:v>0.39205994746322614</c:v>
                </c:pt>
                <c:pt idx="14">
                  <c:v>0.30598102898950141</c:v>
                </c:pt>
                <c:pt idx="15">
                  <c:v>0.21997282767359538</c:v>
                </c:pt>
                <c:pt idx="16">
                  <c:v>0.14520649135779629</c:v>
                </c:pt>
                <c:pt idx="17">
                  <c:v>8.7776728210479327E-2</c:v>
                </c:pt>
                <c:pt idx="18">
                  <c:v>4.8482410296200484E-2</c:v>
                </c:pt>
                <c:pt idx="19">
                  <c:v>2.4421894363581664E-2</c:v>
                </c:pt>
                <c:pt idx="20">
                  <c:v>1.1198113269457188E-2</c:v>
                </c:pt>
                <c:pt idx="21">
                  <c:v>4.6635586206408286E-3</c:v>
                </c:pt>
                <c:pt idx="22">
                  <c:v>1.7578542136315045E-3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0.94637992041703878</c:v>
                </c:pt>
                <c:pt idx="2">
                  <c:v>0.89651189600787162</c:v>
                </c:pt>
                <c:pt idx="3">
                  <c:v>0.83855623690457626</c:v>
                </c:pt>
                <c:pt idx="4">
                  <c:v>0.77475563789123281</c:v>
                </c:pt>
                <c:pt idx="5">
                  <c:v>0.71208026458782425</c:v>
                </c:pt>
                <c:pt idx="6">
                  <c:v>0.65700808434612212</c:v>
                </c:pt>
                <c:pt idx="7">
                  <c:v>0.61148911898766545</c:v>
                </c:pt>
                <c:pt idx="8">
                  <c:v>0.57498647410375614</c:v>
                </c:pt>
                <c:pt idx="9">
                  <c:v>0.54378351975313022</c:v>
                </c:pt>
                <c:pt idx="10">
                  <c:v>0.51321701485576199</c:v>
                </c:pt>
                <c:pt idx="11">
                  <c:v>0.47110149607954177</c:v>
                </c:pt>
                <c:pt idx="12">
                  <c:v>0.41504882126700704</c:v>
                </c:pt>
                <c:pt idx="13">
                  <c:v>0.34763867558862493</c:v>
                </c:pt>
                <c:pt idx="14">
                  <c:v>0.27118739556040794</c:v>
                </c:pt>
                <c:pt idx="15">
                  <c:v>0.19473408866950193</c:v>
                </c:pt>
                <c:pt idx="16">
                  <c:v>0.12829005840812013</c:v>
                </c:pt>
                <c:pt idx="17">
                  <c:v>7.7327841902966821E-2</c:v>
                </c:pt>
                <c:pt idx="18">
                  <c:v>4.2552554706524082E-2</c:v>
                </c:pt>
                <c:pt idx="19">
                  <c:v>2.1338536017508347E-2</c:v>
                </c:pt>
                <c:pt idx="20">
                  <c:v>9.7350209253025399E-3</c:v>
                </c:pt>
                <c:pt idx="21">
                  <c:v>4.0316014300534331E-3</c:v>
                </c:pt>
                <c:pt idx="22">
                  <c:v>1.5099171140658951E-3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0.96143910258495213</c:v>
                </c:pt>
                <c:pt idx="2">
                  <c:v>0.92286384739443139</c:v>
                </c:pt>
                <c:pt idx="3">
                  <c:v>0.87497765579872222</c:v>
                </c:pt>
                <c:pt idx="4">
                  <c:v>0.81982574099459271</c:v>
                </c:pt>
                <c:pt idx="5">
                  <c:v>0.76493088900486272</c:v>
                </c:pt>
                <c:pt idx="6">
                  <c:v>0.71609093199320784</c:v>
                </c:pt>
                <c:pt idx="7">
                  <c:v>0.67520299669159445</c:v>
                </c:pt>
                <c:pt idx="8">
                  <c:v>0.64255632362065285</c:v>
                </c:pt>
                <c:pt idx="9">
                  <c:v>0.61318768293719494</c:v>
                </c:pt>
                <c:pt idx="10">
                  <c:v>0.58032922752345173</c:v>
                </c:pt>
                <c:pt idx="11">
                  <c:v>0.53389789120549414</c:v>
                </c:pt>
                <c:pt idx="12">
                  <c:v>0.46958839280480069</c:v>
                </c:pt>
                <c:pt idx="13">
                  <c:v>0.39144331417447153</c:v>
                </c:pt>
                <c:pt idx="14">
                  <c:v>0.30382633721036589</c:v>
                </c:pt>
                <c:pt idx="15">
                  <c:v>0.21710924224603201</c:v>
                </c:pt>
                <c:pt idx="16">
                  <c:v>0.14240491793752397</c:v>
                </c:pt>
                <c:pt idx="17">
                  <c:v>8.5521914796266918E-2</c:v>
                </c:pt>
                <c:pt idx="18">
                  <c:v>4.6927289734260302E-2</c:v>
                </c:pt>
                <c:pt idx="19">
                  <c:v>2.3485370192310229E-2</c:v>
                </c:pt>
                <c:pt idx="20">
                  <c:v>1.0700873331952021E-2</c:v>
                </c:pt>
                <c:pt idx="21">
                  <c:v>4.42912064115486E-3</c:v>
                </c:pt>
                <c:pt idx="22">
                  <c:v>1.6585261839154875E-3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0.95217031617992065</c:v>
                </c:pt>
                <c:pt idx="2">
                  <c:v>0.90594677761547004</c:v>
                </c:pt>
                <c:pt idx="3">
                  <c:v>0.8516509499469288</c:v>
                </c:pt>
                <c:pt idx="4">
                  <c:v>0.79148669744756339</c:v>
                </c:pt>
                <c:pt idx="5">
                  <c:v>0.73201521411901616</c:v>
                </c:pt>
                <c:pt idx="6">
                  <c:v>0.67923424188276715</c:v>
                </c:pt>
                <c:pt idx="7">
                  <c:v>0.63490793809009549</c:v>
                </c:pt>
                <c:pt idx="8">
                  <c:v>0.5988504125181271</c:v>
                </c:pt>
                <c:pt idx="9">
                  <c:v>0.56596137605718577</c:v>
                </c:pt>
                <c:pt idx="10">
                  <c:v>0.53270197040687317</c:v>
                </c:pt>
                <c:pt idx="11">
                  <c:v>0.48708845041406201</c:v>
                </c:pt>
                <c:pt idx="12">
                  <c:v>0.42663572703749653</c:v>
                </c:pt>
                <c:pt idx="13">
                  <c:v>0.35509871163534446</c:v>
                </c:pt>
                <c:pt idx="14">
                  <c:v>0.27547862284142022</c:v>
                </c:pt>
                <c:pt idx="15">
                  <c:v>0.19691015860581007</c:v>
                </c:pt>
                <c:pt idx="16">
                  <c:v>0.12924963423511304</c:v>
                </c:pt>
                <c:pt idx="17">
                  <c:v>7.7690890050492345E-2</c:v>
                </c:pt>
                <c:pt idx="18">
                  <c:v>4.2667437642095574E-2</c:v>
                </c:pt>
                <c:pt idx="19">
                  <c:v>2.136826994151908E-2</c:v>
                </c:pt>
                <c:pt idx="20">
                  <c:v>9.7409515524758961E-3</c:v>
                </c:pt>
                <c:pt idx="21">
                  <c:v>4.0322441029604361E-3</c:v>
                </c:pt>
                <c:pt idx="22">
                  <c:v>1.509432110222253E-3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0.94372009835354576</c:v>
                </c:pt>
                <c:pt idx="2">
                  <c:v>0.89142625076569781</c:v>
                </c:pt>
                <c:pt idx="3">
                  <c:v>0.83339584543830469</c:v>
                </c:pt>
                <c:pt idx="4">
                  <c:v>0.77105032532680118</c:v>
                </c:pt>
                <c:pt idx="5">
                  <c:v>0.71037692311173983</c:v>
                </c:pt>
                <c:pt idx="6">
                  <c:v>0.65563894594639049</c:v>
                </c:pt>
                <c:pt idx="7">
                  <c:v>0.60959115909468242</c:v>
                </c:pt>
                <c:pt idx="8">
                  <c:v>0.57267296786362876</c:v>
                </c:pt>
                <c:pt idx="9">
                  <c:v>0.538137617105509</c:v>
                </c:pt>
                <c:pt idx="10">
                  <c:v>0.50702387434388596</c:v>
                </c:pt>
                <c:pt idx="11">
                  <c:v>0.46436233938893268</c:v>
                </c:pt>
                <c:pt idx="12">
                  <c:v>0.40865067813357403</c:v>
                </c:pt>
                <c:pt idx="13">
                  <c:v>0.34286643738852396</c:v>
                </c:pt>
                <c:pt idx="14">
                  <c:v>0.26814660460325268</c:v>
                </c:pt>
                <c:pt idx="15">
                  <c:v>0.19311919634834673</c:v>
                </c:pt>
                <c:pt idx="16">
                  <c:v>0.12761409676781221</c:v>
                </c:pt>
                <c:pt idx="17">
                  <c:v>7.7148908392025262E-2</c:v>
                </c:pt>
                <c:pt idx="18">
                  <c:v>4.2569785197176691E-2</c:v>
                </c:pt>
                <c:pt idx="19">
                  <c:v>2.1398288938292542E-2</c:v>
                </c:pt>
                <c:pt idx="20">
                  <c:v>9.7814498502977187E-3</c:v>
                </c:pt>
                <c:pt idx="21">
                  <c:v>4.0585959653692827E-3</c:v>
                </c:pt>
                <c:pt idx="22">
                  <c:v>1.5227618035971169E-3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0.95668002705606814</c:v>
                </c:pt>
                <c:pt idx="2">
                  <c:v>0.91224142064911606</c:v>
                </c:pt>
                <c:pt idx="3">
                  <c:v>0.85798445665587963</c:v>
                </c:pt>
                <c:pt idx="4">
                  <c:v>0.79644391670161852</c:v>
                </c:pt>
                <c:pt idx="5">
                  <c:v>0.73504382268625634</c:v>
                </c:pt>
                <c:pt idx="6">
                  <c:v>0.67889286678293104</c:v>
                </c:pt>
                <c:pt idx="7">
                  <c:v>0.63046920373721804</c:v>
                </c:pt>
                <c:pt idx="8">
                  <c:v>0.5902210071229681</c:v>
                </c:pt>
                <c:pt idx="9">
                  <c:v>0.55377020270707433</c:v>
                </c:pt>
                <c:pt idx="10">
                  <c:v>0.51725461994280764</c:v>
                </c:pt>
                <c:pt idx="11">
                  <c:v>0.47057562292166688</c:v>
                </c:pt>
                <c:pt idx="12">
                  <c:v>0.41078122806042872</c:v>
                </c:pt>
                <c:pt idx="13">
                  <c:v>0.34109867130652582</c:v>
                </c:pt>
                <c:pt idx="14">
                  <c:v>0.26428106475625046</c:v>
                </c:pt>
                <c:pt idx="15">
                  <c:v>0.1887784225284953</c:v>
                </c:pt>
                <c:pt idx="16">
                  <c:v>0.12387420196489907</c:v>
                </c:pt>
                <c:pt idx="17">
                  <c:v>7.4452740039911203E-2</c:v>
                </c:pt>
                <c:pt idx="18">
                  <c:v>4.089127381682689E-2</c:v>
                </c:pt>
                <c:pt idx="19">
                  <c:v>2.0482124297729221E-2</c:v>
                </c:pt>
                <c:pt idx="20">
                  <c:v>9.33873768693394E-3</c:v>
                </c:pt>
                <c:pt idx="21">
                  <c:v>3.8674455426112031E-3</c:v>
                </c:pt>
                <c:pt idx="22">
                  <c:v>1.448806377075007E-3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0.94480075674882802</c:v>
                </c:pt>
                <c:pt idx="2">
                  <c:v>0.8924153652018636</c:v>
                </c:pt>
                <c:pt idx="3">
                  <c:v>0.83277883354252946</c:v>
                </c:pt>
                <c:pt idx="4">
                  <c:v>0.76879407629543695</c:v>
                </c:pt>
                <c:pt idx="5">
                  <c:v>0.70639728742631624</c:v>
                </c:pt>
                <c:pt idx="6">
                  <c:v>0.65019682808030232</c:v>
                </c:pt>
                <c:pt idx="7">
                  <c:v>0.60284798039102405</c:v>
                </c:pt>
                <c:pt idx="8">
                  <c:v>0.56419211186820961</c:v>
                </c:pt>
                <c:pt idx="9">
                  <c:v>0.53003124473317731</c:v>
                </c:pt>
                <c:pt idx="10">
                  <c:v>0.4976596215707364</c:v>
                </c:pt>
                <c:pt idx="11">
                  <c:v>0.45448466532978737</c:v>
                </c:pt>
                <c:pt idx="12">
                  <c:v>0.39908895406502509</c:v>
                </c:pt>
                <c:pt idx="13">
                  <c:v>0.33364616793565982</c:v>
                </c:pt>
                <c:pt idx="14">
                  <c:v>0.25988859197697312</c:v>
                </c:pt>
                <c:pt idx="15">
                  <c:v>0.18642005292939534</c:v>
                </c:pt>
                <c:pt idx="16">
                  <c:v>0.12269748118978308</c:v>
                </c:pt>
                <c:pt idx="17">
                  <c:v>7.388634054147325E-2</c:v>
                </c:pt>
                <c:pt idx="18">
                  <c:v>4.0616191390207002E-2</c:v>
                </c:pt>
                <c:pt idx="19">
                  <c:v>2.0342498033050438E-2</c:v>
                </c:pt>
                <c:pt idx="20">
                  <c:v>9.2669522667226945E-3</c:v>
                </c:pt>
                <c:pt idx="21">
                  <c:v>3.8321888619436972E-3</c:v>
                </c:pt>
                <c:pt idx="22">
                  <c:v>1.4330888691610477E-3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0.94915382338187282</c:v>
                </c:pt>
                <c:pt idx="2">
                  <c:v>0.90111774377649589</c:v>
                </c:pt>
                <c:pt idx="3">
                  <c:v>0.84643965793857812</c:v>
                </c:pt>
                <c:pt idx="4">
                  <c:v>0.78648750019086699</c:v>
                </c:pt>
                <c:pt idx="5">
                  <c:v>0.72717621855351466</c:v>
                </c:pt>
                <c:pt idx="6">
                  <c:v>0.67351180293735924</c:v>
                </c:pt>
                <c:pt idx="7">
                  <c:v>0.62688159217074602</c:v>
                </c:pt>
                <c:pt idx="8">
                  <c:v>0.58775414660796832</c:v>
                </c:pt>
                <c:pt idx="9">
                  <c:v>0.55101667790770714</c:v>
                </c:pt>
                <c:pt idx="10">
                  <c:v>0.51448811851973542</c:v>
                </c:pt>
                <c:pt idx="11">
                  <c:v>0.468014963186135</c:v>
                </c:pt>
                <c:pt idx="12">
                  <c:v>0.40810491409105221</c:v>
                </c:pt>
                <c:pt idx="13">
                  <c:v>0.33930110007194225</c:v>
                </c:pt>
                <c:pt idx="14">
                  <c:v>0.26384848698489816</c:v>
                </c:pt>
                <c:pt idx="15">
                  <c:v>0.18937139002378856</c:v>
                </c:pt>
                <c:pt idx="16">
                  <c:v>0.12496950870753054</c:v>
                </c:pt>
                <c:pt idx="17">
                  <c:v>7.5588340698695022E-2</c:v>
                </c:pt>
                <c:pt idx="18">
                  <c:v>4.1796005652310675E-2</c:v>
                </c:pt>
                <c:pt idx="19">
                  <c:v>2.1081359120681542E-2</c:v>
                </c:pt>
                <c:pt idx="20">
                  <c:v>9.6795388386404779E-3</c:v>
                </c:pt>
                <c:pt idx="21">
                  <c:v>4.0358468165726524E-3</c:v>
                </c:pt>
                <c:pt idx="22">
                  <c:v>1.5223512267853456E-3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0.96503987219688647</c:v>
                </c:pt>
                <c:pt idx="2">
                  <c:v>0.92961010495862428</c:v>
                </c:pt>
                <c:pt idx="3">
                  <c:v>0.88399891596984048</c:v>
                </c:pt>
                <c:pt idx="4">
                  <c:v>0.83202637828847936</c:v>
                </c:pt>
                <c:pt idx="5">
                  <c:v>0.77930626771727474</c:v>
                </c:pt>
                <c:pt idx="6">
                  <c:v>0.73151181022036516</c:v>
                </c:pt>
                <c:pt idx="7">
                  <c:v>0.69075470332474365</c:v>
                </c:pt>
                <c:pt idx="8">
                  <c:v>0.65770989311874872</c:v>
                </c:pt>
                <c:pt idx="9">
                  <c:v>0.62761950672623101</c:v>
                </c:pt>
                <c:pt idx="10">
                  <c:v>0.59601068537975255</c:v>
                </c:pt>
                <c:pt idx="11">
                  <c:v>0.55041051488025095</c:v>
                </c:pt>
                <c:pt idx="12">
                  <c:v>0.48685707070365869</c:v>
                </c:pt>
                <c:pt idx="13">
                  <c:v>0.40912580034207768</c:v>
                </c:pt>
                <c:pt idx="14">
                  <c:v>0.32022386471325337</c:v>
                </c:pt>
                <c:pt idx="15">
                  <c:v>0.23064678960884377</c:v>
                </c:pt>
                <c:pt idx="16">
                  <c:v>0.15238881779667346</c:v>
                </c:pt>
                <c:pt idx="17">
                  <c:v>9.2117451152875729E-2</c:v>
                </c:pt>
                <c:pt idx="18">
                  <c:v>5.0839088945830113E-2</c:v>
                </c:pt>
                <c:pt idx="19">
                  <c:v>2.5569363581911753E-2</c:v>
                </c:pt>
                <c:pt idx="20">
                  <c:v>1.1700355626882208E-2</c:v>
                </c:pt>
                <c:pt idx="21">
                  <c:v>4.8609507017037812E-3</c:v>
                </c:pt>
                <c:pt idx="22">
                  <c:v>1.8270517551060017E-3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0.98115151853879057</c:v>
                </c:pt>
                <c:pt idx="2">
                  <c:v>0.95896877094570154</c:v>
                </c:pt>
                <c:pt idx="3">
                  <c:v>0.92402088969447627</c:v>
                </c:pt>
                <c:pt idx="4">
                  <c:v>0.88003694827241585</c:v>
                </c:pt>
                <c:pt idx="5">
                  <c:v>0.83224095176249546</c:v>
                </c:pt>
                <c:pt idx="6">
                  <c:v>0.78596046451874635</c:v>
                </c:pt>
                <c:pt idx="7">
                  <c:v>0.74527178891155854</c:v>
                </c:pt>
                <c:pt idx="8">
                  <c:v>0.71141901883616709</c:v>
                </c:pt>
                <c:pt idx="9">
                  <c:v>0.6806276147627297</c:v>
                </c:pt>
                <c:pt idx="10">
                  <c:v>0.64847810812003504</c:v>
                </c:pt>
                <c:pt idx="11">
                  <c:v>0.60108514932910317</c:v>
                </c:pt>
                <c:pt idx="12">
                  <c:v>0.53373208025648111</c:v>
                </c:pt>
                <c:pt idx="13">
                  <c:v>0.45023934002575727</c:v>
                </c:pt>
                <c:pt idx="14">
                  <c:v>0.35360848617142648</c:v>
                </c:pt>
                <c:pt idx="15">
                  <c:v>0.25541791126719282</c:v>
                </c:pt>
                <c:pt idx="16">
                  <c:v>0.16915284783170292</c:v>
                </c:pt>
                <c:pt idx="17">
                  <c:v>0.10245130879543574</c:v>
                </c:pt>
                <c:pt idx="18">
                  <c:v>5.6634952297104801E-2</c:v>
                </c:pt>
                <c:pt idx="19">
                  <c:v>2.852379777571068E-2</c:v>
                </c:pt>
                <c:pt idx="20">
                  <c:v>1.3067515692555931E-2</c:v>
                </c:pt>
                <c:pt idx="21">
                  <c:v>5.4352416718994601E-3</c:v>
                </c:pt>
                <c:pt idx="22">
                  <c:v>2.0447840239868897E-3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0.97787948743760633</c:v>
                </c:pt>
                <c:pt idx="2">
                  <c:v>0.95471360568203756</c:v>
                </c:pt>
                <c:pt idx="3">
                  <c:v>0.92096625638779983</c:v>
                </c:pt>
                <c:pt idx="4">
                  <c:v>0.87870516280534228</c:v>
                </c:pt>
                <c:pt idx="5">
                  <c:v>0.83487003811079286</c:v>
                </c:pt>
                <c:pt idx="6">
                  <c:v>0.79351643713281905</c:v>
                </c:pt>
                <c:pt idx="7">
                  <c:v>0.75787406572753446</c:v>
                </c:pt>
                <c:pt idx="8">
                  <c:v>0.72824192453198844</c:v>
                </c:pt>
                <c:pt idx="9">
                  <c:v>0.6992640972182671</c:v>
                </c:pt>
                <c:pt idx="10">
                  <c:v>0.66699641767529427</c:v>
                </c:pt>
                <c:pt idx="11">
                  <c:v>0.61698265230866611</c:v>
                </c:pt>
                <c:pt idx="12">
                  <c:v>0.54571695510358775</c:v>
                </c:pt>
                <c:pt idx="13">
                  <c:v>0.45779016296082609</c:v>
                </c:pt>
                <c:pt idx="14">
                  <c:v>0.35728120140217867</c:v>
                </c:pt>
                <c:pt idx="15">
                  <c:v>0.25651145030576439</c:v>
                </c:pt>
                <c:pt idx="16">
                  <c:v>0.16891498937781557</c:v>
                </c:pt>
                <c:pt idx="17">
                  <c:v>0.10176931998207517</c:v>
                </c:pt>
                <c:pt idx="18">
                  <c:v>5.5984834677646034E-2</c:v>
                </c:pt>
                <c:pt idx="19">
                  <c:v>2.8071833072300989E-2</c:v>
                </c:pt>
                <c:pt idx="20">
                  <c:v>1.2807641851908191E-2</c:v>
                </c:pt>
                <c:pt idx="21">
                  <c:v>5.3066608616184618E-3</c:v>
                </c:pt>
                <c:pt idx="22">
                  <c:v>1.9881821837020031E-3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0.96809630314702921</c:v>
                </c:pt>
                <c:pt idx="2">
                  <c:v>0.93653125205412657</c:v>
                </c:pt>
                <c:pt idx="3">
                  <c:v>0.89519565338700524</c:v>
                </c:pt>
                <c:pt idx="4">
                  <c:v>0.84645447902121751</c:v>
                </c:pt>
                <c:pt idx="5">
                  <c:v>0.79693919571829108</c:v>
                </c:pt>
                <c:pt idx="6">
                  <c:v>0.75222063681677842</c:v>
                </c:pt>
                <c:pt idx="7">
                  <c:v>0.71445730748320324</c:v>
                </c:pt>
                <c:pt idx="8">
                  <c:v>0.68418990579319172</c:v>
                </c:pt>
                <c:pt idx="9">
                  <c:v>0.65569101253590034</c:v>
                </c:pt>
                <c:pt idx="10">
                  <c:v>0.62513228698380119</c:v>
                </c:pt>
                <c:pt idx="11">
                  <c:v>0.57925800942629024</c:v>
                </c:pt>
                <c:pt idx="12">
                  <c:v>0.51328794289706403</c:v>
                </c:pt>
                <c:pt idx="13">
                  <c:v>0.43205772249286678</c:v>
                </c:pt>
                <c:pt idx="14">
                  <c:v>0.33882686995808986</c:v>
                </c:pt>
                <c:pt idx="15">
                  <c:v>0.24451784598612658</c:v>
                </c:pt>
                <c:pt idx="16">
                  <c:v>0.16188199890118848</c:v>
                </c:pt>
                <c:pt idx="17">
                  <c:v>9.80673549106299E-2</c:v>
                </c:pt>
                <c:pt idx="18">
                  <c:v>5.4245363679557124E-2</c:v>
                </c:pt>
                <c:pt idx="19">
                  <c:v>2.7347747003619638E-2</c:v>
                </c:pt>
                <c:pt idx="20">
                  <c:v>1.2544621534496314E-2</c:v>
                </c:pt>
                <c:pt idx="21">
                  <c:v>5.2246779750708683E-3</c:v>
                </c:pt>
                <c:pt idx="22">
                  <c:v>1.9683841372233335E-3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0.97419741152462269</c:v>
                </c:pt>
                <c:pt idx="2">
                  <c:v>0.9489191235701625</c:v>
                </c:pt>
                <c:pt idx="3">
                  <c:v>0.91771793679179425</c:v>
                </c:pt>
                <c:pt idx="4">
                  <c:v>0.87827344409752428</c:v>
                </c:pt>
                <c:pt idx="5">
                  <c:v>0.83435591172397827</c:v>
                </c:pt>
                <c:pt idx="6">
                  <c:v>0.78337739051796984</c:v>
                </c:pt>
                <c:pt idx="7">
                  <c:v>0.72422681720004278</c:v>
                </c:pt>
                <c:pt idx="8">
                  <c:v>0.65994491042636572</c:v>
                </c:pt>
                <c:pt idx="9">
                  <c:v>0.59066853926163743</c:v>
                </c:pt>
                <c:pt idx="10">
                  <c:v>0.51251755729808313</c:v>
                </c:pt>
                <c:pt idx="11">
                  <c:v>0.4248319940367048</c:v>
                </c:pt>
                <c:pt idx="12">
                  <c:v>0.32681368804406163</c:v>
                </c:pt>
                <c:pt idx="13">
                  <c:v>0.22303774756636874</c:v>
                </c:pt>
                <c:pt idx="14">
                  <c:v>0.1275773201613728</c:v>
                </c:pt>
                <c:pt idx="15">
                  <c:v>5.7921561074464334E-2</c:v>
                </c:pt>
                <c:pt idx="16">
                  <c:v>2.1791038757960179E-2</c:v>
                </c:pt>
                <c:pt idx="17">
                  <c:v>7.4114619497456236E-3</c:v>
                </c:pt>
                <c:pt idx="18">
                  <c:v>2.2508263106870707E-3</c:v>
                </c:pt>
                <c:pt idx="19">
                  <c:v>6.0006382047272933E-4</c:v>
                </c:pt>
                <c:pt idx="20">
                  <c:v>1.3666108018506318E-4</c:v>
                </c:pt>
                <c:pt idx="21">
                  <c:v>2.5313410809690851E-5</c:v>
                </c:pt>
                <c:pt idx="22">
                  <c:v>3.7568525995679281E-6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0.98820460610935845</c:v>
                </c:pt>
                <c:pt idx="2">
                  <c:v>0.97441527758575164</c:v>
                </c:pt>
                <c:pt idx="3">
                  <c:v>0.95482735845032951</c:v>
                </c:pt>
                <c:pt idx="4">
                  <c:v>0.92843653731422005</c:v>
                </c:pt>
                <c:pt idx="5">
                  <c:v>0.89588417601953041</c:v>
                </c:pt>
                <c:pt idx="6">
                  <c:v>0.8529389259744139</c:v>
                </c:pt>
                <c:pt idx="7">
                  <c:v>0.79973001331574933</c:v>
                </c:pt>
                <c:pt idx="8">
                  <c:v>0.74078631268812434</c:v>
                </c:pt>
                <c:pt idx="9">
                  <c:v>0.67603101663901621</c:v>
                </c:pt>
                <c:pt idx="10">
                  <c:v>0.60118995364558603</c:v>
                </c:pt>
                <c:pt idx="11">
                  <c:v>0.5114349065071695</c:v>
                </c:pt>
                <c:pt idx="12">
                  <c:v>0.4027668288253583</c:v>
                </c:pt>
                <c:pt idx="13">
                  <c:v>0.2812164839568615</c:v>
                </c:pt>
                <c:pt idx="14">
                  <c:v>0.16403785884779087</c:v>
                </c:pt>
                <c:pt idx="15">
                  <c:v>7.531820282973678E-2</c:v>
                </c:pt>
                <c:pt idx="16">
                  <c:v>2.8493920610110024E-2</c:v>
                </c:pt>
                <c:pt idx="17">
                  <c:v>9.7429267983456525E-3</c:v>
                </c:pt>
                <c:pt idx="18">
                  <c:v>2.9741356122274798E-3</c:v>
                </c:pt>
                <c:pt idx="19">
                  <c:v>7.970224020107386E-4</c:v>
                </c:pt>
                <c:pt idx="20">
                  <c:v>1.8246560514489918E-4</c:v>
                </c:pt>
                <c:pt idx="21">
                  <c:v>3.3945574161475811E-5</c:v>
                </c:pt>
                <c:pt idx="22">
                  <c:v>5.0589695530511847E-6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0.98333699663741514</c:v>
                </c:pt>
                <c:pt idx="2">
                  <c:v>0.96588165450121677</c:v>
                </c:pt>
                <c:pt idx="3">
                  <c:v>0.94269721231854353</c:v>
                </c:pt>
                <c:pt idx="4">
                  <c:v>0.91199476671532886</c:v>
                </c:pt>
                <c:pt idx="5">
                  <c:v>0.87628231349211849</c:v>
                </c:pt>
                <c:pt idx="6">
                  <c:v>0.83236580633846124</c:v>
                </c:pt>
                <c:pt idx="7">
                  <c:v>0.7783465755348824</c:v>
                </c:pt>
                <c:pt idx="8">
                  <c:v>0.71745335189529547</c:v>
                </c:pt>
                <c:pt idx="9">
                  <c:v>0.64943973961971335</c:v>
                </c:pt>
                <c:pt idx="10">
                  <c:v>0.57022824455556576</c:v>
                </c:pt>
                <c:pt idx="11">
                  <c:v>0.47690906005717137</c:v>
                </c:pt>
                <c:pt idx="12">
                  <c:v>0.36780466813230028</c:v>
                </c:pt>
                <c:pt idx="13">
                  <c:v>0.25112690391118231</c:v>
                </c:pt>
                <c:pt idx="14">
                  <c:v>0.14292822271567029</c:v>
                </c:pt>
                <c:pt idx="15">
                  <c:v>6.448474361700407E-2</c:v>
                </c:pt>
                <c:pt idx="16">
                  <c:v>2.4207926969890159E-2</c:v>
                </c:pt>
                <c:pt idx="17">
                  <c:v>8.2127741157844714E-3</c:v>
                </c:pt>
                <c:pt idx="18">
                  <c:v>2.486844645435915E-3</c:v>
                </c:pt>
                <c:pt idx="19">
                  <c:v>6.608047519859328E-4</c:v>
                </c:pt>
                <c:pt idx="20">
                  <c:v>1.4980050895474495E-4</c:v>
                </c:pt>
                <c:pt idx="21">
                  <c:v>2.7628519957634268E-5</c:v>
                </c:pt>
                <c:pt idx="22">
                  <c:v>4.0806950735161607E-6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0.97637062099104754</c:v>
                </c:pt>
                <c:pt idx="2">
                  <c:v>0.95422256878362788</c:v>
                </c:pt>
                <c:pt idx="3">
                  <c:v>0.92693860650595594</c:v>
                </c:pt>
                <c:pt idx="4">
                  <c:v>0.89196563056495348</c:v>
                </c:pt>
                <c:pt idx="5">
                  <c:v>0.85189316297893791</c:v>
                </c:pt>
                <c:pt idx="6">
                  <c:v>0.8030154674899731</c:v>
                </c:pt>
                <c:pt idx="7">
                  <c:v>0.74420991282632842</c:v>
                </c:pt>
                <c:pt idx="8">
                  <c:v>0.67938997888638075</c:v>
                </c:pt>
                <c:pt idx="9">
                  <c:v>0.60898763477714901</c:v>
                </c:pt>
                <c:pt idx="10">
                  <c:v>0.52983045384355321</c:v>
                </c:pt>
                <c:pt idx="11">
                  <c:v>0.43927856165034429</c:v>
                </c:pt>
                <c:pt idx="12">
                  <c:v>0.33622636612911871</c:v>
                </c:pt>
                <c:pt idx="13">
                  <c:v>0.22888988255746634</c:v>
                </c:pt>
                <c:pt idx="14">
                  <c:v>0.13027992377214004</c:v>
                </c:pt>
                <c:pt idx="15">
                  <c:v>5.8781653670848533E-2</c:v>
                </c:pt>
                <c:pt idx="16">
                  <c:v>2.2066194952080176E-2</c:v>
                </c:pt>
                <c:pt idx="17">
                  <c:v>7.4870440868911592E-3</c:v>
                </c:pt>
                <c:pt idx="18">
                  <c:v>2.2676191966766179E-3</c:v>
                </c:pt>
                <c:pt idx="19">
                  <c:v>6.0282458484561818E-4</c:v>
                </c:pt>
                <c:pt idx="20">
                  <c:v>1.3672541691767126E-4</c:v>
                </c:pt>
                <c:pt idx="21">
                  <c:v>2.522896507362038E-5</c:v>
                </c:pt>
                <c:pt idx="22">
                  <c:v>3.7280065909861548E-6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0.97366999536510379</c:v>
                </c:pt>
                <c:pt idx="2">
                  <c:v>0.94828735235045469</c:v>
                </c:pt>
                <c:pt idx="3">
                  <c:v>0.91729117974971575</c:v>
                </c:pt>
                <c:pt idx="4">
                  <c:v>0.87894355251632761</c:v>
                </c:pt>
                <c:pt idx="5">
                  <c:v>0.83642610084486568</c:v>
                </c:pt>
                <c:pt idx="6">
                  <c:v>0.78685374306091482</c:v>
                </c:pt>
                <c:pt idx="7">
                  <c:v>0.72931656195949168</c:v>
                </c:pt>
                <c:pt idx="8">
                  <c:v>0.66620965971403878</c:v>
                </c:pt>
                <c:pt idx="9">
                  <c:v>0.59748547899863558</c:v>
                </c:pt>
                <c:pt idx="10">
                  <c:v>0.51937238990921586</c:v>
                </c:pt>
                <c:pt idx="11">
                  <c:v>0.42909549474760489</c:v>
                </c:pt>
                <c:pt idx="12">
                  <c:v>0.32782673164298637</c:v>
                </c:pt>
                <c:pt idx="13">
                  <c:v>0.22374056236143114</c:v>
                </c:pt>
                <c:pt idx="14">
                  <c:v>0.12837503835513553</c:v>
                </c:pt>
                <c:pt idx="15">
                  <c:v>5.8334769872457337E-2</c:v>
                </c:pt>
                <c:pt idx="16">
                  <c:v>2.1959167623978537E-2</c:v>
                </c:pt>
                <c:pt idx="17">
                  <c:v>7.4736576761779139E-3</c:v>
                </c:pt>
                <c:pt idx="18">
                  <c:v>2.2713566230662119E-3</c:v>
                </c:pt>
                <c:pt idx="19">
                  <c:v>6.0616548211256394E-4</c:v>
                </c:pt>
                <c:pt idx="20">
                  <c:v>1.3815863158905817E-4</c:v>
                </c:pt>
                <c:pt idx="21">
                  <c:v>2.5607279530603932E-5</c:v>
                </c:pt>
                <c:pt idx="22">
                  <c:v>3.8021272323884858E-6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0.97665332999916665</c:v>
                </c:pt>
                <c:pt idx="2">
                  <c:v>0.95416869217304312</c:v>
                </c:pt>
                <c:pt idx="3">
                  <c:v>0.92640403775944014</c:v>
                </c:pt>
                <c:pt idx="4">
                  <c:v>0.89169345127031785</c:v>
                </c:pt>
                <c:pt idx="5">
                  <c:v>0.85257945208076191</c:v>
                </c:pt>
                <c:pt idx="6">
                  <c:v>0.80677974177267953</c:v>
                </c:pt>
                <c:pt idx="7">
                  <c:v>0.75273548893390563</c:v>
                </c:pt>
                <c:pt idx="8">
                  <c:v>0.69333992687637525</c:v>
                </c:pt>
                <c:pt idx="9">
                  <c:v>0.6286881135844582</c:v>
                </c:pt>
                <c:pt idx="10">
                  <c:v>0.55567585516430928</c:v>
                </c:pt>
                <c:pt idx="11">
                  <c:v>0.4695139135591051</c:v>
                </c:pt>
                <c:pt idx="12">
                  <c:v>0.36604548528295033</c:v>
                </c:pt>
                <c:pt idx="13">
                  <c:v>0.25197714130960103</c:v>
                </c:pt>
                <c:pt idx="14">
                  <c:v>0.1442781312791338</c:v>
                </c:pt>
                <c:pt idx="15">
                  <c:v>6.5350391107288242E-2</c:v>
                </c:pt>
                <c:pt idx="16">
                  <c:v>2.4579701633280271E-2</c:v>
                </c:pt>
                <c:pt idx="17">
                  <c:v>8.3539202876012908E-3</c:v>
                </c:pt>
                <c:pt idx="18">
                  <c:v>2.5339818111237422E-3</c:v>
                </c:pt>
                <c:pt idx="19">
                  <c:v>6.7444611775879793E-4</c:v>
                </c:pt>
                <c:pt idx="20">
                  <c:v>1.5317022054228691E-4</c:v>
                </c:pt>
                <c:pt idx="21">
                  <c:v>2.8293851616290056E-5</c:v>
                </c:pt>
                <c:pt idx="22">
                  <c:v>4.185576913173783E-6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0.98765014522627204</c:v>
                </c:pt>
                <c:pt idx="2">
                  <c:v>0.97378864736562676</c:v>
                </c:pt>
                <c:pt idx="3">
                  <c:v>0.95477933264624104</c:v>
                </c:pt>
                <c:pt idx="4">
                  <c:v>0.92863827958649547</c:v>
                </c:pt>
                <c:pt idx="5">
                  <c:v>0.89623510918464033</c:v>
                </c:pt>
                <c:pt idx="6">
                  <c:v>0.85522794836230642</c:v>
                </c:pt>
                <c:pt idx="7">
                  <c:v>0.80533619876186402</c:v>
                </c:pt>
                <c:pt idx="8">
                  <c:v>0.74905032220334011</c:v>
                </c:pt>
                <c:pt idx="9">
                  <c:v>0.68590116340792118</c:v>
                </c:pt>
                <c:pt idx="10">
                  <c:v>0.61087248680846273</c:v>
                </c:pt>
                <c:pt idx="11">
                  <c:v>0.51937455132472077</c:v>
                </c:pt>
                <c:pt idx="12">
                  <c:v>0.40778996722028171</c:v>
                </c:pt>
                <c:pt idx="13">
                  <c:v>0.2828305044695637</c:v>
                </c:pt>
                <c:pt idx="14">
                  <c:v>0.16277194918406834</c:v>
                </c:pt>
                <c:pt idx="15">
                  <c:v>7.3897327136965618E-2</c:v>
                </c:pt>
                <c:pt idx="16">
                  <c:v>2.7832381487123414E-2</c:v>
                </c:pt>
                <c:pt idx="17">
                  <c:v>9.4711867013942408E-3</c:v>
                </c:pt>
                <c:pt idx="18">
                  <c:v>2.8761651929239962E-3</c:v>
                </c:pt>
                <c:pt idx="19">
                  <c:v>7.6633994759045532E-4</c:v>
                </c:pt>
                <c:pt idx="20">
                  <c:v>1.7418083064568712E-4</c:v>
                </c:pt>
                <c:pt idx="21">
                  <c:v>3.2194125788920225E-5</c:v>
                </c:pt>
                <c:pt idx="22">
                  <c:v>4.764532618661832E-6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0.98170320225416041</c:v>
                </c:pt>
                <c:pt idx="2">
                  <c:v>0.96290274799600728</c:v>
                </c:pt>
                <c:pt idx="3">
                  <c:v>0.93813444925481615</c:v>
                </c:pt>
                <c:pt idx="4">
                  <c:v>0.90590061354215046</c:v>
                </c:pt>
                <c:pt idx="5">
                  <c:v>0.86847614605288781</c:v>
                </c:pt>
                <c:pt idx="6">
                  <c:v>0.82274518282005071</c:v>
                </c:pt>
                <c:pt idx="7">
                  <c:v>0.76772270987247637</c:v>
                </c:pt>
                <c:pt idx="8">
                  <c:v>0.70706725639469714</c:v>
                </c:pt>
                <c:pt idx="9">
                  <c:v>0.64061319562996455</c:v>
                </c:pt>
                <c:pt idx="10">
                  <c:v>0.56377875331551297</c:v>
                </c:pt>
                <c:pt idx="11">
                  <c:v>0.4730273979333427</c:v>
                </c:pt>
                <c:pt idx="12">
                  <c:v>0.36646780695818604</c:v>
                </c:pt>
                <c:pt idx="13">
                  <c:v>0.25114542646104643</c:v>
                </c:pt>
                <c:pt idx="14">
                  <c:v>0.14326945041848915</c:v>
                </c:pt>
                <c:pt idx="15">
                  <c:v>6.4730674227383878E-2</c:v>
                </c:pt>
                <c:pt idx="16">
                  <c:v>2.4318110548297023E-2</c:v>
                </c:pt>
                <c:pt idx="17">
                  <c:v>8.2557091454614762E-3</c:v>
                </c:pt>
                <c:pt idx="18">
                  <c:v>2.5014507383595008E-3</c:v>
                </c:pt>
                <c:pt idx="19">
                  <c:v>6.6506169013869076E-4</c:v>
                </c:pt>
                <c:pt idx="20">
                  <c:v>1.5085177934415217E-4</c:v>
                </c:pt>
                <c:pt idx="21">
                  <c:v>2.7835407210630159E-5</c:v>
                </c:pt>
                <c:pt idx="22">
                  <c:v>4.1131113304171407E-6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0.97539848724413469</c:v>
                </c:pt>
                <c:pt idx="2">
                  <c:v>0.95150542711849939</c:v>
                </c:pt>
                <c:pt idx="3">
                  <c:v>0.921655125892056</c:v>
                </c:pt>
                <c:pt idx="4">
                  <c:v>0.88358800068458632</c:v>
                </c:pt>
                <c:pt idx="5">
                  <c:v>0.84126661285187843</c:v>
                </c:pt>
                <c:pt idx="6">
                  <c:v>0.79116844253564833</c:v>
                </c:pt>
                <c:pt idx="7">
                  <c:v>0.73149163536711126</c:v>
                </c:pt>
                <c:pt idx="8">
                  <c:v>0.66548261984704538</c:v>
                </c:pt>
                <c:pt idx="9">
                  <c:v>0.59437461776223166</c:v>
                </c:pt>
                <c:pt idx="10">
                  <c:v>0.51593570294317526</c:v>
                </c:pt>
                <c:pt idx="11">
                  <c:v>0.42732132328970263</c:v>
                </c:pt>
                <c:pt idx="12">
                  <c:v>0.32532643583436871</c:v>
                </c:pt>
                <c:pt idx="13">
                  <c:v>0.21898440380101436</c:v>
                </c:pt>
                <c:pt idx="14">
                  <c:v>0.12334739189145361</c:v>
                </c:pt>
                <c:pt idx="15">
                  <c:v>5.5342667658180633E-2</c:v>
                </c:pt>
                <c:pt idx="16">
                  <c:v>2.0712605392537609E-2</c:v>
                </c:pt>
                <c:pt idx="17">
                  <c:v>7.0068345981203484E-3</c:v>
                </c:pt>
                <c:pt idx="18">
                  <c:v>2.1158318384524311E-3</c:v>
                </c:pt>
                <c:pt idx="19">
                  <c:v>5.6073867416894796E-4</c:v>
                </c:pt>
                <c:pt idx="20">
                  <c:v>1.2681255391056023E-4</c:v>
                </c:pt>
                <c:pt idx="21">
                  <c:v>2.334396869752009E-5</c:v>
                </c:pt>
                <c:pt idx="22">
                  <c:v>3.4421044943222512E-6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0.97866573536786328</c:v>
                </c:pt>
                <c:pt idx="2">
                  <c:v>0.95698023497385187</c:v>
                </c:pt>
                <c:pt idx="3">
                  <c:v>0.92979205956730426</c:v>
                </c:pt>
                <c:pt idx="4">
                  <c:v>0.89513790924672243</c:v>
                </c:pt>
                <c:pt idx="5">
                  <c:v>0.85460231097510209</c:v>
                </c:pt>
                <c:pt idx="6">
                  <c:v>0.80438491271726775</c:v>
                </c:pt>
                <c:pt idx="7">
                  <c:v>0.74458642716203149</c:v>
                </c:pt>
                <c:pt idx="8">
                  <c:v>0.6801760167178772</c:v>
                </c:pt>
                <c:pt idx="9">
                  <c:v>0.61068322398670494</c:v>
                </c:pt>
                <c:pt idx="10">
                  <c:v>0.53096838740880847</c:v>
                </c:pt>
                <c:pt idx="11">
                  <c:v>0.43870840670012479</c:v>
                </c:pt>
                <c:pt idx="12">
                  <c:v>0.33400620094910283</c:v>
                </c:pt>
                <c:pt idx="13">
                  <c:v>0.2256862175537464</c:v>
                </c:pt>
                <c:pt idx="14">
                  <c:v>0.1280400259686465</c:v>
                </c:pt>
                <c:pt idx="15">
                  <c:v>5.7794398297348781E-2</c:v>
                </c:pt>
                <c:pt idx="16">
                  <c:v>2.1684041691388489E-2</c:v>
                </c:pt>
                <c:pt idx="17">
                  <c:v>7.3553186338158882E-3</c:v>
                </c:pt>
                <c:pt idx="18">
                  <c:v>2.2277321579244891E-3</c:v>
                </c:pt>
                <c:pt idx="19">
                  <c:v>5.923552474346172E-4</c:v>
                </c:pt>
                <c:pt idx="20">
                  <c:v>1.3450914215740184E-4</c:v>
                </c:pt>
                <c:pt idx="21">
                  <c:v>2.485195964141429E-5</c:v>
                </c:pt>
                <c:pt idx="22">
                  <c:v>3.6788343787952371E-6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0.97555290831416352</c:v>
                </c:pt>
                <c:pt idx="2">
                  <c:v>0.95202893799978094</c:v>
                </c:pt>
                <c:pt idx="3">
                  <c:v>0.92274276811534628</c:v>
                </c:pt>
                <c:pt idx="4">
                  <c:v>0.88470268892149995</c:v>
                </c:pt>
                <c:pt idx="5">
                  <c:v>0.84149924189037739</c:v>
                </c:pt>
                <c:pt idx="6">
                  <c:v>0.79016824189075474</c:v>
                </c:pt>
                <c:pt idx="7">
                  <c:v>0.73025913310087875</c:v>
                </c:pt>
                <c:pt idx="8">
                  <c:v>0.66578417881857543</c:v>
                </c:pt>
                <c:pt idx="9">
                  <c:v>0.59622205041658394</c:v>
                </c:pt>
                <c:pt idx="10">
                  <c:v>0.51918418620544626</c:v>
                </c:pt>
                <c:pt idx="11">
                  <c:v>0.43256160108929054</c:v>
                </c:pt>
                <c:pt idx="12">
                  <c:v>0.33499013517337062</c:v>
                </c:pt>
                <c:pt idx="13">
                  <c:v>0.23200621588214354</c:v>
                </c:pt>
                <c:pt idx="14">
                  <c:v>0.13450260249553381</c:v>
                </c:pt>
                <c:pt idx="15">
                  <c:v>6.1427975896135689E-2</c:v>
                </c:pt>
                <c:pt idx="16">
                  <c:v>2.3189702020876779E-2</c:v>
                </c:pt>
                <c:pt idx="17">
                  <c:v>7.913234985509332E-3</c:v>
                </c:pt>
                <c:pt idx="18">
                  <c:v>2.4107664960780761E-3</c:v>
                </c:pt>
                <c:pt idx="19">
                  <c:v>6.4481172696628786E-4</c:v>
                </c:pt>
                <c:pt idx="20">
                  <c:v>1.4723573649211286E-4</c:v>
                </c:pt>
                <c:pt idx="21">
                  <c:v>2.732744420508304E-5</c:v>
                </c:pt>
                <c:pt idx="22">
                  <c:v>4.0619293593113781E-6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0.97529596719070411</c:v>
                </c:pt>
                <c:pt idx="2">
                  <c:v>0.95032121394395086</c:v>
                </c:pt>
                <c:pt idx="3">
                  <c:v>0.91885806539986303</c:v>
                </c:pt>
                <c:pt idx="4">
                  <c:v>0.88009774469692426</c:v>
                </c:pt>
                <c:pt idx="5">
                  <c:v>0.83686984109904872</c:v>
                </c:pt>
                <c:pt idx="6">
                  <c:v>0.78601399736599487</c:v>
                </c:pt>
                <c:pt idx="7">
                  <c:v>0.72654747801684239</c:v>
                </c:pt>
                <c:pt idx="8">
                  <c:v>0.6607235426423147</c:v>
                </c:pt>
                <c:pt idx="9">
                  <c:v>0.58854453243683502</c:v>
                </c:pt>
                <c:pt idx="10">
                  <c:v>0.50670493685727369</c:v>
                </c:pt>
                <c:pt idx="11">
                  <c:v>0.41447804063132099</c:v>
                </c:pt>
                <c:pt idx="12">
                  <c:v>0.31302180860833573</c:v>
                </c:pt>
                <c:pt idx="13">
                  <c:v>0.20986553805181674</c:v>
                </c:pt>
                <c:pt idx="14">
                  <c:v>0.11805420103854525</c:v>
                </c:pt>
                <c:pt idx="15">
                  <c:v>5.2978839859466165E-2</c:v>
                </c:pt>
                <c:pt idx="16">
                  <c:v>1.9824150277097052E-2</c:v>
                </c:pt>
                <c:pt idx="17">
                  <c:v>6.7063692773426942E-3</c:v>
                </c:pt>
                <c:pt idx="18">
                  <c:v>2.0256524970625467E-3</c:v>
                </c:pt>
                <c:pt idx="19">
                  <c:v>5.3706264238462254E-4</c:v>
                </c:pt>
                <c:pt idx="20">
                  <c:v>1.2155547320991111E-4</c:v>
                </c:pt>
                <c:pt idx="21">
                  <c:v>2.2394019025484546E-5</c:v>
                </c:pt>
                <c:pt idx="22">
                  <c:v>3.3051869207101348E-6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0.98012810293782726</c:v>
                </c:pt>
                <c:pt idx="2">
                  <c:v>0.96075856012297911</c:v>
                </c:pt>
                <c:pt idx="3">
                  <c:v>0.93645481092006355</c:v>
                </c:pt>
                <c:pt idx="4">
                  <c:v>0.90500304599066295</c:v>
                </c:pt>
                <c:pt idx="5">
                  <c:v>0.86806974254455704</c:v>
                </c:pt>
                <c:pt idx="6">
                  <c:v>0.8213908643584239</c:v>
                </c:pt>
                <c:pt idx="7">
                  <c:v>0.76395056342250223</c:v>
                </c:pt>
                <c:pt idx="8">
                  <c:v>0.70142588782117532</c:v>
                </c:pt>
                <c:pt idx="9">
                  <c:v>0.6336647953066159</c:v>
                </c:pt>
                <c:pt idx="10">
                  <c:v>0.55645182542196681</c:v>
                </c:pt>
                <c:pt idx="11">
                  <c:v>0.46703300993216912</c:v>
                </c:pt>
                <c:pt idx="12">
                  <c:v>0.36296994786384007</c:v>
                </c:pt>
                <c:pt idx="13">
                  <c:v>0.25098874375498503</c:v>
                </c:pt>
                <c:pt idx="14">
                  <c:v>0.14485725175665265</c:v>
                </c:pt>
                <c:pt idx="15">
                  <c:v>6.5935475238619312E-2</c:v>
                </c:pt>
                <c:pt idx="16">
                  <c:v>2.485638300626769E-2</c:v>
                </c:pt>
                <c:pt idx="17">
                  <c:v>8.4687345999125974E-3</c:v>
                </c:pt>
                <c:pt idx="18">
                  <c:v>2.5755364395720903E-3</c:v>
                </c:pt>
                <c:pt idx="19">
                  <c:v>6.8753902571516701E-4</c:v>
                </c:pt>
                <c:pt idx="20">
                  <c:v>1.5663618047667693E-4</c:v>
                </c:pt>
                <c:pt idx="21">
                  <c:v>2.9013674756717123E-5</c:v>
                </c:pt>
                <c:pt idx="22">
                  <c:v>4.3036321619727147E-6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0.98154495096515293</c:v>
                </c:pt>
                <c:pt idx="2">
                  <c:v>0.96324949128112358</c:v>
                </c:pt>
                <c:pt idx="3">
                  <c:v>0.93935342492157226</c:v>
                </c:pt>
                <c:pt idx="4">
                  <c:v>0.90782806344226052</c:v>
                </c:pt>
                <c:pt idx="5">
                  <c:v>0.8696578980814621</c:v>
                </c:pt>
                <c:pt idx="6">
                  <c:v>0.82037128997294517</c:v>
                </c:pt>
                <c:pt idx="7">
                  <c:v>0.75978688770238267</c:v>
                </c:pt>
                <c:pt idx="8">
                  <c:v>0.69369777288825052</c:v>
                </c:pt>
                <c:pt idx="9">
                  <c:v>0.62315404297778443</c:v>
                </c:pt>
                <c:pt idx="10">
                  <c:v>0.54428492361798864</c:v>
                </c:pt>
                <c:pt idx="11">
                  <c:v>0.45369818680408613</c:v>
                </c:pt>
                <c:pt idx="12">
                  <c:v>0.34878016716216698</c:v>
                </c:pt>
                <c:pt idx="13">
                  <c:v>0.23724796129719516</c:v>
                </c:pt>
                <c:pt idx="14">
                  <c:v>0.13483409083986453</c:v>
                </c:pt>
                <c:pt idx="15">
                  <c:v>6.084636334816973E-2</c:v>
                </c:pt>
                <c:pt idx="16">
                  <c:v>2.2836966041845708E-2</c:v>
                </c:pt>
                <c:pt idx="17">
                  <c:v>7.746947536506954E-3</c:v>
                </c:pt>
                <c:pt idx="18">
                  <c:v>2.345875719998558E-3</c:v>
                </c:pt>
                <c:pt idx="19">
                  <c:v>6.2344229682320673E-4</c:v>
                </c:pt>
                <c:pt idx="20">
                  <c:v>1.4141416295987419E-4</c:v>
                </c:pt>
                <c:pt idx="21">
                  <c:v>2.6098397483353963E-5</c:v>
                </c:pt>
                <c:pt idx="22">
                  <c:v>3.8580280953270929E-6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0.97450310779193172</c:v>
                </c:pt>
                <c:pt idx="2">
                  <c:v>0.95028510859546711</c:v>
                </c:pt>
                <c:pt idx="3">
                  <c:v>0.92017811100607394</c:v>
                </c:pt>
                <c:pt idx="4">
                  <c:v>0.88182075623212741</c:v>
                </c:pt>
                <c:pt idx="5">
                  <c:v>0.83764363903803785</c:v>
                </c:pt>
                <c:pt idx="6">
                  <c:v>0.78336623370614067</c:v>
                </c:pt>
                <c:pt idx="7">
                  <c:v>0.71845770602204673</c:v>
                </c:pt>
                <c:pt idx="8">
                  <c:v>0.6480975271014271</c:v>
                </c:pt>
                <c:pt idx="9">
                  <c:v>0.57412879851526277</c:v>
                </c:pt>
                <c:pt idx="10">
                  <c:v>0.49360210797783188</c:v>
                </c:pt>
                <c:pt idx="11">
                  <c:v>0.40469967634800275</c:v>
                </c:pt>
                <c:pt idx="12">
                  <c:v>0.30636871825165013</c:v>
                </c:pt>
                <c:pt idx="13">
                  <c:v>0.2061531194232501</c:v>
                </c:pt>
                <c:pt idx="14">
                  <c:v>0.11667777145053237</c:v>
                </c:pt>
                <c:pt idx="15">
                  <c:v>5.2603410212997304E-2</c:v>
                </c:pt>
                <c:pt idx="16">
                  <c:v>1.9723187483096094E-2</c:v>
                </c:pt>
                <c:pt idx="17">
                  <c:v>6.6864117311895566E-3</c:v>
                </c:pt>
                <c:pt idx="18">
                  <c:v>2.0241385272282697E-3</c:v>
                </c:pt>
                <c:pt idx="19">
                  <c:v>5.3799500710360881E-4</c:v>
                </c:pt>
                <c:pt idx="20">
                  <c:v>1.2212480014239802E-4</c:v>
                </c:pt>
                <c:pt idx="21">
                  <c:v>2.2558356216006992E-5</c:v>
                </c:pt>
                <c:pt idx="22">
                  <c:v>3.3386934801260537E-6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0.98149611197511655</c:v>
                </c:pt>
                <c:pt idx="2">
                  <c:v>0.96231441096423032</c:v>
                </c:pt>
                <c:pt idx="3">
                  <c:v>0.93676029980559861</c:v>
                </c:pt>
                <c:pt idx="4">
                  <c:v>0.90342977063024865</c:v>
                </c:pt>
                <c:pt idx="5">
                  <c:v>0.86418275490248075</c:v>
                </c:pt>
                <c:pt idx="6">
                  <c:v>0.81449931056301916</c:v>
                </c:pt>
                <c:pt idx="7">
                  <c:v>0.75362763977610325</c:v>
                </c:pt>
                <c:pt idx="8">
                  <c:v>0.68651797699649597</c:v>
                </c:pt>
                <c:pt idx="9">
                  <c:v>0.61447589069973563</c:v>
                </c:pt>
                <c:pt idx="10">
                  <c:v>0.53453057396320691</c:v>
                </c:pt>
                <c:pt idx="11">
                  <c:v>0.44378380238058734</c:v>
                </c:pt>
                <c:pt idx="12">
                  <c:v>0.34007932763623605</c:v>
                </c:pt>
                <c:pt idx="13">
                  <c:v>0.23143737968132527</c:v>
                </c:pt>
                <c:pt idx="14">
                  <c:v>0.13204923056965079</c:v>
                </c:pt>
                <c:pt idx="15">
                  <c:v>5.9779389010793382E-2</c:v>
                </c:pt>
                <c:pt idx="16">
                  <c:v>2.24652014060156E-2</c:v>
                </c:pt>
                <c:pt idx="17">
                  <c:v>7.6319650799893113E-3</c:v>
                </c:pt>
                <c:pt idx="18">
                  <c:v>2.3148407185122899E-3</c:v>
                </c:pt>
                <c:pt idx="19">
                  <c:v>6.1637932349578595E-4</c:v>
                </c:pt>
                <c:pt idx="20">
                  <c:v>1.4013790661582259E-4</c:v>
                </c:pt>
                <c:pt idx="21">
                  <c:v>2.5917535979802508E-5</c:v>
                </c:pt>
                <c:pt idx="22">
                  <c:v>3.8398318463750414E-6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0.97648956467564851</c:v>
                </c:pt>
                <c:pt idx="2">
                  <c:v>0.95322934350907229</c:v>
                </c:pt>
                <c:pt idx="3">
                  <c:v>0.92362458583833029</c:v>
                </c:pt>
                <c:pt idx="4">
                  <c:v>0.88531907381356634</c:v>
                </c:pt>
                <c:pt idx="5">
                  <c:v>0.84151678424234488</c:v>
                </c:pt>
                <c:pt idx="6">
                  <c:v>0.78899543981677489</c:v>
                </c:pt>
                <c:pt idx="7">
                  <c:v>0.72706226024253084</c:v>
                </c:pt>
                <c:pt idx="8">
                  <c:v>0.66079305119376053</c:v>
                </c:pt>
                <c:pt idx="9">
                  <c:v>0.59067323768609958</c:v>
                </c:pt>
                <c:pt idx="10">
                  <c:v>0.51277063737081363</c:v>
                </c:pt>
                <c:pt idx="11">
                  <c:v>0.42459227882962636</c:v>
                </c:pt>
                <c:pt idx="12">
                  <c:v>0.3245212652202667</c:v>
                </c:pt>
                <c:pt idx="13">
                  <c:v>0.21997366021316478</c:v>
                </c:pt>
                <c:pt idx="14">
                  <c:v>0.12473730389479609</c:v>
                </c:pt>
                <c:pt idx="15">
                  <c:v>5.6204113876301198E-2</c:v>
                </c:pt>
                <c:pt idx="16">
                  <c:v>2.1079227396276767E-2</c:v>
                </c:pt>
                <c:pt idx="17">
                  <c:v>7.1459488196117249E-3</c:v>
                </c:pt>
                <c:pt idx="18">
                  <c:v>2.1625553331314773E-3</c:v>
                </c:pt>
                <c:pt idx="19">
                  <c:v>5.7440577009437721E-4</c:v>
                </c:pt>
                <c:pt idx="20">
                  <c:v>1.302089390069483E-4</c:v>
                </c:pt>
                <c:pt idx="21">
                  <c:v>2.4017385539698566E-5</c:v>
                </c:pt>
                <c:pt idx="22">
                  <c:v>3.5483595366425646E-6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0.98146510972670054</c:v>
                </c:pt>
                <c:pt idx="2">
                  <c:v>0.96213508019493033</c:v>
                </c:pt>
                <c:pt idx="3">
                  <c:v>0.9375585180790782</c:v>
                </c:pt>
                <c:pt idx="4">
                  <c:v>0.90592577789124362</c:v>
                </c:pt>
                <c:pt idx="5">
                  <c:v>0.86867053973298669</c:v>
                </c:pt>
                <c:pt idx="6">
                  <c:v>0.82246339580145178</c:v>
                </c:pt>
                <c:pt idx="7">
                  <c:v>0.76647663706558988</c:v>
                </c:pt>
                <c:pt idx="8">
                  <c:v>0.70394494678943864</c:v>
                </c:pt>
                <c:pt idx="9">
                  <c:v>0.63572328057999594</c:v>
                </c:pt>
                <c:pt idx="10">
                  <c:v>0.55666065098289252</c:v>
                </c:pt>
                <c:pt idx="11">
                  <c:v>0.46322954519418225</c:v>
                </c:pt>
                <c:pt idx="12">
                  <c:v>0.35596644639083252</c:v>
                </c:pt>
                <c:pt idx="13">
                  <c:v>0.24343767066579314</c:v>
                </c:pt>
                <c:pt idx="14">
                  <c:v>0.13954842203117368</c:v>
                </c:pt>
                <c:pt idx="15">
                  <c:v>6.334850208532794E-2</c:v>
                </c:pt>
                <c:pt idx="16">
                  <c:v>2.3838895899607748E-2</c:v>
                </c:pt>
                <c:pt idx="17">
                  <c:v>8.1095686216087204E-3</c:v>
                </c:pt>
                <c:pt idx="18">
                  <c:v>2.4631002170142358E-3</c:v>
                </c:pt>
                <c:pt idx="19">
                  <c:v>6.567979862472928E-4</c:v>
                </c:pt>
                <c:pt idx="20">
                  <c:v>1.495448785322484E-4</c:v>
                </c:pt>
                <c:pt idx="21">
                  <c:v>2.769135578983839E-5</c:v>
                </c:pt>
                <c:pt idx="22">
                  <c:v>4.1074346533997996E-6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0.97881568406998809</c:v>
                </c:pt>
                <c:pt idx="2">
                  <c:v>0.95854192537418281</c:v>
                </c:pt>
                <c:pt idx="3">
                  <c:v>0.93233630397020606</c:v>
                </c:pt>
                <c:pt idx="4">
                  <c:v>0.89769898069608622</c:v>
                </c:pt>
                <c:pt idx="5">
                  <c:v>0.85719184582058605</c:v>
                </c:pt>
                <c:pt idx="6">
                  <c:v>0.80754582217822923</c:v>
                </c:pt>
                <c:pt idx="7">
                  <c:v>0.74779209221510456</c:v>
                </c:pt>
                <c:pt idx="8">
                  <c:v>0.68259064063351693</c:v>
                </c:pt>
                <c:pt idx="9">
                  <c:v>0.61314055878939855</c:v>
                </c:pt>
                <c:pt idx="10">
                  <c:v>0.5355623382075726</c:v>
                </c:pt>
                <c:pt idx="11">
                  <c:v>0.44682931124319303</c:v>
                </c:pt>
                <c:pt idx="12">
                  <c:v>0.3443422387652002</c:v>
                </c:pt>
                <c:pt idx="13">
                  <c:v>0.23534837743226489</c:v>
                </c:pt>
                <c:pt idx="14">
                  <c:v>0.13408369586829449</c:v>
                </c:pt>
                <c:pt idx="15">
                  <c:v>6.0503555830486611E-2</c:v>
                </c:pt>
                <c:pt idx="16">
                  <c:v>2.2718128883553623E-2</c:v>
                </c:pt>
                <c:pt idx="17">
                  <c:v>7.7089214863804711E-3</c:v>
                </c:pt>
                <c:pt idx="18">
                  <c:v>2.3346795714657143E-3</c:v>
                </c:pt>
                <c:pt idx="19">
                  <c:v>6.2048775057388372E-4</c:v>
                </c:pt>
                <c:pt idx="20">
                  <c:v>1.4066245823451951E-4</c:v>
                </c:pt>
                <c:pt idx="21">
                  <c:v>2.5942191758110411E-5</c:v>
                </c:pt>
                <c:pt idx="22">
                  <c:v>3.8310820389408917E-6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0.97378637893486442</c:v>
                </c:pt>
                <c:pt idx="2">
                  <c:v>0.95216464726456818</c:v>
                </c:pt>
                <c:pt idx="3">
                  <c:v>0.92656927647990539</c:v>
                </c:pt>
                <c:pt idx="4">
                  <c:v>0.89338875806375007</c:v>
                </c:pt>
                <c:pt idx="5">
                  <c:v>0.85477038386345305</c:v>
                </c:pt>
                <c:pt idx="6">
                  <c:v>0.80923630169829575</c:v>
                </c:pt>
                <c:pt idx="7">
                  <c:v>0.75435449521093889</c:v>
                </c:pt>
                <c:pt idx="8">
                  <c:v>0.69415026502803368</c:v>
                </c:pt>
                <c:pt idx="9">
                  <c:v>0.62999889794528785</c:v>
                </c:pt>
                <c:pt idx="10">
                  <c:v>0.55828449299614102</c:v>
                </c:pt>
                <c:pt idx="11">
                  <c:v>0.47267774578888322</c:v>
                </c:pt>
                <c:pt idx="12">
                  <c:v>0.36963835492564923</c:v>
                </c:pt>
                <c:pt idx="13">
                  <c:v>0.25493514048062749</c:v>
                </c:pt>
                <c:pt idx="14">
                  <c:v>0.14564954087142135</c:v>
                </c:pt>
                <c:pt idx="15">
                  <c:v>6.5793891552416217E-2</c:v>
                </c:pt>
                <c:pt idx="16">
                  <c:v>2.4725258599846867E-2</c:v>
                </c:pt>
                <c:pt idx="17">
                  <c:v>8.3943710101047619E-3</c:v>
                </c:pt>
                <c:pt idx="18">
                  <c:v>2.5430240482301469E-3</c:v>
                </c:pt>
                <c:pt idx="19">
                  <c:v>6.7578635079690308E-4</c:v>
                </c:pt>
                <c:pt idx="20">
                  <c:v>1.5313603497213446E-4</c:v>
                </c:pt>
                <c:pt idx="21">
                  <c:v>2.822861798623677E-5</c:v>
                </c:pt>
                <c:pt idx="22">
                  <c:v>4.166118279469444E-6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0.97724836374454616</c:v>
                </c:pt>
                <c:pt idx="2">
                  <c:v>0.9550418947507604</c:v>
                </c:pt>
                <c:pt idx="3">
                  <c:v>0.92677574925624784</c:v>
                </c:pt>
                <c:pt idx="4">
                  <c:v>0.89021319496132501</c:v>
                </c:pt>
                <c:pt idx="5">
                  <c:v>0.84811454697532263</c:v>
                </c:pt>
                <c:pt idx="6">
                  <c:v>0.79818667478432881</c:v>
                </c:pt>
                <c:pt idx="7">
                  <c:v>0.73911156642048159</c:v>
                </c:pt>
                <c:pt idx="8">
                  <c:v>0.67407917513056259</c:v>
                </c:pt>
                <c:pt idx="9">
                  <c:v>0.60374959577010179</c:v>
                </c:pt>
                <c:pt idx="10">
                  <c:v>0.52449355514325946</c:v>
                </c:pt>
                <c:pt idx="11">
                  <c:v>0.43424988239183671</c:v>
                </c:pt>
                <c:pt idx="12">
                  <c:v>0.33149774758951445</c:v>
                </c:pt>
                <c:pt idx="13">
                  <c:v>0.22419175929108559</c:v>
                </c:pt>
                <c:pt idx="14">
                  <c:v>0.12677713822788783</c:v>
                </c:pt>
                <c:pt idx="15">
                  <c:v>5.7011516441503041E-2</c:v>
                </c:pt>
                <c:pt idx="16">
                  <c:v>2.1362887446125911E-2</c:v>
                </c:pt>
                <c:pt idx="17">
                  <c:v>7.235393663711509E-3</c:v>
                </c:pt>
                <c:pt idx="18">
                  <c:v>2.1874899656411095E-3</c:v>
                </c:pt>
                <c:pt idx="19">
                  <c:v>5.8042398562518915E-4</c:v>
                </c:pt>
                <c:pt idx="20">
                  <c:v>1.3141773683145175E-4</c:v>
                </c:pt>
                <c:pt idx="21">
                  <c:v>2.421508688366103E-5</c:v>
                </c:pt>
                <c:pt idx="22">
                  <c:v>3.5737376234967755E-6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0.97814119291705515</c:v>
                </c:pt>
                <c:pt idx="2">
                  <c:v>0.9576398322460391</c:v>
                </c:pt>
                <c:pt idx="3">
                  <c:v>0.93239325750232993</c:v>
                </c:pt>
                <c:pt idx="4">
                  <c:v>0.8997592667819202</c:v>
                </c:pt>
                <c:pt idx="5">
                  <c:v>0.86236994744562934</c:v>
                </c:pt>
                <c:pt idx="6">
                  <c:v>0.81810581236191882</c:v>
                </c:pt>
                <c:pt idx="7">
                  <c:v>0.7657637248768997</c:v>
                </c:pt>
                <c:pt idx="8">
                  <c:v>0.70852754086400838</c:v>
                </c:pt>
                <c:pt idx="9">
                  <c:v>0.64670794260699427</c:v>
                </c:pt>
                <c:pt idx="10">
                  <c:v>0.57634120119459176</c:v>
                </c:pt>
                <c:pt idx="11">
                  <c:v>0.49243577909996472</c:v>
                </c:pt>
                <c:pt idx="12">
                  <c:v>0.38893130170509205</c:v>
                </c:pt>
                <c:pt idx="13">
                  <c:v>0.27184371063194834</c:v>
                </c:pt>
                <c:pt idx="14">
                  <c:v>0.15834936310895731</c:v>
                </c:pt>
                <c:pt idx="15">
                  <c:v>7.2566224251303879E-2</c:v>
                </c:pt>
                <c:pt idx="16">
                  <c:v>2.7436492304939053E-2</c:v>
                </c:pt>
                <c:pt idx="17">
                  <c:v>9.3745069868175213E-3</c:v>
                </c:pt>
                <c:pt idx="18">
                  <c:v>2.8590906608533251E-3</c:v>
                </c:pt>
                <c:pt idx="19">
                  <c:v>7.6538980546858593E-4</c:v>
                </c:pt>
                <c:pt idx="20">
                  <c:v>1.7496434345332101E-4</c:v>
                </c:pt>
                <c:pt idx="21">
                  <c:v>3.2505456819209577E-5</c:v>
                </c:pt>
                <c:pt idx="22">
                  <c:v>4.8369274208148738E-6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0.97902341360324729</c:v>
                </c:pt>
                <c:pt idx="2">
                  <c:v>0.95925488942031356</c:v>
                </c:pt>
                <c:pt idx="3">
                  <c:v>0.93369566269951598</c:v>
                </c:pt>
                <c:pt idx="4">
                  <c:v>0.90015507904788361</c:v>
                </c:pt>
                <c:pt idx="5">
                  <c:v>0.86000147553502537</c:v>
                </c:pt>
                <c:pt idx="6">
                  <c:v>0.80989227262095265</c:v>
                </c:pt>
                <c:pt idx="7">
                  <c:v>0.7509391344525802</c:v>
                </c:pt>
                <c:pt idx="8">
                  <c:v>0.68732466746304544</c:v>
                </c:pt>
                <c:pt idx="9">
                  <c:v>0.617962688086648</c:v>
                </c:pt>
                <c:pt idx="10">
                  <c:v>0.53947608021243965</c:v>
                </c:pt>
                <c:pt idx="11">
                  <c:v>0.44933943164659629</c:v>
                </c:pt>
                <c:pt idx="12">
                  <c:v>0.3449779726803901</c:v>
                </c:pt>
                <c:pt idx="13">
                  <c:v>0.23400720456513158</c:v>
                </c:pt>
                <c:pt idx="14">
                  <c:v>0.13297726644128416</c:v>
                </c:pt>
                <c:pt idx="15">
                  <c:v>6.0107673644504311E-2</c:v>
                </c:pt>
                <c:pt idx="16">
                  <c:v>2.2566497150517506E-2</c:v>
                </c:pt>
                <c:pt idx="17">
                  <c:v>7.6587492624563547E-3</c:v>
                </c:pt>
                <c:pt idx="18">
                  <c:v>2.3206835663288627E-3</c:v>
                </c:pt>
                <c:pt idx="19">
                  <c:v>6.1724709357391383E-4</c:v>
                </c:pt>
                <c:pt idx="20">
                  <c:v>1.4022078920539194E-4</c:v>
                </c:pt>
                <c:pt idx="21">
                  <c:v>2.591666390416858E-5</c:v>
                </c:pt>
                <c:pt idx="22">
                  <c:v>3.8381580307333962E-6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0.97976680140363326</c:v>
                </c:pt>
                <c:pt idx="2">
                  <c:v>0.96045164867706023</c:v>
                </c:pt>
                <c:pt idx="3">
                  <c:v>0.93518709585572746</c:v>
                </c:pt>
                <c:pt idx="4">
                  <c:v>0.90236948819792995</c:v>
                </c:pt>
                <c:pt idx="5">
                  <c:v>0.86547521772201352</c:v>
                </c:pt>
                <c:pt idx="6">
                  <c:v>0.82222212634160152</c:v>
                </c:pt>
                <c:pt idx="7">
                  <c:v>0.77187323690889498</c:v>
                </c:pt>
                <c:pt idx="8">
                  <c:v>0.71603191944531985</c:v>
                </c:pt>
                <c:pt idx="9">
                  <c:v>0.65444912488194151</c:v>
                </c:pt>
                <c:pt idx="10">
                  <c:v>0.58210225937399918</c:v>
                </c:pt>
                <c:pt idx="11">
                  <c:v>0.49479435486519607</c:v>
                </c:pt>
                <c:pt idx="12">
                  <c:v>0.38808613137946602</c:v>
                </c:pt>
                <c:pt idx="13">
                  <c:v>0.26787424908564628</c:v>
                </c:pt>
                <c:pt idx="14">
                  <c:v>0.1532583418192246</c:v>
                </c:pt>
                <c:pt idx="15">
                  <c:v>6.9338254304527891E-2</c:v>
                </c:pt>
                <c:pt idx="16">
                  <c:v>2.6071477128902787E-2</c:v>
                </c:pt>
                <c:pt idx="17">
                  <c:v>8.856636205192947E-3</c:v>
                </c:pt>
                <c:pt idx="18">
                  <c:v>2.684734833606095E-3</c:v>
                </c:pt>
                <c:pt idx="19">
                  <c:v>7.1392919554558176E-4</c:v>
                </c:pt>
                <c:pt idx="20">
                  <c:v>1.619390939272547E-4</c:v>
                </c:pt>
                <c:pt idx="21">
                  <c:v>2.9878998510257659E-5</c:v>
                </c:pt>
                <c:pt idx="22">
                  <c:v>4.4144208166674304E-6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0.98445539618879296</c:v>
                </c:pt>
                <c:pt idx="2">
                  <c:v>0.96847448847800954</c:v>
                </c:pt>
                <c:pt idx="3">
                  <c:v>0.94804962538236714</c:v>
                </c:pt>
                <c:pt idx="4">
                  <c:v>0.92090557885165281</c:v>
                </c:pt>
                <c:pt idx="5">
                  <c:v>0.88654825558823558</c:v>
                </c:pt>
                <c:pt idx="6">
                  <c:v>0.84358901525015906</c:v>
                </c:pt>
                <c:pt idx="7">
                  <c:v>0.7932067447301403</c:v>
                </c:pt>
                <c:pt idx="8">
                  <c:v>0.73794055923250701</c:v>
                </c:pt>
                <c:pt idx="9">
                  <c:v>0.67623372716251606</c:v>
                </c:pt>
                <c:pt idx="10">
                  <c:v>0.60312028781247506</c:v>
                </c:pt>
                <c:pt idx="11">
                  <c:v>0.51454333991093071</c:v>
                </c:pt>
                <c:pt idx="12">
                  <c:v>0.40596047919374323</c:v>
                </c:pt>
                <c:pt idx="13">
                  <c:v>0.28438086765505899</c:v>
                </c:pt>
                <c:pt idx="14">
                  <c:v>0.16592823556332637</c:v>
                </c:pt>
                <c:pt idx="15">
                  <c:v>7.6033375992960894E-2</c:v>
                </c:pt>
                <c:pt idx="16">
                  <c:v>2.8754244567803955E-2</c:v>
                </c:pt>
                <c:pt idx="17">
                  <c:v>9.8267038892130287E-3</c:v>
                </c:pt>
                <c:pt idx="18">
                  <c:v>2.9974202364140279E-3</c:v>
                </c:pt>
                <c:pt idx="19">
                  <c:v>8.0254695238590745E-4</c:v>
                </c:pt>
                <c:pt idx="20">
                  <c:v>1.8341801832000293E-4</c:v>
                </c:pt>
                <c:pt idx="21">
                  <c:v>3.4066460150361522E-5</c:v>
                </c:pt>
                <c:pt idx="22">
                  <c:v>5.0667249001934422E-6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0.98465918118743745</c:v>
                </c:pt>
                <c:pt idx="2">
                  <c:v>0.96872353865437966</c:v>
                </c:pt>
                <c:pt idx="3">
                  <c:v>0.94822237519199248</c:v>
                </c:pt>
                <c:pt idx="4">
                  <c:v>0.92162757773687831</c:v>
                </c:pt>
                <c:pt idx="5">
                  <c:v>0.8907444975536043</c:v>
                </c:pt>
                <c:pt idx="6">
                  <c:v>0.85361621119023767</c:v>
                </c:pt>
                <c:pt idx="7">
                  <c:v>0.80785375612493859</c:v>
                </c:pt>
                <c:pt idx="8">
                  <c:v>0.75395789259340407</c:v>
                </c:pt>
                <c:pt idx="9">
                  <c:v>0.69209972828644362</c:v>
                </c:pt>
                <c:pt idx="10">
                  <c:v>0.61809496329830704</c:v>
                </c:pt>
                <c:pt idx="11">
                  <c:v>0.52791973221299227</c:v>
                </c:pt>
                <c:pt idx="12">
                  <c:v>0.41743099760405888</c:v>
                </c:pt>
                <c:pt idx="13">
                  <c:v>0.29245807077994346</c:v>
                </c:pt>
                <c:pt idx="14">
                  <c:v>0.17004275506499644</c:v>
                </c:pt>
                <c:pt idx="15">
                  <c:v>7.7676464689993896E-2</c:v>
                </c:pt>
                <c:pt idx="16">
                  <c:v>2.9342410717768441E-2</c:v>
                </c:pt>
                <c:pt idx="17">
                  <c:v>1.0014704491859594E-2</c:v>
                </c:pt>
                <c:pt idx="18">
                  <c:v>3.0503349833052029E-3</c:v>
                </c:pt>
                <c:pt idx="19">
                  <c:v>8.1530660419282253E-4</c:v>
                </c:pt>
                <c:pt idx="20">
                  <c:v>1.8592281024398805E-4</c:v>
                </c:pt>
                <c:pt idx="21">
                  <c:v>3.4461819908404578E-5</c:v>
                </c:pt>
                <c:pt idx="22">
                  <c:v>5.1142998185316202E-6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0.98121371153381209</c:v>
                </c:pt>
                <c:pt idx="2">
                  <c:v>0.96221753913551389</c:v>
                </c:pt>
                <c:pt idx="3">
                  <c:v>0.93753802941084008</c:v>
                </c:pt>
                <c:pt idx="4">
                  <c:v>0.90532161772308006</c:v>
                </c:pt>
                <c:pt idx="5">
                  <c:v>0.86740726494160636</c:v>
                </c:pt>
                <c:pt idx="6">
                  <c:v>0.82030357445807123</c:v>
                </c:pt>
                <c:pt idx="7">
                  <c:v>0.76344232994987549</c:v>
                </c:pt>
                <c:pt idx="8">
                  <c:v>0.70094290070683973</c:v>
                </c:pt>
                <c:pt idx="9">
                  <c:v>0.6330786115212601</c:v>
                </c:pt>
                <c:pt idx="10">
                  <c:v>0.55590316135566487</c:v>
                </c:pt>
                <c:pt idx="11">
                  <c:v>0.46605840948029531</c:v>
                </c:pt>
                <c:pt idx="12">
                  <c:v>0.36109520253329397</c:v>
                </c:pt>
                <c:pt idx="13">
                  <c:v>0.24811458993632152</c:v>
                </c:pt>
                <c:pt idx="14">
                  <c:v>0.14242572726424096</c:v>
                </c:pt>
                <c:pt idx="15">
                  <c:v>6.4676767515424061E-2</c:v>
                </c:pt>
                <c:pt idx="16">
                  <c:v>2.4347888569334786E-2</c:v>
                </c:pt>
                <c:pt idx="17">
                  <c:v>8.2844129369040731E-3</c:v>
                </c:pt>
                <c:pt idx="18">
                  <c:v>2.5162910166680597E-3</c:v>
                </c:pt>
                <c:pt idx="19">
                  <c:v>6.7085670820909993E-4</c:v>
                </c:pt>
                <c:pt idx="20">
                  <c:v>1.5268336116502912E-4</c:v>
                </c:pt>
                <c:pt idx="21">
                  <c:v>2.826006918732471E-5</c:v>
                </c:pt>
                <c:pt idx="22">
                  <c:v>4.189580385727254E-6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0.97419741152462269</c:v>
                </c:pt>
                <c:pt idx="2">
                  <c:v>0.9489191235701625</c:v>
                </c:pt>
                <c:pt idx="3">
                  <c:v>0.91771793679179425</c:v>
                </c:pt>
                <c:pt idx="4">
                  <c:v>0.87827344409752428</c:v>
                </c:pt>
                <c:pt idx="5">
                  <c:v>0.83435591172397827</c:v>
                </c:pt>
                <c:pt idx="6">
                  <c:v>0.78337739051796984</c:v>
                </c:pt>
                <c:pt idx="7">
                  <c:v>0.72422681720004278</c:v>
                </c:pt>
                <c:pt idx="8">
                  <c:v>0.65994491042636572</c:v>
                </c:pt>
                <c:pt idx="9">
                  <c:v>0.59066853926163743</c:v>
                </c:pt>
                <c:pt idx="10">
                  <c:v>0.51251755729808313</c:v>
                </c:pt>
                <c:pt idx="11">
                  <c:v>0.4248319940367048</c:v>
                </c:pt>
                <c:pt idx="12">
                  <c:v>0.32681368804406163</c:v>
                </c:pt>
                <c:pt idx="13">
                  <c:v>0.22303774756636874</c:v>
                </c:pt>
                <c:pt idx="14">
                  <c:v>0.1275773201613728</c:v>
                </c:pt>
                <c:pt idx="15">
                  <c:v>5.7921561074464334E-2</c:v>
                </c:pt>
                <c:pt idx="16">
                  <c:v>2.1791038757960179E-2</c:v>
                </c:pt>
                <c:pt idx="17">
                  <c:v>7.4114619497456236E-3</c:v>
                </c:pt>
                <c:pt idx="18">
                  <c:v>2.2508263106870707E-3</c:v>
                </c:pt>
                <c:pt idx="19">
                  <c:v>6.0006382047272933E-4</c:v>
                </c:pt>
                <c:pt idx="20">
                  <c:v>1.3666108018506318E-4</c:v>
                </c:pt>
                <c:pt idx="21">
                  <c:v>2.5313410809690851E-5</c:v>
                </c:pt>
                <c:pt idx="22">
                  <c:v>3.7568525995679281E-6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0.98820460610935845</c:v>
                </c:pt>
                <c:pt idx="2">
                  <c:v>0.97441527758575164</c:v>
                </c:pt>
                <c:pt idx="3">
                  <c:v>0.95482735845032951</c:v>
                </c:pt>
                <c:pt idx="4">
                  <c:v>0.92843653731422005</c:v>
                </c:pt>
                <c:pt idx="5">
                  <c:v>0.89588417601953041</c:v>
                </c:pt>
                <c:pt idx="6">
                  <c:v>0.8529389259744139</c:v>
                </c:pt>
                <c:pt idx="7">
                  <c:v>0.79973001331574933</c:v>
                </c:pt>
                <c:pt idx="8">
                  <c:v>0.74078631268812434</c:v>
                </c:pt>
                <c:pt idx="9">
                  <c:v>0.67603101663901621</c:v>
                </c:pt>
                <c:pt idx="10">
                  <c:v>0.60118995364558603</c:v>
                </c:pt>
                <c:pt idx="11">
                  <c:v>0.5114349065071695</c:v>
                </c:pt>
                <c:pt idx="12">
                  <c:v>0.4027668288253583</c:v>
                </c:pt>
                <c:pt idx="13">
                  <c:v>0.2812164839568615</c:v>
                </c:pt>
                <c:pt idx="14">
                  <c:v>0.16403785884779087</c:v>
                </c:pt>
                <c:pt idx="15">
                  <c:v>7.531820282973678E-2</c:v>
                </c:pt>
                <c:pt idx="16">
                  <c:v>2.8493920610110024E-2</c:v>
                </c:pt>
                <c:pt idx="17">
                  <c:v>9.7429267983456525E-3</c:v>
                </c:pt>
                <c:pt idx="18">
                  <c:v>2.9741356122274798E-3</c:v>
                </c:pt>
                <c:pt idx="19">
                  <c:v>7.970224020107386E-4</c:v>
                </c:pt>
                <c:pt idx="20">
                  <c:v>1.8246560514489918E-4</c:v>
                </c:pt>
                <c:pt idx="21">
                  <c:v>3.3945574161475811E-5</c:v>
                </c:pt>
                <c:pt idx="22">
                  <c:v>5.0589695530511847E-6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0.98333699663741514</c:v>
                </c:pt>
                <c:pt idx="2">
                  <c:v>0.96588165450121677</c:v>
                </c:pt>
                <c:pt idx="3">
                  <c:v>0.94269721231854353</c:v>
                </c:pt>
                <c:pt idx="4">
                  <c:v>0.91199476671532886</c:v>
                </c:pt>
                <c:pt idx="5">
                  <c:v>0.87628231349211849</c:v>
                </c:pt>
                <c:pt idx="6">
                  <c:v>0.83236580633846124</c:v>
                </c:pt>
                <c:pt idx="7">
                  <c:v>0.7783465755348824</c:v>
                </c:pt>
                <c:pt idx="8">
                  <c:v>0.71745335189529547</c:v>
                </c:pt>
                <c:pt idx="9">
                  <c:v>0.64943973961971335</c:v>
                </c:pt>
                <c:pt idx="10">
                  <c:v>0.57022824455556576</c:v>
                </c:pt>
                <c:pt idx="11">
                  <c:v>0.47690906005717137</c:v>
                </c:pt>
                <c:pt idx="12">
                  <c:v>0.36780466813230028</c:v>
                </c:pt>
                <c:pt idx="13">
                  <c:v>0.25112690391118231</c:v>
                </c:pt>
                <c:pt idx="14">
                  <c:v>0.14292822271567029</c:v>
                </c:pt>
                <c:pt idx="15">
                  <c:v>6.448474361700407E-2</c:v>
                </c:pt>
                <c:pt idx="16">
                  <c:v>2.4207926969890159E-2</c:v>
                </c:pt>
                <c:pt idx="17">
                  <c:v>8.2127741157844714E-3</c:v>
                </c:pt>
                <c:pt idx="18">
                  <c:v>2.486844645435915E-3</c:v>
                </c:pt>
                <c:pt idx="19">
                  <c:v>6.608047519859328E-4</c:v>
                </c:pt>
                <c:pt idx="20">
                  <c:v>1.4980050895474495E-4</c:v>
                </c:pt>
                <c:pt idx="21">
                  <c:v>2.7628519957634268E-5</c:v>
                </c:pt>
                <c:pt idx="22">
                  <c:v>4.0806950735161607E-6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0.97637062099104754</c:v>
                </c:pt>
                <c:pt idx="2">
                  <c:v>0.95422256878362788</c:v>
                </c:pt>
                <c:pt idx="3">
                  <c:v>0.92693860650595594</c:v>
                </c:pt>
                <c:pt idx="4">
                  <c:v>0.89196563056495348</c:v>
                </c:pt>
                <c:pt idx="5">
                  <c:v>0.85189316297893791</c:v>
                </c:pt>
                <c:pt idx="6">
                  <c:v>0.8030154674899731</c:v>
                </c:pt>
                <c:pt idx="7">
                  <c:v>0.74420991282632842</c:v>
                </c:pt>
                <c:pt idx="8">
                  <c:v>0.67938997888638075</c:v>
                </c:pt>
                <c:pt idx="9">
                  <c:v>0.60898763477714901</c:v>
                </c:pt>
                <c:pt idx="10">
                  <c:v>0.52983045384355321</c:v>
                </c:pt>
                <c:pt idx="11">
                  <c:v>0.43927856165034429</c:v>
                </c:pt>
                <c:pt idx="12">
                  <c:v>0.33622636612911871</c:v>
                </c:pt>
                <c:pt idx="13">
                  <c:v>0.22888988255746634</c:v>
                </c:pt>
                <c:pt idx="14">
                  <c:v>0.13027992377214004</c:v>
                </c:pt>
                <c:pt idx="15">
                  <c:v>5.8781653670848533E-2</c:v>
                </c:pt>
                <c:pt idx="16">
                  <c:v>2.2066194952080176E-2</c:v>
                </c:pt>
                <c:pt idx="17">
                  <c:v>7.4870440868911592E-3</c:v>
                </c:pt>
                <c:pt idx="18">
                  <c:v>2.2676191966766179E-3</c:v>
                </c:pt>
                <c:pt idx="19">
                  <c:v>6.0282458484561818E-4</c:v>
                </c:pt>
                <c:pt idx="20">
                  <c:v>1.3672541691767126E-4</c:v>
                </c:pt>
                <c:pt idx="21">
                  <c:v>2.522896507362038E-5</c:v>
                </c:pt>
                <c:pt idx="22">
                  <c:v>3.7280065909861548E-6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0.97366999536510379</c:v>
                </c:pt>
                <c:pt idx="2">
                  <c:v>0.94828735235045469</c:v>
                </c:pt>
                <c:pt idx="3">
                  <c:v>0.91729117974971575</c:v>
                </c:pt>
                <c:pt idx="4">
                  <c:v>0.87894355251632761</c:v>
                </c:pt>
                <c:pt idx="5">
                  <c:v>0.83642610084486568</c:v>
                </c:pt>
                <c:pt idx="6">
                  <c:v>0.78685374306091482</c:v>
                </c:pt>
                <c:pt idx="7">
                  <c:v>0.72931656195949168</c:v>
                </c:pt>
                <c:pt idx="8">
                  <c:v>0.66620965971403878</c:v>
                </c:pt>
                <c:pt idx="9">
                  <c:v>0.59748547899863558</c:v>
                </c:pt>
                <c:pt idx="10">
                  <c:v>0.51937238990921586</c:v>
                </c:pt>
                <c:pt idx="11">
                  <c:v>0.42909549474760489</c:v>
                </c:pt>
                <c:pt idx="12">
                  <c:v>0.32782673164298637</c:v>
                </c:pt>
                <c:pt idx="13">
                  <c:v>0.22374056236143114</c:v>
                </c:pt>
                <c:pt idx="14">
                  <c:v>0.12837503835513553</c:v>
                </c:pt>
                <c:pt idx="15">
                  <c:v>5.8334769872457337E-2</c:v>
                </c:pt>
                <c:pt idx="16">
                  <c:v>2.1959167623978537E-2</c:v>
                </c:pt>
                <c:pt idx="17">
                  <c:v>7.4736576761779139E-3</c:v>
                </c:pt>
                <c:pt idx="18">
                  <c:v>2.2713566230662119E-3</c:v>
                </c:pt>
                <c:pt idx="19">
                  <c:v>6.0616548211256394E-4</c:v>
                </c:pt>
                <c:pt idx="20">
                  <c:v>1.3815863158905817E-4</c:v>
                </c:pt>
                <c:pt idx="21">
                  <c:v>2.5607279530603932E-5</c:v>
                </c:pt>
                <c:pt idx="22">
                  <c:v>3.8021272323884858E-6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0.97665332999916665</c:v>
                </c:pt>
                <c:pt idx="2">
                  <c:v>0.95416869217304312</c:v>
                </c:pt>
                <c:pt idx="3">
                  <c:v>0.92640403775944014</c:v>
                </c:pt>
                <c:pt idx="4">
                  <c:v>0.89169345127031785</c:v>
                </c:pt>
                <c:pt idx="5">
                  <c:v>0.85257945208076191</c:v>
                </c:pt>
                <c:pt idx="6">
                  <c:v>0.80677974177267953</c:v>
                </c:pt>
                <c:pt idx="7">
                  <c:v>0.75273548893390563</c:v>
                </c:pt>
                <c:pt idx="8">
                  <c:v>0.69333992687637525</c:v>
                </c:pt>
                <c:pt idx="9">
                  <c:v>0.6286881135844582</c:v>
                </c:pt>
                <c:pt idx="10">
                  <c:v>0.55567585516430928</c:v>
                </c:pt>
                <c:pt idx="11">
                  <c:v>0.4695139135591051</c:v>
                </c:pt>
                <c:pt idx="12">
                  <c:v>0.36604548528295033</c:v>
                </c:pt>
                <c:pt idx="13">
                  <c:v>0.25197714130960103</c:v>
                </c:pt>
                <c:pt idx="14">
                  <c:v>0.1442781312791338</c:v>
                </c:pt>
                <c:pt idx="15">
                  <c:v>6.5350391107288242E-2</c:v>
                </c:pt>
                <c:pt idx="16">
                  <c:v>2.4579701633280271E-2</c:v>
                </c:pt>
                <c:pt idx="17">
                  <c:v>8.3539202876012908E-3</c:v>
                </c:pt>
                <c:pt idx="18">
                  <c:v>2.5339818111237422E-3</c:v>
                </c:pt>
                <c:pt idx="19">
                  <c:v>6.7444611775879793E-4</c:v>
                </c:pt>
                <c:pt idx="20">
                  <c:v>1.5317022054228691E-4</c:v>
                </c:pt>
                <c:pt idx="21">
                  <c:v>2.8293851616290056E-5</c:v>
                </c:pt>
                <c:pt idx="22">
                  <c:v>4.185576913173783E-6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0.98765014522627204</c:v>
                </c:pt>
                <c:pt idx="2">
                  <c:v>0.97378864736562676</c:v>
                </c:pt>
                <c:pt idx="3">
                  <c:v>0.95477933264624104</c:v>
                </c:pt>
                <c:pt idx="4">
                  <c:v>0.92863827958649547</c:v>
                </c:pt>
                <c:pt idx="5">
                  <c:v>0.89623510918464033</c:v>
                </c:pt>
                <c:pt idx="6">
                  <c:v>0.85522794836230642</c:v>
                </c:pt>
                <c:pt idx="7">
                  <c:v>0.80533619876186402</c:v>
                </c:pt>
                <c:pt idx="8">
                  <c:v>0.74905032220334011</c:v>
                </c:pt>
                <c:pt idx="9">
                  <c:v>0.68590116340792118</c:v>
                </c:pt>
                <c:pt idx="10">
                  <c:v>0.61087248680846273</c:v>
                </c:pt>
                <c:pt idx="11">
                  <c:v>0.51937455132472077</c:v>
                </c:pt>
                <c:pt idx="12">
                  <c:v>0.40778996722028171</c:v>
                </c:pt>
                <c:pt idx="13">
                  <c:v>0.2828305044695637</c:v>
                </c:pt>
                <c:pt idx="14">
                  <c:v>0.16277194918406834</c:v>
                </c:pt>
                <c:pt idx="15">
                  <c:v>7.3897327136965618E-2</c:v>
                </c:pt>
                <c:pt idx="16">
                  <c:v>2.7832381487123414E-2</c:v>
                </c:pt>
                <c:pt idx="17">
                  <c:v>9.4711867013942408E-3</c:v>
                </c:pt>
                <c:pt idx="18">
                  <c:v>2.8761651929239962E-3</c:v>
                </c:pt>
                <c:pt idx="19">
                  <c:v>7.6633994759045532E-4</c:v>
                </c:pt>
                <c:pt idx="20">
                  <c:v>1.7418083064568712E-4</c:v>
                </c:pt>
                <c:pt idx="21">
                  <c:v>3.2194125788920225E-5</c:v>
                </c:pt>
                <c:pt idx="22">
                  <c:v>4.764532618661832E-6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0.98170320225416041</c:v>
                </c:pt>
                <c:pt idx="2">
                  <c:v>0.96290274799600728</c:v>
                </c:pt>
                <c:pt idx="3">
                  <c:v>0.93813444925481615</c:v>
                </c:pt>
                <c:pt idx="4">
                  <c:v>0.90590061354215046</c:v>
                </c:pt>
                <c:pt idx="5">
                  <c:v>0.86847614605288781</c:v>
                </c:pt>
                <c:pt idx="6">
                  <c:v>0.82274518282005071</c:v>
                </c:pt>
                <c:pt idx="7">
                  <c:v>0.76772270987247637</c:v>
                </c:pt>
                <c:pt idx="8">
                  <c:v>0.70706725639469714</c:v>
                </c:pt>
                <c:pt idx="9">
                  <c:v>0.64061319562996455</c:v>
                </c:pt>
                <c:pt idx="10">
                  <c:v>0.56377875331551297</c:v>
                </c:pt>
                <c:pt idx="11">
                  <c:v>0.4730273979333427</c:v>
                </c:pt>
                <c:pt idx="12">
                  <c:v>0.36646780695818604</c:v>
                </c:pt>
                <c:pt idx="13">
                  <c:v>0.25114542646104643</c:v>
                </c:pt>
                <c:pt idx="14">
                  <c:v>0.14326945041848915</c:v>
                </c:pt>
                <c:pt idx="15">
                  <c:v>6.4730674227383878E-2</c:v>
                </c:pt>
                <c:pt idx="16">
                  <c:v>2.4318110548297023E-2</c:v>
                </c:pt>
                <c:pt idx="17">
                  <c:v>8.2557091454614762E-3</c:v>
                </c:pt>
                <c:pt idx="18">
                  <c:v>2.5014507383595008E-3</c:v>
                </c:pt>
                <c:pt idx="19">
                  <c:v>6.6506169013869076E-4</c:v>
                </c:pt>
                <c:pt idx="20">
                  <c:v>1.5085177934415217E-4</c:v>
                </c:pt>
                <c:pt idx="21">
                  <c:v>2.7835407210630159E-5</c:v>
                </c:pt>
                <c:pt idx="22">
                  <c:v>4.1131113304171407E-6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0.97539848724413469</c:v>
                </c:pt>
                <c:pt idx="2">
                  <c:v>0.95150542711849939</c:v>
                </c:pt>
                <c:pt idx="3">
                  <c:v>0.921655125892056</c:v>
                </c:pt>
                <c:pt idx="4">
                  <c:v>0.88358800068458632</c:v>
                </c:pt>
                <c:pt idx="5">
                  <c:v>0.84126661285187843</c:v>
                </c:pt>
                <c:pt idx="6">
                  <c:v>0.79116844253564833</c:v>
                </c:pt>
                <c:pt idx="7">
                  <c:v>0.73149163536711126</c:v>
                </c:pt>
                <c:pt idx="8">
                  <c:v>0.66548261984704538</c:v>
                </c:pt>
                <c:pt idx="9">
                  <c:v>0.59437461776223166</c:v>
                </c:pt>
                <c:pt idx="10">
                  <c:v>0.51593570294317526</c:v>
                </c:pt>
                <c:pt idx="11">
                  <c:v>0.42732132328970263</c:v>
                </c:pt>
                <c:pt idx="12">
                  <c:v>0.32532643583436871</c:v>
                </c:pt>
                <c:pt idx="13">
                  <c:v>0.21898440380101436</c:v>
                </c:pt>
                <c:pt idx="14">
                  <c:v>0.12334739189145361</c:v>
                </c:pt>
                <c:pt idx="15">
                  <c:v>5.5342667658180633E-2</c:v>
                </c:pt>
                <c:pt idx="16">
                  <c:v>2.0712605392537609E-2</c:v>
                </c:pt>
                <c:pt idx="17">
                  <c:v>7.0068345981203484E-3</c:v>
                </c:pt>
                <c:pt idx="18">
                  <c:v>2.1158318384524311E-3</c:v>
                </c:pt>
                <c:pt idx="19">
                  <c:v>5.6073867416894796E-4</c:v>
                </c:pt>
                <c:pt idx="20">
                  <c:v>1.2681255391056023E-4</c:v>
                </c:pt>
                <c:pt idx="21">
                  <c:v>2.334396869752009E-5</c:v>
                </c:pt>
                <c:pt idx="22">
                  <c:v>3.4421044943222512E-6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0.97866573536786328</c:v>
                </c:pt>
                <c:pt idx="2">
                  <c:v>0.95698023497385187</c:v>
                </c:pt>
                <c:pt idx="3">
                  <c:v>0.92979205956730426</c:v>
                </c:pt>
                <c:pt idx="4">
                  <c:v>0.89513790924672243</c:v>
                </c:pt>
                <c:pt idx="5">
                  <c:v>0.85460231097510209</c:v>
                </c:pt>
                <c:pt idx="6">
                  <c:v>0.80438491271726775</c:v>
                </c:pt>
                <c:pt idx="7">
                  <c:v>0.74458642716203149</c:v>
                </c:pt>
                <c:pt idx="8">
                  <c:v>0.6801760167178772</c:v>
                </c:pt>
                <c:pt idx="9">
                  <c:v>0.61068322398670494</c:v>
                </c:pt>
                <c:pt idx="10">
                  <c:v>0.53096838740880847</c:v>
                </c:pt>
                <c:pt idx="11">
                  <c:v>0.43870840670012479</c:v>
                </c:pt>
                <c:pt idx="12">
                  <c:v>0.33400620094910283</c:v>
                </c:pt>
                <c:pt idx="13">
                  <c:v>0.2256862175537464</c:v>
                </c:pt>
                <c:pt idx="14">
                  <c:v>0.1280400259686465</c:v>
                </c:pt>
                <c:pt idx="15">
                  <c:v>5.7794398297348781E-2</c:v>
                </c:pt>
                <c:pt idx="16">
                  <c:v>2.1684041691388489E-2</c:v>
                </c:pt>
                <c:pt idx="17">
                  <c:v>7.3553186338158882E-3</c:v>
                </c:pt>
                <c:pt idx="18">
                  <c:v>2.2277321579244891E-3</c:v>
                </c:pt>
                <c:pt idx="19">
                  <c:v>5.923552474346172E-4</c:v>
                </c:pt>
                <c:pt idx="20">
                  <c:v>1.3450914215740184E-4</c:v>
                </c:pt>
                <c:pt idx="21">
                  <c:v>2.485195964141429E-5</c:v>
                </c:pt>
                <c:pt idx="22">
                  <c:v>3.6788343787952371E-6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0.97555290831416352</c:v>
                </c:pt>
                <c:pt idx="2">
                  <c:v>0.95202893799978094</c:v>
                </c:pt>
                <c:pt idx="3">
                  <c:v>0.92274276811534628</c:v>
                </c:pt>
                <c:pt idx="4">
                  <c:v>0.88470268892149995</c:v>
                </c:pt>
                <c:pt idx="5">
                  <c:v>0.84149924189037739</c:v>
                </c:pt>
                <c:pt idx="6">
                  <c:v>0.79016824189075474</c:v>
                </c:pt>
                <c:pt idx="7">
                  <c:v>0.73025913310087875</c:v>
                </c:pt>
                <c:pt idx="8">
                  <c:v>0.66578417881857543</c:v>
                </c:pt>
                <c:pt idx="9">
                  <c:v>0.59622205041658394</c:v>
                </c:pt>
                <c:pt idx="10">
                  <c:v>0.51918418620544626</c:v>
                </c:pt>
                <c:pt idx="11">
                  <c:v>0.43256160108929054</c:v>
                </c:pt>
                <c:pt idx="12">
                  <c:v>0.33499013517337062</c:v>
                </c:pt>
                <c:pt idx="13">
                  <c:v>0.23200621588214354</c:v>
                </c:pt>
                <c:pt idx="14">
                  <c:v>0.13450260249553381</c:v>
                </c:pt>
                <c:pt idx="15">
                  <c:v>6.1427975896135689E-2</c:v>
                </c:pt>
                <c:pt idx="16">
                  <c:v>2.3189702020876779E-2</c:v>
                </c:pt>
                <c:pt idx="17">
                  <c:v>7.913234985509332E-3</c:v>
                </c:pt>
                <c:pt idx="18">
                  <c:v>2.4107664960780761E-3</c:v>
                </c:pt>
                <c:pt idx="19">
                  <c:v>6.4481172696628786E-4</c:v>
                </c:pt>
                <c:pt idx="20">
                  <c:v>1.4723573649211286E-4</c:v>
                </c:pt>
                <c:pt idx="21">
                  <c:v>2.732744420508304E-5</c:v>
                </c:pt>
                <c:pt idx="22">
                  <c:v>4.0619293593113781E-6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0.97529596719070411</c:v>
                </c:pt>
                <c:pt idx="2">
                  <c:v>0.95032121394395086</c:v>
                </c:pt>
                <c:pt idx="3">
                  <c:v>0.91885806539986303</c:v>
                </c:pt>
                <c:pt idx="4">
                  <c:v>0.88009774469692426</c:v>
                </c:pt>
                <c:pt idx="5">
                  <c:v>0.83686984109904872</c:v>
                </c:pt>
                <c:pt idx="6">
                  <c:v>0.78601399736599487</c:v>
                </c:pt>
                <c:pt idx="7">
                  <c:v>0.72654747801684239</c:v>
                </c:pt>
                <c:pt idx="8">
                  <c:v>0.6607235426423147</c:v>
                </c:pt>
                <c:pt idx="9">
                  <c:v>0.58854453243683502</c:v>
                </c:pt>
                <c:pt idx="10">
                  <c:v>0.50670493685727369</c:v>
                </c:pt>
                <c:pt idx="11">
                  <c:v>0.41447804063132099</c:v>
                </c:pt>
                <c:pt idx="12">
                  <c:v>0.31302180860833573</c:v>
                </c:pt>
                <c:pt idx="13">
                  <c:v>0.20986553805181674</c:v>
                </c:pt>
                <c:pt idx="14">
                  <c:v>0.11805420103854525</c:v>
                </c:pt>
                <c:pt idx="15">
                  <c:v>5.2978839859466165E-2</c:v>
                </c:pt>
                <c:pt idx="16">
                  <c:v>1.9824150277097052E-2</c:v>
                </c:pt>
                <c:pt idx="17">
                  <c:v>6.7063692773426942E-3</c:v>
                </c:pt>
                <c:pt idx="18">
                  <c:v>2.0256524970625467E-3</c:v>
                </c:pt>
                <c:pt idx="19">
                  <c:v>5.3706264238462254E-4</c:v>
                </c:pt>
                <c:pt idx="20">
                  <c:v>1.2155547320991111E-4</c:v>
                </c:pt>
                <c:pt idx="21">
                  <c:v>2.2394019025484546E-5</c:v>
                </c:pt>
                <c:pt idx="22">
                  <c:v>3.3051869207101348E-6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0.98012810293782726</c:v>
                </c:pt>
                <c:pt idx="2">
                  <c:v>0.96075856012297911</c:v>
                </c:pt>
                <c:pt idx="3">
                  <c:v>0.93645481092006355</c:v>
                </c:pt>
                <c:pt idx="4">
                  <c:v>0.90500304599066295</c:v>
                </c:pt>
                <c:pt idx="5">
                  <c:v>0.86806974254455704</c:v>
                </c:pt>
                <c:pt idx="6">
                  <c:v>0.8213908643584239</c:v>
                </c:pt>
                <c:pt idx="7">
                  <c:v>0.76395056342250223</c:v>
                </c:pt>
                <c:pt idx="8">
                  <c:v>0.70142588782117532</c:v>
                </c:pt>
                <c:pt idx="9">
                  <c:v>0.6336647953066159</c:v>
                </c:pt>
                <c:pt idx="10">
                  <c:v>0.55645182542196681</c:v>
                </c:pt>
                <c:pt idx="11">
                  <c:v>0.46703300993216912</c:v>
                </c:pt>
                <c:pt idx="12">
                  <c:v>0.36296994786384007</c:v>
                </c:pt>
                <c:pt idx="13">
                  <c:v>0.25098874375498503</c:v>
                </c:pt>
                <c:pt idx="14">
                  <c:v>0.14485725175665265</c:v>
                </c:pt>
                <c:pt idx="15">
                  <c:v>6.5935475238619312E-2</c:v>
                </c:pt>
                <c:pt idx="16">
                  <c:v>2.485638300626769E-2</c:v>
                </c:pt>
                <c:pt idx="17">
                  <c:v>8.4687345999125974E-3</c:v>
                </c:pt>
                <c:pt idx="18">
                  <c:v>2.5755364395720903E-3</c:v>
                </c:pt>
                <c:pt idx="19">
                  <c:v>6.8753902571516701E-4</c:v>
                </c:pt>
                <c:pt idx="20">
                  <c:v>1.5663618047667693E-4</c:v>
                </c:pt>
                <c:pt idx="21">
                  <c:v>2.9013674756717123E-5</c:v>
                </c:pt>
                <c:pt idx="22">
                  <c:v>4.3036321619727147E-6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0.98154495096515293</c:v>
                </c:pt>
                <c:pt idx="2">
                  <c:v>0.96324949128112358</c:v>
                </c:pt>
                <c:pt idx="3">
                  <c:v>0.93935342492157226</c:v>
                </c:pt>
                <c:pt idx="4">
                  <c:v>0.90782806344226052</c:v>
                </c:pt>
                <c:pt idx="5">
                  <c:v>0.8696578980814621</c:v>
                </c:pt>
                <c:pt idx="6">
                  <c:v>0.82037128997294517</c:v>
                </c:pt>
                <c:pt idx="7">
                  <c:v>0.75978688770238267</c:v>
                </c:pt>
                <c:pt idx="8">
                  <c:v>0.69369777288825052</c:v>
                </c:pt>
                <c:pt idx="9">
                  <c:v>0.62315404297778443</c:v>
                </c:pt>
                <c:pt idx="10">
                  <c:v>0.54428492361798864</c:v>
                </c:pt>
                <c:pt idx="11">
                  <c:v>0.45369818680408613</c:v>
                </c:pt>
                <c:pt idx="12">
                  <c:v>0.34878016716216698</c:v>
                </c:pt>
                <c:pt idx="13">
                  <c:v>0.23724796129719516</c:v>
                </c:pt>
                <c:pt idx="14">
                  <c:v>0.13483409083986453</c:v>
                </c:pt>
                <c:pt idx="15">
                  <c:v>6.084636334816973E-2</c:v>
                </c:pt>
                <c:pt idx="16">
                  <c:v>2.2836966041845708E-2</c:v>
                </c:pt>
                <c:pt idx="17">
                  <c:v>7.746947536506954E-3</c:v>
                </c:pt>
                <c:pt idx="18">
                  <c:v>2.345875719998558E-3</c:v>
                </c:pt>
                <c:pt idx="19">
                  <c:v>6.2344229682320673E-4</c:v>
                </c:pt>
                <c:pt idx="20">
                  <c:v>1.4141416295987419E-4</c:v>
                </c:pt>
                <c:pt idx="21">
                  <c:v>2.6098397483353963E-5</c:v>
                </c:pt>
                <c:pt idx="22">
                  <c:v>3.8580280953270929E-6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0.97450310779193172</c:v>
                </c:pt>
                <c:pt idx="2">
                  <c:v>0.95028510859546711</c:v>
                </c:pt>
                <c:pt idx="3">
                  <c:v>0.92017811100607394</c:v>
                </c:pt>
                <c:pt idx="4">
                  <c:v>0.88182075623212741</c:v>
                </c:pt>
                <c:pt idx="5">
                  <c:v>0.83764363903803785</c:v>
                </c:pt>
                <c:pt idx="6">
                  <c:v>0.78336623370614067</c:v>
                </c:pt>
                <c:pt idx="7">
                  <c:v>0.71845770602204673</c:v>
                </c:pt>
                <c:pt idx="8">
                  <c:v>0.6480975271014271</c:v>
                </c:pt>
                <c:pt idx="9">
                  <c:v>0.57412879851526277</c:v>
                </c:pt>
                <c:pt idx="10">
                  <c:v>0.49360210797783188</c:v>
                </c:pt>
                <c:pt idx="11">
                  <c:v>0.40469967634800275</c:v>
                </c:pt>
                <c:pt idx="12">
                  <c:v>0.30636871825165013</c:v>
                </c:pt>
                <c:pt idx="13">
                  <c:v>0.2061531194232501</c:v>
                </c:pt>
                <c:pt idx="14">
                  <c:v>0.11667777145053237</c:v>
                </c:pt>
                <c:pt idx="15">
                  <c:v>5.2603410212997304E-2</c:v>
                </c:pt>
                <c:pt idx="16">
                  <c:v>1.9723187483096094E-2</c:v>
                </c:pt>
                <c:pt idx="17">
                  <c:v>6.6864117311895566E-3</c:v>
                </c:pt>
                <c:pt idx="18">
                  <c:v>2.0241385272282697E-3</c:v>
                </c:pt>
                <c:pt idx="19">
                  <c:v>5.3799500710360881E-4</c:v>
                </c:pt>
                <c:pt idx="20">
                  <c:v>1.2212480014239802E-4</c:v>
                </c:pt>
                <c:pt idx="21">
                  <c:v>2.2558356216006992E-5</c:v>
                </c:pt>
                <c:pt idx="22">
                  <c:v>3.3386934801260537E-6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0.98149611197511655</c:v>
                </c:pt>
                <c:pt idx="2">
                  <c:v>0.96231441096423032</c:v>
                </c:pt>
                <c:pt idx="3">
                  <c:v>0.93676029980559861</c:v>
                </c:pt>
                <c:pt idx="4">
                  <c:v>0.90342977063024865</c:v>
                </c:pt>
                <c:pt idx="5">
                  <c:v>0.86418275490248075</c:v>
                </c:pt>
                <c:pt idx="6">
                  <c:v>0.81449931056301916</c:v>
                </c:pt>
                <c:pt idx="7">
                  <c:v>0.75362763977610325</c:v>
                </c:pt>
                <c:pt idx="8">
                  <c:v>0.68651797699649597</c:v>
                </c:pt>
                <c:pt idx="9">
                  <c:v>0.61447589069973563</c:v>
                </c:pt>
                <c:pt idx="10">
                  <c:v>0.53453057396320691</c:v>
                </c:pt>
                <c:pt idx="11">
                  <c:v>0.44378380238058734</c:v>
                </c:pt>
                <c:pt idx="12">
                  <c:v>0.34007932763623605</c:v>
                </c:pt>
                <c:pt idx="13">
                  <c:v>0.23143737968132527</c:v>
                </c:pt>
                <c:pt idx="14">
                  <c:v>0.13204923056965079</c:v>
                </c:pt>
                <c:pt idx="15">
                  <c:v>5.9779389010793382E-2</c:v>
                </c:pt>
                <c:pt idx="16">
                  <c:v>2.24652014060156E-2</c:v>
                </c:pt>
                <c:pt idx="17">
                  <c:v>7.6319650799893113E-3</c:v>
                </c:pt>
                <c:pt idx="18">
                  <c:v>2.3148407185122899E-3</c:v>
                </c:pt>
                <c:pt idx="19">
                  <c:v>6.1637932349578595E-4</c:v>
                </c:pt>
                <c:pt idx="20">
                  <c:v>1.4013790661582259E-4</c:v>
                </c:pt>
                <c:pt idx="21">
                  <c:v>2.5917535979802508E-5</c:v>
                </c:pt>
                <c:pt idx="22">
                  <c:v>3.8398318463750414E-6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0.97648956467564851</c:v>
                </c:pt>
                <c:pt idx="2">
                  <c:v>0.95322934350907229</c:v>
                </c:pt>
                <c:pt idx="3">
                  <c:v>0.92362458583833029</c:v>
                </c:pt>
                <c:pt idx="4">
                  <c:v>0.88531907381356634</c:v>
                </c:pt>
                <c:pt idx="5">
                  <c:v>0.84151678424234488</c:v>
                </c:pt>
                <c:pt idx="6">
                  <c:v>0.78899543981677489</c:v>
                </c:pt>
                <c:pt idx="7">
                  <c:v>0.72706226024253084</c:v>
                </c:pt>
                <c:pt idx="8">
                  <c:v>0.66079305119376053</c:v>
                </c:pt>
                <c:pt idx="9">
                  <c:v>0.59067323768609958</c:v>
                </c:pt>
                <c:pt idx="10">
                  <c:v>0.51277063737081363</c:v>
                </c:pt>
                <c:pt idx="11">
                  <c:v>0.42459227882962636</c:v>
                </c:pt>
                <c:pt idx="12">
                  <c:v>0.3245212652202667</c:v>
                </c:pt>
                <c:pt idx="13">
                  <c:v>0.21997366021316478</c:v>
                </c:pt>
                <c:pt idx="14">
                  <c:v>0.12473730389479609</c:v>
                </c:pt>
                <c:pt idx="15">
                  <c:v>5.6204113876301198E-2</c:v>
                </c:pt>
                <c:pt idx="16">
                  <c:v>2.1079227396276767E-2</c:v>
                </c:pt>
                <c:pt idx="17">
                  <c:v>7.1459488196117249E-3</c:v>
                </c:pt>
                <c:pt idx="18">
                  <c:v>2.1625553331314773E-3</c:v>
                </c:pt>
                <c:pt idx="19">
                  <c:v>5.7440577009437721E-4</c:v>
                </c:pt>
                <c:pt idx="20">
                  <c:v>1.302089390069483E-4</c:v>
                </c:pt>
                <c:pt idx="21">
                  <c:v>2.4017385539698566E-5</c:v>
                </c:pt>
                <c:pt idx="22">
                  <c:v>3.5483595366425646E-6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0.98146510972670054</c:v>
                </c:pt>
                <c:pt idx="2">
                  <c:v>0.96213508019493033</c:v>
                </c:pt>
                <c:pt idx="3">
                  <c:v>0.9375585180790782</c:v>
                </c:pt>
                <c:pt idx="4">
                  <c:v>0.90592577789124362</c:v>
                </c:pt>
                <c:pt idx="5">
                  <c:v>0.86867053973298669</c:v>
                </c:pt>
                <c:pt idx="6">
                  <c:v>0.82246339580145178</c:v>
                </c:pt>
                <c:pt idx="7">
                  <c:v>0.76647663706558988</c:v>
                </c:pt>
                <c:pt idx="8">
                  <c:v>0.70394494678943864</c:v>
                </c:pt>
                <c:pt idx="9">
                  <c:v>0.63572328057999594</c:v>
                </c:pt>
                <c:pt idx="10">
                  <c:v>0.55666065098289252</c:v>
                </c:pt>
                <c:pt idx="11">
                  <c:v>0.46322954519418225</c:v>
                </c:pt>
                <c:pt idx="12">
                  <c:v>0.35596644639083252</c:v>
                </c:pt>
                <c:pt idx="13">
                  <c:v>0.24343767066579314</c:v>
                </c:pt>
                <c:pt idx="14">
                  <c:v>0.13954842203117368</c:v>
                </c:pt>
                <c:pt idx="15">
                  <c:v>6.334850208532794E-2</c:v>
                </c:pt>
                <c:pt idx="16">
                  <c:v>2.3838895899607748E-2</c:v>
                </c:pt>
                <c:pt idx="17">
                  <c:v>8.1095686216087204E-3</c:v>
                </c:pt>
                <c:pt idx="18">
                  <c:v>2.4631002170142358E-3</c:v>
                </c:pt>
                <c:pt idx="19">
                  <c:v>6.567979862472928E-4</c:v>
                </c:pt>
                <c:pt idx="20">
                  <c:v>1.495448785322484E-4</c:v>
                </c:pt>
                <c:pt idx="21">
                  <c:v>2.769135578983839E-5</c:v>
                </c:pt>
                <c:pt idx="22">
                  <c:v>4.1074346533997996E-6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0.97881568406998809</c:v>
                </c:pt>
                <c:pt idx="2">
                  <c:v>0.95854192537418281</c:v>
                </c:pt>
                <c:pt idx="3">
                  <c:v>0.93233630397020606</c:v>
                </c:pt>
                <c:pt idx="4">
                  <c:v>0.89769898069608622</c:v>
                </c:pt>
                <c:pt idx="5">
                  <c:v>0.85719184582058605</c:v>
                </c:pt>
                <c:pt idx="6">
                  <c:v>0.80754582217822923</c:v>
                </c:pt>
                <c:pt idx="7">
                  <c:v>0.74779209221510456</c:v>
                </c:pt>
                <c:pt idx="8">
                  <c:v>0.68259064063351693</c:v>
                </c:pt>
                <c:pt idx="9">
                  <c:v>0.61314055878939855</c:v>
                </c:pt>
                <c:pt idx="10">
                  <c:v>0.5355623382075726</c:v>
                </c:pt>
                <c:pt idx="11">
                  <c:v>0.44682931124319303</c:v>
                </c:pt>
                <c:pt idx="12">
                  <c:v>0.3443422387652002</c:v>
                </c:pt>
                <c:pt idx="13">
                  <c:v>0.23534837743226489</c:v>
                </c:pt>
                <c:pt idx="14">
                  <c:v>0.13408369586829449</c:v>
                </c:pt>
                <c:pt idx="15">
                  <c:v>6.0503555830486611E-2</c:v>
                </c:pt>
                <c:pt idx="16">
                  <c:v>2.2718128883553623E-2</c:v>
                </c:pt>
                <c:pt idx="17">
                  <c:v>7.7089214863804711E-3</c:v>
                </c:pt>
                <c:pt idx="18">
                  <c:v>2.3346795714657143E-3</c:v>
                </c:pt>
                <c:pt idx="19">
                  <c:v>6.2048775057388372E-4</c:v>
                </c:pt>
                <c:pt idx="20">
                  <c:v>1.4066245823451951E-4</c:v>
                </c:pt>
                <c:pt idx="21">
                  <c:v>2.5942191758110411E-5</c:v>
                </c:pt>
                <c:pt idx="22">
                  <c:v>3.8310820389408917E-6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0.97378637893486442</c:v>
                </c:pt>
                <c:pt idx="2">
                  <c:v>0.95216464726456818</c:v>
                </c:pt>
                <c:pt idx="3">
                  <c:v>0.92656927647990539</c:v>
                </c:pt>
                <c:pt idx="4">
                  <c:v>0.89338875806375007</c:v>
                </c:pt>
                <c:pt idx="5">
                  <c:v>0.85477038386345305</c:v>
                </c:pt>
                <c:pt idx="6">
                  <c:v>0.80923630169829575</c:v>
                </c:pt>
                <c:pt idx="7">
                  <c:v>0.75435449521093889</c:v>
                </c:pt>
                <c:pt idx="8">
                  <c:v>0.69415026502803368</c:v>
                </c:pt>
                <c:pt idx="9">
                  <c:v>0.62999889794528785</c:v>
                </c:pt>
                <c:pt idx="10">
                  <c:v>0.55828449299614102</c:v>
                </c:pt>
                <c:pt idx="11">
                  <c:v>0.47267774578888322</c:v>
                </c:pt>
                <c:pt idx="12">
                  <c:v>0.36963835492564923</c:v>
                </c:pt>
                <c:pt idx="13">
                  <c:v>0.25493514048062749</c:v>
                </c:pt>
                <c:pt idx="14">
                  <c:v>0.14564954087142135</c:v>
                </c:pt>
                <c:pt idx="15">
                  <c:v>6.5793891552416217E-2</c:v>
                </c:pt>
                <c:pt idx="16">
                  <c:v>2.4725258599846867E-2</c:v>
                </c:pt>
                <c:pt idx="17">
                  <c:v>8.3943710101047619E-3</c:v>
                </c:pt>
                <c:pt idx="18">
                  <c:v>2.5430240482301469E-3</c:v>
                </c:pt>
                <c:pt idx="19">
                  <c:v>6.7578635079690308E-4</c:v>
                </c:pt>
                <c:pt idx="20">
                  <c:v>1.5313603497213446E-4</c:v>
                </c:pt>
                <c:pt idx="21">
                  <c:v>2.822861798623677E-5</c:v>
                </c:pt>
                <c:pt idx="22">
                  <c:v>4.166118279469444E-6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0.97724836374454616</c:v>
                </c:pt>
                <c:pt idx="2">
                  <c:v>0.9550418947507604</c:v>
                </c:pt>
                <c:pt idx="3">
                  <c:v>0.92677574925624784</c:v>
                </c:pt>
                <c:pt idx="4">
                  <c:v>0.89021319496132501</c:v>
                </c:pt>
                <c:pt idx="5">
                  <c:v>0.84811454697532263</c:v>
                </c:pt>
                <c:pt idx="6">
                  <c:v>0.79818667478432881</c:v>
                </c:pt>
                <c:pt idx="7">
                  <c:v>0.73911156642048159</c:v>
                </c:pt>
                <c:pt idx="8">
                  <c:v>0.67407917513056259</c:v>
                </c:pt>
                <c:pt idx="9">
                  <c:v>0.60374959577010179</c:v>
                </c:pt>
                <c:pt idx="10">
                  <c:v>0.52449355514325946</c:v>
                </c:pt>
                <c:pt idx="11">
                  <c:v>0.43424988239183671</c:v>
                </c:pt>
                <c:pt idx="12">
                  <c:v>0.33149774758951445</c:v>
                </c:pt>
                <c:pt idx="13">
                  <c:v>0.22419175929108559</c:v>
                </c:pt>
                <c:pt idx="14">
                  <c:v>0.12677713822788783</c:v>
                </c:pt>
                <c:pt idx="15">
                  <c:v>5.7011516441503041E-2</c:v>
                </c:pt>
                <c:pt idx="16">
                  <c:v>2.1362887446125911E-2</c:v>
                </c:pt>
                <c:pt idx="17">
                  <c:v>7.235393663711509E-3</c:v>
                </c:pt>
                <c:pt idx="18">
                  <c:v>2.1874899656411095E-3</c:v>
                </c:pt>
                <c:pt idx="19">
                  <c:v>5.8042398562518915E-4</c:v>
                </c:pt>
                <c:pt idx="20">
                  <c:v>1.3141773683145175E-4</c:v>
                </c:pt>
                <c:pt idx="21">
                  <c:v>2.421508688366103E-5</c:v>
                </c:pt>
                <c:pt idx="22">
                  <c:v>3.5737376234967755E-6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0.97814119291705515</c:v>
                </c:pt>
                <c:pt idx="2">
                  <c:v>0.9576398322460391</c:v>
                </c:pt>
                <c:pt idx="3">
                  <c:v>0.93239325750232993</c:v>
                </c:pt>
                <c:pt idx="4">
                  <c:v>0.8997592667819202</c:v>
                </c:pt>
                <c:pt idx="5">
                  <c:v>0.86236994744562934</c:v>
                </c:pt>
                <c:pt idx="6">
                  <c:v>0.81810581236191882</c:v>
                </c:pt>
                <c:pt idx="7">
                  <c:v>0.7657637248768997</c:v>
                </c:pt>
                <c:pt idx="8">
                  <c:v>0.70852754086400838</c:v>
                </c:pt>
                <c:pt idx="9">
                  <c:v>0.64670794260699427</c:v>
                </c:pt>
                <c:pt idx="10">
                  <c:v>0.57634120119459176</c:v>
                </c:pt>
                <c:pt idx="11">
                  <c:v>0.49243577909996472</c:v>
                </c:pt>
                <c:pt idx="12">
                  <c:v>0.38893130170509205</c:v>
                </c:pt>
                <c:pt idx="13">
                  <c:v>0.27184371063194834</c:v>
                </c:pt>
                <c:pt idx="14">
                  <c:v>0.15834936310895731</c:v>
                </c:pt>
                <c:pt idx="15">
                  <c:v>7.2566224251303879E-2</c:v>
                </c:pt>
                <c:pt idx="16">
                  <c:v>2.7436492304939053E-2</c:v>
                </c:pt>
                <c:pt idx="17">
                  <c:v>9.3745069868175213E-3</c:v>
                </c:pt>
                <c:pt idx="18">
                  <c:v>2.8590906608533251E-3</c:v>
                </c:pt>
                <c:pt idx="19">
                  <c:v>7.6538980546858593E-4</c:v>
                </c:pt>
                <c:pt idx="20">
                  <c:v>1.7496434345332101E-4</c:v>
                </c:pt>
                <c:pt idx="21">
                  <c:v>3.2505456819209577E-5</c:v>
                </c:pt>
                <c:pt idx="22">
                  <c:v>4.8369274208148738E-6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0.97902341360324729</c:v>
                </c:pt>
                <c:pt idx="2">
                  <c:v>0.95925488942031356</c:v>
                </c:pt>
                <c:pt idx="3">
                  <c:v>0.93369566269951598</c:v>
                </c:pt>
                <c:pt idx="4">
                  <c:v>0.90015507904788361</c:v>
                </c:pt>
                <c:pt idx="5">
                  <c:v>0.86000147553502537</c:v>
                </c:pt>
                <c:pt idx="6">
                  <c:v>0.80989227262095265</c:v>
                </c:pt>
                <c:pt idx="7">
                  <c:v>0.7509391344525802</c:v>
                </c:pt>
                <c:pt idx="8">
                  <c:v>0.68732466746304544</c:v>
                </c:pt>
                <c:pt idx="9">
                  <c:v>0.617962688086648</c:v>
                </c:pt>
                <c:pt idx="10">
                  <c:v>0.53947608021243965</c:v>
                </c:pt>
                <c:pt idx="11">
                  <c:v>0.44933943164659629</c:v>
                </c:pt>
                <c:pt idx="12">
                  <c:v>0.3449779726803901</c:v>
                </c:pt>
                <c:pt idx="13">
                  <c:v>0.23400720456513158</c:v>
                </c:pt>
                <c:pt idx="14">
                  <c:v>0.13297726644128416</c:v>
                </c:pt>
                <c:pt idx="15">
                  <c:v>6.0107673644504311E-2</c:v>
                </c:pt>
                <c:pt idx="16">
                  <c:v>2.2566497150517506E-2</c:v>
                </c:pt>
                <c:pt idx="17">
                  <c:v>7.6587492624563547E-3</c:v>
                </c:pt>
                <c:pt idx="18">
                  <c:v>2.3206835663288627E-3</c:v>
                </c:pt>
                <c:pt idx="19">
                  <c:v>6.1724709357391383E-4</c:v>
                </c:pt>
                <c:pt idx="20">
                  <c:v>1.4022078920539194E-4</c:v>
                </c:pt>
                <c:pt idx="21">
                  <c:v>2.591666390416858E-5</c:v>
                </c:pt>
                <c:pt idx="22">
                  <c:v>3.8381580307333962E-6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0.97976680140363326</c:v>
                </c:pt>
                <c:pt idx="2">
                  <c:v>0.96045164867706023</c:v>
                </c:pt>
                <c:pt idx="3">
                  <c:v>0.93518709585572746</c:v>
                </c:pt>
                <c:pt idx="4">
                  <c:v>0.90236948819792995</c:v>
                </c:pt>
                <c:pt idx="5">
                  <c:v>0.86547521772201352</c:v>
                </c:pt>
                <c:pt idx="6">
                  <c:v>0.82222212634160152</c:v>
                </c:pt>
                <c:pt idx="7">
                  <c:v>0.77187323690889498</c:v>
                </c:pt>
                <c:pt idx="8">
                  <c:v>0.71603191944531985</c:v>
                </c:pt>
                <c:pt idx="9">
                  <c:v>0.65444912488194151</c:v>
                </c:pt>
                <c:pt idx="10">
                  <c:v>0.58210225937399918</c:v>
                </c:pt>
                <c:pt idx="11">
                  <c:v>0.49479435486519607</c:v>
                </c:pt>
                <c:pt idx="12">
                  <c:v>0.38808613137946602</c:v>
                </c:pt>
                <c:pt idx="13">
                  <c:v>0.26787424908564628</c:v>
                </c:pt>
                <c:pt idx="14">
                  <c:v>0.1532583418192246</c:v>
                </c:pt>
                <c:pt idx="15">
                  <c:v>6.9338254304527891E-2</c:v>
                </c:pt>
                <c:pt idx="16">
                  <c:v>2.6071477128902787E-2</c:v>
                </c:pt>
                <c:pt idx="17">
                  <c:v>8.856636205192947E-3</c:v>
                </c:pt>
                <c:pt idx="18">
                  <c:v>2.684734833606095E-3</c:v>
                </c:pt>
                <c:pt idx="19">
                  <c:v>7.1392919554558176E-4</c:v>
                </c:pt>
                <c:pt idx="20">
                  <c:v>1.619390939272547E-4</c:v>
                </c:pt>
                <c:pt idx="21">
                  <c:v>2.9878998510257659E-5</c:v>
                </c:pt>
                <c:pt idx="22">
                  <c:v>4.4144208166674304E-6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0.98445539618879296</c:v>
                </c:pt>
                <c:pt idx="2">
                  <c:v>0.96847448847800954</c:v>
                </c:pt>
                <c:pt idx="3">
                  <c:v>0.94804962538236714</c:v>
                </c:pt>
                <c:pt idx="4">
                  <c:v>0.92090557885165281</c:v>
                </c:pt>
                <c:pt idx="5">
                  <c:v>0.88654825558823558</c:v>
                </c:pt>
                <c:pt idx="6">
                  <c:v>0.84358901525015906</c:v>
                </c:pt>
                <c:pt idx="7">
                  <c:v>0.7932067447301403</c:v>
                </c:pt>
                <c:pt idx="8">
                  <c:v>0.73794055923250701</c:v>
                </c:pt>
                <c:pt idx="9">
                  <c:v>0.67623372716251606</c:v>
                </c:pt>
                <c:pt idx="10">
                  <c:v>0.60312028781247506</c:v>
                </c:pt>
                <c:pt idx="11">
                  <c:v>0.51454333991093071</c:v>
                </c:pt>
                <c:pt idx="12">
                  <c:v>0.40596047919374323</c:v>
                </c:pt>
                <c:pt idx="13">
                  <c:v>0.28438086765505899</c:v>
                </c:pt>
                <c:pt idx="14">
                  <c:v>0.16592823556332637</c:v>
                </c:pt>
                <c:pt idx="15">
                  <c:v>7.6033375992960894E-2</c:v>
                </c:pt>
                <c:pt idx="16">
                  <c:v>2.8754244567803955E-2</c:v>
                </c:pt>
                <c:pt idx="17">
                  <c:v>9.8267038892130287E-3</c:v>
                </c:pt>
                <c:pt idx="18">
                  <c:v>2.9974202364140279E-3</c:v>
                </c:pt>
                <c:pt idx="19">
                  <c:v>8.0254695238590745E-4</c:v>
                </c:pt>
                <c:pt idx="20">
                  <c:v>1.8341801832000293E-4</c:v>
                </c:pt>
                <c:pt idx="21">
                  <c:v>3.4066460150361522E-5</c:v>
                </c:pt>
                <c:pt idx="22">
                  <c:v>5.0667249001934422E-6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0.98465918118743745</c:v>
                </c:pt>
                <c:pt idx="2">
                  <c:v>0.96872353865437966</c:v>
                </c:pt>
                <c:pt idx="3">
                  <c:v>0.94822237519199248</c:v>
                </c:pt>
                <c:pt idx="4">
                  <c:v>0.92162757773687831</c:v>
                </c:pt>
                <c:pt idx="5">
                  <c:v>0.8907444975536043</c:v>
                </c:pt>
                <c:pt idx="6">
                  <c:v>0.85361621119023767</c:v>
                </c:pt>
                <c:pt idx="7">
                  <c:v>0.80785375612493859</c:v>
                </c:pt>
                <c:pt idx="8">
                  <c:v>0.75395789259340407</c:v>
                </c:pt>
                <c:pt idx="9">
                  <c:v>0.69209972828644362</c:v>
                </c:pt>
                <c:pt idx="10">
                  <c:v>0.61809496329830704</c:v>
                </c:pt>
                <c:pt idx="11">
                  <c:v>0.52791973221299227</c:v>
                </c:pt>
                <c:pt idx="12">
                  <c:v>0.41743099760405888</c:v>
                </c:pt>
                <c:pt idx="13">
                  <c:v>0.29245807077994346</c:v>
                </c:pt>
                <c:pt idx="14">
                  <c:v>0.17004275506499644</c:v>
                </c:pt>
                <c:pt idx="15">
                  <c:v>7.7676464689993896E-2</c:v>
                </c:pt>
                <c:pt idx="16">
                  <c:v>2.9342410717768441E-2</c:v>
                </c:pt>
                <c:pt idx="17">
                  <c:v>1.0014704491859594E-2</c:v>
                </c:pt>
                <c:pt idx="18">
                  <c:v>3.0503349833052029E-3</c:v>
                </c:pt>
                <c:pt idx="19">
                  <c:v>8.1530660419282253E-4</c:v>
                </c:pt>
                <c:pt idx="20">
                  <c:v>1.8592281024398805E-4</c:v>
                </c:pt>
                <c:pt idx="21">
                  <c:v>3.4461819908404578E-5</c:v>
                </c:pt>
                <c:pt idx="22">
                  <c:v>5.1142998185316202E-6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0.98121371153381209</c:v>
                </c:pt>
                <c:pt idx="2">
                  <c:v>0.96221753913551389</c:v>
                </c:pt>
                <c:pt idx="3">
                  <c:v>0.93753802941084008</c:v>
                </c:pt>
                <c:pt idx="4">
                  <c:v>0.90532161772308006</c:v>
                </c:pt>
                <c:pt idx="5">
                  <c:v>0.86740726494160636</c:v>
                </c:pt>
                <c:pt idx="6">
                  <c:v>0.82030357445807123</c:v>
                </c:pt>
                <c:pt idx="7">
                  <c:v>0.76344232994987549</c:v>
                </c:pt>
                <c:pt idx="8">
                  <c:v>0.70094290070683973</c:v>
                </c:pt>
                <c:pt idx="9">
                  <c:v>0.6330786115212601</c:v>
                </c:pt>
                <c:pt idx="10">
                  <c:v>0.55590316135566487</c:v>
                </c:pt>
                <c:pt idx="11">
                  <c:v>0.46605840948029531</c:v>
                </c:pt>
                <c:pt idx="12">
                  <c:v>0.36109520253329397</c:v>
                </c:pt>
                <c:pt idx="13">
                  <c:v>0.24811458993632152</c:v>
                </c:pt>
                <c:pt idx="14">
                  <c:v>0.14242572726424096</c:v>
                </c:pt>
                <c:pt idx="15">
                  <c:v>6.4676767515424061E-2</c:v>
                </c:pt>
                <c:pt idx="16">
                  <c:v>2.4347888569334786E-2</c:v>
                </c:pt>
                <c:pt idx="17">
                  <c:v>8.2844129369040731E-3</c:v>
                </c:pt>
                <c:pt idx="18">
                  <c:v>2.5162910166680597E-3</c:v>
                </c:pt>
                <c:pt idx="19">
                  <c:v>6.7085670820909993E-4</c:v>
                </c:pt>
                <c:pt idx="20">
                  <c:v>1.5268336116502912E-4</c:v>
                </c:pt>
                <c:pt idx="21">
                  <c:v>2.826006918732471E-5</c:v>
                </c:pt>
                <c:pt idx="22">
                  <c:v>4.189580385727254E-6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ahid Aryanpur" id="{79175F7B-EE46-4151-8E10-73E258171796}" userId="bcf850925e8c42c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5" dT="2022-10-12T11:21:34.85" personId="{79175F7B-EE46-4151-8E10-73E258171796}" id="{AF0D87BC-371D-474A-954E-B55044DD6E67}">
    <text>Updated to 2020, THA17, CSO</text>
  </threadedComment>
  <threadedComment ref="H5" dT="2022-10-12T11:24:22.57" personId="{79175F7B-EE46-4151-8E10-73E258171796}" id="{EF16748D-E488-4C3C-886F-E5AFBDB642C6}">
    <text>Updated to 2020, THA17, CSO</text>
  </threadedComment>
  <threadedComment ref="I5" dT="2022-10-12T11:29:36.63" personId="{79175F7B-EE46-4151-8E10-73E258171796}" id="{1D8EA8EF-234C-459B-9ADE-385C2CD94209}">
    <text>Updated to 2020, THA17, CSO.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8184-63B5-4553-B74A-9E3C06CB4F98}">
  <sheetPr codeName="Sheet10"/>
  <dimension ref="A1:Z99"/>
  <sheetViews>
    <sheetView showGridLines="0" topLeftCell="A13" zoomScaleNormal="100" workbookViewId="0">
      <selection activeCell="M18" sqref="M18"/>
    </sheetView>
  </sheetViews>
  <sheetFormatPr defaultColWidth="8.84375" defaultRowHeight="14.6" x14ac:dyDescent="0.4"/>
  <cols>
    <col min="1" max="4" width="21.69140625" customWidth="1"/>
    <col min="5" max="6" width="14.07421875" customWidth="1"/>
    <col min="7" max="7" width="12.07421875" customWidth="1"/>
    <col min="8" max="10" width="8.07421875" customWidth="1"/>
    <col min="11" max="11" width="9.69140625" customWidth="1"/>
    <col min="12" max="12" width="8.07421875" customWidth="1"/>
    <col min="13" max="13" width="10" customWidth="1"/>
    <col min="14" max="14" width="11.4609375" customWidth="1"/>
    <col min="15" max="15" width="13.4609375" customWidth="1"/>
  </cols>
  <sheetData>
    <row r="1" spans="1:26" x14ac:dyDescent="0.4">
      <c r="A1" s="54"/>
      <c r="B1" s="54"/>
      <c r="C1" s="54"/>
      <c r="D1" s="54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4">
      <c r="A2" s="54"/>
      <c r="B2" s="54"/>
      <c r="C2" s="54"/>
      <c r="D2" s="54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4">
      <c r="A3" s="54"/>
      <c r="B3" s="54"/>
      <c r="C3" s="54"/>
      <c r="D3" s="54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4">
      <c r="A4" s="54"/>
      <c r="B4" s="54"/>
      <c r="C4" s="54"/>
      <c r="D4" s="54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4">
      <c r="A5" s="54"/>
      <c r="B5" s="54"/>
      <c r="C5" s="54"/>
      <c r="D5" s="54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4">
      <c r="A6" s="54"/>
      <c r="B6" s="54"/>
      <c r="C6" s="54"/>
      <c r="D6" s="5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4">
      <c r="A7" s="54"/>
      <c r="B7" s="54"/>
      <c r="C7" s="54"/>
      <c r="D7" s="54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4">
      <c r="A8" s="54"/>
      <c r="B8" s="54"/>
      <c r="C8" s="54"/>
      <c r="D8" s="54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4">
      <c r="A9" s="54"/>
      <c r="B9" s="54"/>
      <c r="C9" s="54"/>
      <c r="D9" s="54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4">
      <c r="A10" s="54"/>
      <c r="B10" s="54"/>
      <c r="C10" s="54"/>
      <c r="D10" s="54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4">
      <c r="A11" s="54"/>
      <c r="B11" s="54"/>
      <c r="C11" s="54"/>
      <c r="D11" s="54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4">
      <c r="A12" s="54"/>
      <c r="B12" s="54"/>
      <c r="C12" s="54"/>
      <c r="D12" s="54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4">
      <c r="A13" s="54"/>
      <c r="B13" s="54"/>
      <c r="C13" s="54"/>
      <c r="D13" s="54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4">
      <c r="A14" s="54"/>
      <c r="B14" s="54"/>
      <c r="C14" s="54"/>
      <c r="D14" s="54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4">
      <c r="A15" s="54"/>
      <c r="B15" s="54"/>
      <c r="C15" s="54"/>
      <c r="D15" s="54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02.75" customHeight="1" x14ac:dyDescent="0.4">
      <c r="A16" s="74" t="s">
        <v>119</v>
      </c>
      <c r="B16" s="74"/>
      <c r="C16" s="74"/>
      <c r="D16" s="74"/>
      <c r="E16" s="56"/>
      <c r="F16" s="56"/>
      <c r="G16" s="57"/>
      <c r="H16" s="57"/>
      <c r="I16" s="57"/>
      <c r="J16" s="57"/>
      <c r="K16" s="57"/>
      <c r="L16" s="57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7.25" customHeight="1" x14ac:dyDescent="0.4">
      <c r="A17" s="58"/>
      <c r="B17" s="58"/>
      <c r="C17" s="58"/>
      <c r="D17" s="58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7.25" customHeight="1" x14ac:dyDescent="0.4">
      <c r="A18" s="58"/>
      <c r="B18" s="58"/>
      <c r="C18" s="58"/>
      <c r="D18" s="58"/>
      <c r="E18" s="59"/>
      <c r="F18" s="59"/>
      <c r="G18" s="60"/>
      <c r="H18" s="60"/>
      <c r="I18" s="60"/>
      <c r="J18" s="60"/>
      <c r="K18" s="60"/>
      <c r="L18" s="60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7.25" customHeight="1" x14ac:dyDescent="0.4">
      <c r="A19" s="61" t="s">
        <v>120</v>
      </c>
      <c r="B19" s="73" t="s">
        <v>133</v>
      </c>
      <c r="C19" s="73"/>
      <c r="D19" s="73"/>
      <c r="E19" s="62"/>
      <c r="F19" s="62"/>
      <c r="G19" s="63"/>
      <c r="H19" s="63"/>
      <c r="I19" s="63"/>
      <c r="J19" s="63"/>
      <c r="K19" s="63"/>
      <c r="L19" s="63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7.25" customHeight="1" x14ac:dyDescent="0.4">
      <c r="A20" s="61" t="s">
        <v>121</v>
      </c>
      <c r="B20" s="73" t="s">
        <v>134</v>
      </c>
      <c r="C20" s="73"/>
      <c r="D20" s="73"/>
      <c r="E20" s="62"/>
      <c r="F20" s="62"/>
      <c r="G20" s="63"/>
      <c r="H20" s="63"/>
      <c r="I20" s="63"/>
      <c r="J20" s="63"/>
      <c r="K20" s="63"/>
      <c r="L20" s="63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7.25" customHeight="1" x14ac:dyDescent="0.4">
      <c r="A21" s="61" t="s">
        <v>122</v>
      </c>
      <c r="B21" s="64" t="s">
        <v>132</v>
      </c>
      <c r="C21" s="64"/>
      <c r="D21" s="64"/>
      <c r="E21" s="62"/>
      <c r="F21" s="62"/>
      <c r="G21" s="63"/>
      <c r="H21" s="63"/>
      <c r="I21" s="63"/>
      <c r="J21" s="63"/>
      <c r="K21" s="63"/>
      <c r="L21" s="63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7.25" customHeight="1" x14ac:dyDescent="0.4">
      <c r="A22" s="61"/>
      <c r="B22" s="64"/>
      <c r="C22" s="64"/>
      <c r="D22" s="64"/>
      <c r="E22" s="62"/>
      <c r="F22" s="62"/>
      <c r="G22" s="63"/>
      <c r="H22" s="63"/>
      <c r="I22" s="63"/>
      <c r="J22" s="63"/>
      <c r="K22" s="63"/>
      <c r="L22" s="63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7.25" customHeight="1" x14ac:dyDescent="0.4">
      <c r="A23" s="61" t="s">
        <v>123</v>
      </c>
      <c r="B23" s="73" t="s">
        <v>131</v>
      </c>
      <c r="C23" s="73"/>
      <c r="D23" s="73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7.25" customHeight="1" x14ac:dyDescent="0.4">
      <c r="A24" s="61"/>
      <c r="B24" s="73" t="s">
        <v>135</v>
      </c>
      <c r="C24" s="73"/>
      <c r="D24" s="73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7.25" customHeight="1" x14ac:dyDescent="0.4">
      <c r="A25" s="61"/>
      <c r="B25" s="64"/>
      <c r="C25" s="64"/>
      <c r="D25" s="64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7.25" customHeight="1" x14ac:dyDescent="0.4">
      <c r="A26" s="61" t="s">
        <v>124</v>
      </c>
      <c r="B26" s="73" t="s">
        <v>131</v>
      </c>
      <c r="C26" s="73"/>
      <c r="D26" s="73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7.25" customHeight="1" x14ac:dyDescent="0.4">
      <c r="A27" s="61"/>
      <c r="B27" s="73"/>
      <c r="C27" s="73"/>
      <c r="D27" s="73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7.25" customHeight="1" x14ac:dyDescent="0.4">
      <c r="A28" s="61"/>
      <c r="B28" s="64"/>
      <c r="C28" s="64"/>
      <c r="D28" s="64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7.25" customHeight="1" x14ac:dyDescent="0.4">
      <c r="A29" s="61" t="s">
        <v>125</v>
      </c>
      <c r="B29" s="65">
        <v>1</v>
      </c>
      <c r="C29" s="64"/>
      <c r="D29" s="64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7.25" customHeight="1" x14ac:dyDescent="0.4">
      <c r="A30" s="61" t="s">
        <v>126</v>
      </c>
      <c r="B30" s="75" t="s">
        <v>127</v>
      </c>
      <c r="C30" s="73"/>
      <c r="D30" s="73"/>
      <c r="E30" s="66"/>
      <c r="F30" s="66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7.25" customHeight="1" x14ac:dyDescent="0.4">
      <c r="A31" s="61" t="s">
        <v>128</v>
      </c>
      <c r="B31" s="73" t="s">
        <v>129</v>
      </c>
      <c r="C31" s="73"/>
      <c r="D31" s="73"/>
      <c r="E31" s="66"/>
      <c r="F31" s="66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7.25" customHeight="1" x14ac:dyDescent="0.4">
      <c r="A32" s="67"/>
      <c r="B32" s="68" t="s">
        <v>130</v>
      </c>
      <c r="C32" s="67"/>
      <c r="D32" s="67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4">
      <c r="A33" s="54"/>
      <c r="B33" s="54"/>
      <c r="C33" s="54"/>
      <c r="D33" s="54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4">
      <c r="A34" s="54"/>
      <c r="B34" s="54"/>
      <c r="C34" s="54"/>
      <c r="D34" s="54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4">
      <c r="A35" s="54"/>
      <c r="B35" s="54"/>
      <c r="C35" s="54"/>
      <c r="D35" s="54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4">
      <c r="A36" s="54"/>
      <c r="B36" s="54"/>
      <c r="C36" s="54"/>
      <c r="D36" s="54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4">
      <c r="A37" s="54"/>
      <c r="B37" s="54"/>
      <c r="C37" s="54"/>
      <c r="D37" s="54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4">
      <c r="A38" s="54"/>
      <c r="B38" s="54"/>
      <c r="C38" s="54"/>
      <c r="D38" s="54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4">
      <c r="A39" s="54"/>
      <c r="B39" s="54"/>
      <c r="C39" s="54"/>
      <c r="D39" s="54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4">
      <c r="A40" s="54"/>
      <c r="B40" s="54"/>
      <c r="C40" s="54"/>
      <c r="D40" s="54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4">
      <c r="A41" s="54"/>
      <c r="B41" s="54"/>
      <c r="C41" s="54"/>
      <c r="D41" s="5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4">
      <c r="A42" s="54"/>
      <c r="B42" s="54"/>
      <c r="C42" s="54"/>
      <c r="D42" s="54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4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4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4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4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4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4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4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4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4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4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4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4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4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4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4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4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4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4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4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4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4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4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4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4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4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4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4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4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4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4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4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4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4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4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4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4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4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4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4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4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4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4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4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4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4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4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4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4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4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4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4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4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4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4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4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4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4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7:D27"/>
    <mergeCell ref="B24:D24"/>
  </mergeCells>
  <hyperlinks>
    <hyperlink ref="B30" r:id="rId1" xr:uid="{BC49FFA1-C595-425A-A388-8DBDE2BEAF10}"/>
    <hyperlink ref="B32" r:id="rId2" xr:uid="{EF7448D4-E2F3-4BB2-9A06-6FFF31ECCF9D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sheetPr codeName="Sheet1"/>
  <dimension ref="A3:AD37"/>
  <sheetViews>
    <sheetView workbookViewId="0">
      <selection activeCell="N16" sqref="N16"/>
    </sheetView>
  </sheetViews>
  <sheetFormatPr defaultColWidth="9.07421875" defaultRowHeight="14.6" x14ac:dyDescent="0.4"/>
  <cols>
    <col min="1" max="1" width="12.07421875" customWidth="1"/>
    <col min="2" max="2" width="11.69140625" customWidth="1"/>
    <col min="3" max="3" width="3.07421875" bestFit="1" customWidth="1"/>
    <col min="4" max="4" width="8.53515625" bestFit="1" customWidth="1"/>
    <col min="5" max="5" width="6.4609375" bestFit="1" customWidth="1"/>
    <col min="6" max="6" width="4.84375" bestFit="1" customWidth="1"/>
    <col min="7" max="7" width="5.69140625" bestFit="1" customWidth="1"/>
    <col min="8" max="8" width="5.84375" bestFit="1" customWidth="1"/>
    <col min="9" max="9" width="5.4609375" bestFit="1" customWidth="1"/>
    <col min="10" max="11" width="5.69140625" bestFit="1" customWidth="1"/>
    <col min="12" max="12" width="6.53515625" bestFit="1" customWidth="1"/>
    <col min="13" max="13" width="6.07421875" bestFit="1" customWidth="1"/>
    <col min="14" max="14" width="6.69140625" bestFit="1" customWidth="1"/>
    <col min="15" max="15" width="6.53515625" bestFit="1" customWidth="1"/>
    <col min="16" max="16" width="7.3046875" bestFit="1" customWidth="1"/>
    <col min="17" max="17" width="5.69140625" bestFit="1" customWidth="1"/>
    <col min="18" max="18" width="6.07421875" bestFit="1" customWidth="1"/>
    <col min="19" max="19" width="5.69140625" bestFit="1" customWidth="1"/>
    <col min="20" max="20" width="5.53515625" bestFit="1" customWidth="1"/>
    <col min="21" max="21" width="5.84375" bestFit="1" customWidth="1"/>
    <col min="22" max="22" width="6.69140625" bestFit="1" customWidth="1"/>
    <col min="23" max="23" width="4.84375" bestFit="1" customWidth="1"/>
    <col min="24" max="24" width="7.53515625" customWidth="1"/>
    <col min="25" max="25" width="6.69140625" bestFit="1" customWidth="1"/>
    <col min="26" max="26" width="6.07421875" bestFit="1" customWidth="1"/>
    <col min="27" max="28" width="6" bestFit="1" customWidth="1"/>
    <col min="29" max="29" width="5.69140625" bestFit="1" customWidth="1"/>
    <col min="30" max="30" width="6.69140625" bestFit="1" customWidth="1"/>
  </cols>
  <sheetData>
    <row r="3" spans="1:30" x14ac:dyDescent="0.4">
      <c r="C3" s="22" t="str" cm="1">
        <f t="array" ref="C3">IF(LEFT(INDEX(C5:C7,$A$4),1)&lt;&gt;"*",INDEX(C5:C7,$A$4),"")</f>
        <v>IE</v>
      </c>
      <c r="D3" s="22" t="str" cm="1">
        <f t="array" ref="D3">IF(LEFT(INDEX(D5:D7,$A$4),1)&lt;&gt;"*",INDEX(D5:D7,$A$4),"")</f>
        <v/>
      </c>
      <c r="E3" s="22" t="str" cm="1">
        <f t="array" ref="E3">IF(LEFT(INDEX(E5:E7,$A$4),1)&lt;&gt;"*",INDEX(E5:E7,$A$4),"")</f>
        <v>IE-CW</v>
      </c>
      <c r="F3" s="22" t="str" cm="1">
        <f t="array" ref="F3">IF(LEFT(INDEX(F5:F7,$A$4),1)&lt;&gt;"*",INDEX(F5:F7,$A$4),"")</f>
        <v>IE-D</v>
      </c>
      <c r="G3" s="22" t="str" cm="1">
        <f t="array" ref="G3">IF(LEFT(INDEX(G5:G7,$A$4),1)&lt;&gt;"*",INDEX(G5:G7,$A$4),"")</f>
        <v>IE-KE</v>
      </c>
      <c r="H3" s="22" t="str" cm="1">
        <f t="array" ref="H3">IF(LEFT(INDEX(H5:H7,$A$4),1)&lt;&gt;"*",INDEX(H5:H7,$A$4),"")</f>
        <v>IE-KK</v>
      </c>
      <c r="I3" s="22" t="str" cm="1">
        <f t="array" ref="I3">IF(LEFT(INDEX(I5:I7,$A$4),1)&lt;&gt;"*",INDEX(I5:I7,$A$4),"")</f>
        <v>IE-LS</v>
      </c>
      <c r="J3" s="22" t="str" cm="1">
        <f t="array" ref="J3">IF(LEFT(INDEX(J5:J7,$A$4),1)&lt;&gt;"*",INDEX(J5:J7,$A$4),"")</f>
        <v>IE-LD</v>
      </c>
      <c r="K3" s="22" t="str" cm="1">
        <f t="array" ref="K3">IF(LEFT(INDEX(K5:K7,$A$4),1)&lt;&gt;"*",INDEX(K5:K7,$A$4),"")</f>
        <v>IE-LH</v>
      </c>
      <c r="L3" s="22" t="str" cm="1">
        <f t="array" ref="L3">IF(LEFT(INDEX(L5:L7,$A$4),1)&lt;&gt;"*",INDEX(L5:L7,$A$4),"")</f>
        <v>IE-MH</v>
      </c>
      <c r="M3" s="22" t="str" cm="1">
        <f t="array" ref="M3">IF(LEFT(INDEX(M5:M7,$A$4),1)&lt;&gt;"*",INDEX(M5:M7,$A$4),"")</f>
        <v>IE-OY</v>
      </c>
      <c r="N3" s="22" t="str" cm="1">
        <f t="array" ref="N3">IF(LEFT(INDEX(N5:N7,$A$4),1)&lt;&gt;"*",INDEX(N5:N7,$A$4),"")</f>
        <v>IE-WH</v>
      </c>
      <c r="O3" s="22" t="str" cm="1">
        <f t="array" ref="O3">IF(LEFT(INDEX(O5:O7,$A$4),1)&lt;&gt;"*",INDEX(O5:O7,$A$4),"")</f>
        <v>IE-WX</v>
      </c>
      <c r="P3" s="22" t="str" cm="1">
        <f t="array" ref="P3">IF(LEFT(INDEX(P5:P7,$A$4),1)&lt;&gt;"*",INDEX(P5:P7,$A$4),"")</f>
        <v>IE-WW</v>
      </c>
      <c r="Q3" s="22" t="str" cm="1">
        <f t="array" ref="Q3">IF(LEFT(INDEX(Q5:Q7,$A$4),1)&lt;&gt;"*",INDEX(Q5:Q7,$A$4),"")</f>
        <v>IE-CE</v>
      </c>
      <c r="R3" s="22" t="str" cm="1">
        <f t="array" ref="R3">IF(LEFT(INDEX(R5:R7,$A$4),1)&lt;&gt;"*",INDEX(R5:R7,$A$4),"")</f>
        <v>IE-CO</v>
      </c>
      <c r="S3" s="22" t="str" cm="1">
        <f t="array" ref="S3">IF(LEFT(INDEX(S5:S7,$A$4),1)&lt;&gt;"*",INDEX(S5:S7,$A$4),"")</f>
        <v>IE-KY</v>
      </c>
      <c r="T3" s="22" t="str" cm="1">
        <f t="array" ref="T3">IF(LEFT(INDEX(T5:T7,$A$4),1)&lt;&gt;"*",INDEX(T5:T7,$A$4),"")</f>
        <v>IE-LK</v>
      </c>
      <c r="U3" s="22" t="str" cm="1">
        <f t="array" ref="U3">IF(LEFT(INDEX(U5:U7,$A$4),1)&lt;&gt;"*",INDEX(U5:U7,$A$4),"")</f>
        <v>IE-TA</v>
      </c>
      <c r="V3" s="22" t="str" cm="1">
        <f t="array" ref="V3">IF(LEFT(INDEX(V5:V7,$A$4),1)&lt;&gt;"*",INDEX(V5:V7,$A$4),"")</f>
        <v>IE-WD</v>
      </c>
      <c r="W3" s="22" t="str" cm="1">
        <f t="array" ref="W3">IF(LEFT(INDEX(W5:W7,$A$4),1)&lt;&gt;"*",INDEX(W5:W7,$A$4),"")</f>
        <v>IE-G</v>
      </c>
      <c r="X3" s="22" t="str" cm="1">
        <f t="array" ref="X3">IF(LEFT(INDEX(X5:X7,$A$4),1)&lt;&gt;"*",INDEX(X5:X7,$A$4),"")</f>
        <v>IE-LM</v>
      </c>
      <c r="Y3" s="22" t="str" cm="1">
        <f t="array" ref="Y3">IF(LEFT(INDEX(Y5:Y7,$A$4),1)&lt;&gt;"*",INDEX(Y5:Y7,$A$4),"")</f>
        <v>IE-MO</v>
      </c>
      <c r="Z3" s="22" t="str" cm="1">
        <f t="array" ref="Z3">IF(LEFT(INDEX(Z5:Z7,$A$4),1)&lt;&gt;"*",INDEX(Z5:Z7,$A$4),"")</f>
        <v>IE-RN</v>
      </c>
      <c r="AA3" s="22" t="str" cm="1">
        <f t="array" ref="AA3">IF(LEFT(INDEX(AA5:AA7,$A$4),1)&lt;&gt;"*",INDEX(AA5:AA7,$A$4),"")</f>
        <v>IE-SO</v>
      </c>
      <c r="AB3" s="22" t="str" cm="1">
        <f t="array" ref="AB3">IF(LEFT(INDEX(AB5:AB7,$A$4),1)&lt;&gt;"*",INDEX(AB5:AB7,$A$4),"")</f>
        <v>IE-CN</v>
      </c>
      <c r="AC3" s="22" t="str" cm="1">
        <f t="array" ref="AC3">IF(LEFT(INDEX(AC5:AC7,$A$4),1)&lt;&gt;"*",INDEX(AC5:AC7,$A$4),"")</f>
        <v>IE-DL</v>
      </c>
      <c r="AD3" s="22" t="str" cm="1">
        <f t="array" ref="AD3">IF(LEFT(INDEX(AD5:AD7,$A$4),1)&lt;&gt;"*",INDEX(AD5:AD7,$A$4),"")</f>
        <v>IE-MN</v>
      </c>
    </row>
    <row r="4" spans="1:30" x14ac:dyDescent="0.4">
      <c r="A4">
        <v>1</v>
      </c>
    </row>
    <row r="5" spans="1:30" x14ac:dyDescent="0.4">
      <c r="A5" t="s">
        <v>40</v>
      </c>
      <c r="C5" s="23" t="s">
        <v>41</v>
      </c>
      <c r="D5" s="23" t="s">
        <v>118</v>
      </c>
      <c r="E5" s="22" t="str">
        <f>Regions!A11</f>
        <v>IE-CW</v>
      </c>
      <c r="F5" s="22" t="str">
        <f>Regions!A16</f>
        <v>IE-D</v>
      </c>
      <c r="G5" s="22" t="str">
        <f>Regions!A19</f>
        <v>IE-KE</v>
      </c>
      <c r="H5" s="22" t="str">
        <f>Regions!A20</f>
        <v>IE-KK</v>
      </c>
      <c r="I5" s="22" t="str">
        <f>Regions!A21</f>
        <v>IE-LS</v>
      </c>
      <c r="J5" s="22" t="str">
        <f>Regions!A24</f>
        <v>IE-LD</v>
      </c>
      <c r="K5" s="22" t="str">
        <f>Regions!A25</f>
        <v>IE-LH</v>
      </c>
      <c r="L5" s="22" t="str">
        <f>Regions!A27</f>
        <v>IE-MH</v>
      </c>
      <c r="M5" s="22" t="str">
        <f>Regions!A29</f>
        <v>IE-OY</v>
      </c>
      <c r="N5" s="22" t="str">
        <f>Regions!A34</f>
        <v>IE-WH</v>
      </c>
      <c r="O5" s="22" t="str">
        <f>Regions!A35</f>
        <v>IE-WX</v>
      </c>
      <c r="P5" s="22" t="str">
        <f>Regions!A36</f>
        <v>IE-WW</v>
      </c>
      <c r="Q5" s="22" t="str">
        <f>Regions!A13</f>
        <v>IE-CE</v>
      </c>
      <c r="R5" s="22" t="str">
        <f>Regions!A14</f>
        <v>IE-CO</v>
      </c>
      <c r="S5" s="22" t="str">
        <f>Regions!A18</f>
        <v>IE-KY</v>
      </c>
      <c r="T5" s="22" t="str">
        <f>Regions!A23</f>
        <v>IE-LK</v>
      </c>
      <c r="U5" s="22" t="str">
        <f>Regions!A32</f>
        <v>IE-TA</v>
      </c>
      <c r="V5" s="22" t="str">
        <f>Regions!A33</f>
        <v>IE-WD</v>
      </c>
      <c r="W5" s="22" t="str">
        <f>Regions!A17</f>
        <v>IE-G</v>
      </c>
      <c r="X5" s="22" t="str">
        <f>Regions!A22</f>
        <v>IE-LM</v>
      </c>
      <c r="Y5" s="22" t="str">
        <f>Regions!A26</f>
        <v>IE-MO</v>
      </c>
      <c r="Z5" s="22" t="str">
        <f>Regions!A30</f>
        <v>IE-RN</v>
      </c>
      <c r="AA5" s="22" t="str">
        <f>Regions!A31</f>
        <v>IE-SO</v>
      </c>
      <c r="AB5" s="22" t="str">
        <f>Regions!A12</f>
        <v>IE-CN</v>
      </c>
      <c r="AC5" s="22" t="str">
        <f>Regions!A15</f>
        <v>IE-DL</v>
      </c>
      <c r="AD5" s="22" t="str">
        <f>Regions!A28</f>
        <v>IE-MN</v>
      </c>
    </row>
    <row r="6" spans="1:30" x14ac:dyDescent="0.4">
      <c r="A6" t="s">
        <v>42</v>
      </c>
      <c r="C6" s="22" t="str">
        <f>C5</f>
        <v>IE</v>
      </c>
      <c r="D6" s="22" t="str">
        <f>IF(LEFT(D5,1)&lt;&gt;"*","*"&amp;D5,D5)</f>
        <v>*National</v>
      </c>
      <c r="E6" s="22" t="str">
        <f t="shared" ref="E6:AD6" si="0">IF(LEFT(E5,1)&lt;&gt;"*","*"&amp;E5,E5)</f>
        <v>*IE-CW</v>
      </c>
      <c r="F6" s="22" t="str">
        <f t="shared" si="0"/>
        <v>*IE-D</v>
      </c>
      <c r="G6" s="22" t="str">
        <f t="shared" si="0"/>
        <v>*IE-KE</v>
      </c>
      <c r="H6" s="22" t="str">
        <f t="shared" si="0"/>
        <v>*IE-KK</v>
      </c>
      <c r="I6" s="22" t="str">
        <f t="shared" si="0"/>
        <v>*IE-LS</v>
      </c>
      <c r="J6" s="22" t="str">
        <f t="shared" si="0"/>
        <v>*IE-LD</v>
      </c>
      <c r="K6" s="22" t="str">
        <f t="shared" si="0"/>
        <v>*IE-LH</v>
      </c>
      <c r="L6" s="22" t="str">
        <f t="shared" si="0"/>
        <v>*IE-MH</v>
      </c>
      <c r="M6" s="22" t="str">
        <f t="shared" si="0"/>
        <v>*IE-OY</v>
      </c>
      <c r="N6" s="22" t="str">
        <f t="shared" si="0"/>
        <v>*IE-WH</v>
      </c>
      <c r="O6" s="22" t="str">
        <f t="shared" si="0"/>
        <v>*IE-WX</v>
      </c>
      <c r="P6" s="22" t="str">
        <f t="shared" si="0"/>
        <v>*IE-WW</v>
      </c>
      <c r="Q6" s="22" t="str">
        <f t="shared" si="0"/>
        <v>*IE-CE</v>
      </c>
      <c r="R6" s="22" t="str">
        <f t="shared" si="0"/>
        <v>*IE-CO</v>
      </c>
      <c r="S6" s="22" t="str">
        <f t="shared" si="0"/>
        <v>*IE-KY</v>
      </c>
      <c r="T6" s="22" t="str">
        <f t="shared" si="0"/>
        <v>*IE-LK</v>
      </c>
      <c r="U6" s="22" t="str">
        <f t="shared" si="0"/>
        <v>*IE-TA</v>
      </c>
      <c r="V6" s="22" t="str">
        <f t="shared" si="0"/>
        <v>*IE-WD</v>
      </c>
      <c r="W6" s="22" t="str">
        <f t="shared" si="0"/>
        <v>*IE-G</v>
      </c>
      <c r="X6" s="22" t="str">
        <f t="shared" si="0"/>
        <v>*IE-LM</v>
      </c>
      <c r="Y6" s="22" t="str">
        <f t="shared" si="0"/>
        <v>*IE-MO</v>
      </c>
      <c r="Z6" s="22" t="str">
        <f t="shared" si="0"/>
        <v>*IE-RN</v>
      </c>
      <c r="AA6" s="22" t="str">
        <f t="shared" si="0"/>
        <v>*IE-SO</v>
      </c>
      <c r="AB6" s="22" t="str">
        <f t="shared" si="0"/>
        <v>*IE-CN</v>
      </c>
      <c r="AC6" s="22" t="str">
        <f t="shared" si="0"/>
        <v>*IE-DL</v>
      </c>
      <c r="AD6" s="22" t="str">
        <f t="shared" si="0"/>
        <v>*IE-MN</v>
      </c>
    </row>
    <row r="7" spans="1:30" x14ac:dyDescent="0.4">
      <c r="A7" t="s">
        <v>43</v>
      </c>
      <c r="C7" s="22" t="str">
        <f>"*"&amp;C5</f>
        <v>*IE</v>
      </c>
      <c r="D7" s="22" t="str">
        <f>D5</f>
        <v>*National</v>
      </c>
      <c r="E7" s="22" t="str">
        <f t="shared" ref="E7:AD7" si="1">E5</f>
        <v>IE-CW</v>
      </c>
      <c r="F7" s="22" t="str">
        <f t="shared" si="1"/>
        <v>IE-D</v>
      </c>
      <c r="G7" s="22" t="str">
        <f t="shared" si="1"/>
        <v>IE-KE</v>
      </c>
      <c r="H7" s="22" t="str">
        <f t="shared" si="1"/>
        <v>IE-KK</v>
      </c>
      <c r="I7" s="22" t="str">
        <f t="shared" si="1"/>
        <v>IE-LS</v>
      </c>
      <c r="J7" s="22" t="str">
        <f t="shared" si="1"/>
        <v>IE-LD</v>
      </c>
      <c r="K7" s="22" t="str">
        <f t="shared" si="1"/>
        <v>IE-LH</v>
      </c>
      <c r="L7" s="22" t="str">
        <f t="shared" si="1"/>
        <v>IE-MH</v>
      </c>
      <c r="M7" s="22" t="str">
        <f t="shared" si="1"/>
        <v>IE-OY</v>
      </c>
      <c r="N7" s="22" t="str">
        <f t="shared" si="1"/>
        <v>IE-WH</v>
      </c>
      <c r="O7" s="22" t="str">
        <f t="shared" si="1"/>
        <v>IE-WX</v>
      </c>
      <c r="P7" s="22" t="str">
        <f t="shared" si="1"/>
        <v>IE-WW</v>
      </c>
      <c r="Q7" s="22" t="str">
        <f t="shared" si="1"/>
        <v>IE-CE</v>
      </c>
      <c r="R7" s="22" t="str">
        <f t="shared" si="1"/>
        <v>IE-CO</v>
      </c>
      <c r="S7" s="22" t="str">
        <f t="shared" si="1"/>
        <v>IE-KY</v>
      </c>
      <c r="T7" s="22" t="str">
        <f t="shared" si="1"/>
        <v>IE-LK</v>
      </c>
      <c r="U7" s="22" t="str">
        <f t="shared" si="1"/>
        <v>IE-TA</v>
      </c>
      <c r="V7" s="22" t="str">
        <f t="shared" si="1"/>
        <v>IE-WD</v>
      </c>
      <c r="W7" s="22" t="str">
        <f t="shared" si="1"/>
        <v>IE-G</v>
      </c>
      <c r="X7" s="22" t="str">
        <f t="shared" si="1"/>
        <v>IE-LM</v>
      </c>
      <c r="Y7" s="22" t="str">
        <f t="shared" si="1"/>
        <v>IE-MO</v>
      </c>
      <c r="Z7" s="22" t="str">
        <f t="shared" si="1"/>
        <v>IE-RN</v>
      </c>
      <c r="AA7" s="22" t="str">
        <f t="shared" si="1"/>
        <v>IE-SO</v>
      </c>
      <c r="AB7" s="22" t="str">
        <f t="shared" si="1"/>
        <v>IE-CN</v>
      </c>
      <c r="AC7" s="22" t="str">
        <f t="shared" si="1"/>
        <v>IE-DL</v>
      </c>
      <c r="AD7" s="22" t="str">
        <f t="shared" si="1"/>
        <v>IE-MN</v>
      </c>
    </row>
    <row r="10" spans="1:30" ht="15" thickBot="1" x14ac:dyDescent="0.45">
      <c r="A10" s="24" t="s">
        <v>44</v>
      </c>
      <c r="B10" s="24" t="s">
        <v>45</v>
      </c>
    </row>
    <row r="11" spans="1:30" x14ac:dyDescent="0.4">
      <c r="A11" s="25" t="s">
        <v>46</v>
      </c>
      <c r="B11" s="25" t="s">
        <v>1</v>
      </c>
    </row>
    <row r="12" spans="1:30" x14ac:dyDescent="0.4">
      <c r="A12" s="3" t="s">
        <v>47</v>
      </c>
      <c r="B12" s="3" t="s">
        <v>24</v>
      </c>
    </row>
    <row r="13" spans="1:30" x14ac:dyDescent="0.4">
      <c r="A13" s="3" t="s">
        <v>48</v>
      </c>
      <c r="B13" s="3" t="s">
        <v>13</v>
      </c>
    </row>
    <row r="14" spans="1:30" x14ac:dyDescent="0.4">
      <c r="A14" s="3" t="s">
        <v>49</v>
      </c>
      <c r="B14" s="3" t="s">
        <v>14</v>
      </c>
    </row>
    <row r="15" spans="1:30" x14ac:dyDescent="0.4">
      <c r="A15" s="3" t="s">
        <v>50</v>
      </c>
      <c r="B15" s="3" t="s">
        <v>25</v>
      </c>
    </row>
    <row r="16" spans="1:30" x14ac:dyDescent="0.4">
      <c r="A16" s="3" t="s">
        <v>51</v>
      </c>
      <c r="B16" s="3" t="s">
        <v>2</v>
      </c>
    </row>
    <row r="17" spans="1:2" x14ac:dyDescent="0.4">
      <c r="A17" s="3" t="s">
        <v>52</v>
      </c>
      <c r="B17" s="3" t="s">
        <v>19</v>
      </c>
    </row>
    <row r="18" spans="1:2" x14ac:dyDescent="0.4">
      <c r="A18" s="3" t="s">
        <v>53</v>
      </c>
      <c r="B18" s="3" t="s">
        <v>15</v>
      </c>
    </row>
    <row r="19" spans="1:2" x14ac:dyDescent="0.4">
      <c r="A19" s="3" t="s">
        <v>54</v>
      </c>
      <c r="B19" s="3" t="s">
        <v>3</v>
      </c>
    </row>
    <row r="20" spans="1:2" x14ac:dyDescent="0.4">
      <c r="A20" s="3" t="s">
        <v>55</v>
      </c>
      <c r="B20" s="3" t="s">
        <v>4</v>
      </c>
    </row>
    <row r="21" spans="1:2" x14ac:dyDescent="0.4">
      <c r="A21" s="3" t="s">
        <v>56</v>
      </c>
      <c r="B21" s="3" t="s">
        <v>5</v>
      </c>
    </row>
    <row r="22" spans="1:2" x14ac:dyDescent="0.4">
      <c r="A22" s="3" t="s">
        <v>57</v>
      </c>
      <c r="B22" s="3" t="s">
        <v>20</v>
      </c>
    </row>
    <row r="23" spans="1:2" x14ac:dyDescent="0.4">
      <c r="A23" s="3" t="s">
        <v>58</v>
      </c>
      <c r="B23" s="3" t="s">
        <v>16</v>
      </c>
    </row>
    <row r="24" spans="1:2" x14ac:dyDescent="0.4">
      <c r="A24" s="3" t="s">
        <v>59</v>
      </c>
      <c r="B24" s="3" t="s">
        <v>6</v>
      </c>
    </row>
    <row r="25" spans="1:2" x14ac:dyDescent="0.4">
      <c r="A25" s="3" t="s">
        <v>60</v>
      </c>
      <c r="B25" s="3" t="s">
        <v>7</v>
      </c>
    </row>
    <row r="26" spans="1:2" x14ac:dyDescent="0.4">
      <c r="A26" s="3" t="s">
        <v>61</v>
      </c>
      <c r="B26" s="3" t="s">
        <v>21</v>
      </c>
    </row>
    <row r="27" spans="1:2" x14ac:dyDescent="0.4">
      <c r="A27" s="3" t="s">
        <v>62</v>
      </c>
      <c r="B27" s="3" t="s">
        <v>8</v>
      </c>
    </row>
    <row r="28" spans="1:2" x14ac:dyDescent="0.4">
      <c r="A28" s="3" t="s">
        <v>63</v>
      </c>
      <c r="B28" s="3" t="s">
        <v>26</v>
      </c>
    </row>
    <row r="29" spans="1:2" x14ac:dyDescent="0.4">
      <c r="A29" s="3" t="s">
        <v>64</v>
      </c>
      <c r="B29" s="3" t="s">
        <v>9</v>
      </c>
    </row>
    <row r="30" spans="1:2" x14ac:dyDescent="0.4">
      <c r="A30" s="3" t="s">
        <v>65</v>
      </c>
      <c r="B30" s="3" t="s">
        <v>22</v>
      </c>
    </row>
    <row r="31" spans="1:2" x14ac:dyDescent="0.4">
      <c r="A31" s="3" t="s">
        <v>66</v>
      </c>
      <c r="B31" s="3" t="s">
        <v>23</v>
      </c>
    </row>
    <row r="32" spans="1:2" x14ac:dyDescent="0.4">
      <c r="A32" s="3" t="s">
        <v>67</v>
      </c>
      <c r="B32" s="3" t="s">
        <v>17</v>
      </c>
    </row>
    <row r="33" spans="1:2" x14ac:dyDescent="0.4">
      <c r="A33" s="3" t="s">
        <v>68</v>
      </c>
      <c r="B33" s="3" t="s">
        <v>18</v>
      </c>
    </row>
    <row r="34" spans="1:2" x14ac:dyDescent="0.4">
      <c r="A34" s="3" t="s">
        <v>69</v>
      </c>
      <c r="B34" s="3" t="s">
        <v>10</v>
      </c>
    </row>
    <row r="35" spans="1:2" x14ac:dyDescent="0.4">
      <c r="A35" s="3" t="s">
        <v>70</v>
      </c>
      <c r="B35" s="3" t="s">
        <v>11</v>
      </c>
    </row>
    <row r="36" spans="1:2" x14ac:dyDescent="0.4">
      <c r="A36" s="3" t="s">
        <v>71</v>
      </c>
      <c r="B36" s="3" t="s">
        <v>12</v>
      </c>
    </row>
    <row r="37" spans="1:2" x14ac:dyDescent="0.4">
      <c r="A37" s="26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sheetPr codeName="Sheet2"/>
  <dimension ref="A1:AB1808"/>
  <sheetViews>
    <sheetView topLeftCell="A1767" zoomScale="70" zoomScaleNormal="70" workbookViewId="0">
      <selection activeCell="C1779" sqref="C1779:N1779"/>
    </sheetView>
  </sheetViews>
  <sheetFormatPr defaultRowHeight="14.6" x14ac:dyDescent="0.4"/>
  <cols>
    <col min="1" max="1" width="25.3046875" customWidth="1"/>
    <col min="2" max="7" width="11.3046875" customWidth="1"/>
    <col min="8" max="28" width="10.07421875" customWidth="1"/>
  </cols>
  <sheetData>
    <row r="1" spans="1:28" x14ac:dyDescent="0.4">
      <c r="A1" s="1" t="s">
        <v>112</v>
      </c>
    </row>
    <row r="2" spans="1:28" x14ac:dyDescent="0.4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4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4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4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4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4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4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4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4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4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4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4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4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4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4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4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4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4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4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4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4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4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4">
      <c r="A24" t="s">
        <v>28</v>
      </c>
    </row>
    <row r="27" spans="1:28" x14ac:dyDescent="0.4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4">
      <c r="A29" s="3"/>
      <c r="B29" s="2">
        <v>2019</v>
      </c>
      <c r="F29" s="1" t="s">
        <v>110</v>
      </c>
    </row>
    <row r="30" spans="1:28" x14ac:dyDescent="0.4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4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4">
      <c r="A32" s="3">
        <v>2000</v>
      </c>
      <c r="B32" s="3">
        <f t="shared" ref="B32:B51" si="1">B4</f>
        <v>3940</v>
      </c>
      <c r="F32" s="3">
        <v>1</v>
      </c>
      <c r="G32" s="6">
        <v>1.0900000000000001</v>
      </c>
    </row>
    <row r="33" spans="1:7" x14ac:dyDescent="0.4">
      <c r="A33" s="3">
        <v>2001</v>
      </c>
      <c r="B33" s="3">
        <f t="shared" si="1"/>
        <v>4599</v>
      </c>
      <c r="F33" s="3">
        <v>2</v>
      </c>
      <c r="G33" s="6">
        <v>1.06</v>
      </c>
    </row>
    <row r="34" spans="1:7" x14ac:dyDescent="0.4">
      <c r="A34" s="3">
        <v>2002</v>
      </c>
      <c r="B34" s="3">
        <f t="shared" si="1"/>
        <v>6092</v>
      </c>
      <c r="F34" s="3">
        <v>3</v>
      </c>
      <c r="G34" s="6">
        <v>1.04</v>
      </c>
    </row>
    <row r="35" spans="1:7" x14ac:dyDescent="0.4">
      <c r="A35" s="3">
        <v>2003</v>
      </c>
      <c r="B35" s="3">
        <f t="shared" si="1"/>
        <v>8596</v>
      </c>
      <c r="F35" s="3">
        <v>4</v>
      </c>
      <c r="G35" s="6">
        <v>1.02</v>
      </c>
    </row>
    <row r="36" spans="1:7" x14ac:dyDescent="0.4">
      <c r="A36" s="3">
        <v>2004</v>
      </c>
      <c r="B36" s="3">
        <f t="shared" si="1"/>
        <v>11434</v>
      </c>
      <c r="F36" s="3">
        <v>5</v>
      </c>
      <c r="G36" s="6">
        <v>1.01</v>
      </c>
    </row>
    <row r="37" spans="1:7" x14ac:dyDescent="0.4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4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4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4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4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4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4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4">
      <c r="A44" s="3">
        <v>2012</v>
      </c>
      <c r="B44" s="3">
        <f t="shared" si="1"/>
        <v>10438</v>
      </c>
      <c r="F44" s="3">
        <v>13</v>
      </c>
      <c r="G44" s="3">
        <v>0.95</v>
      </c>
    </row>
    <row r="45" spans="1:7" x14ac:dyDescent="0.4">
      <c r="A45" s="3">
        <v>2013</v>
      </c>
      <c r="B45" s="3">
        <f t="shared" si="1"/>
        <v>13711</v>
      </c>
      <c r="F45" s="3">
        <v>14</v>
      </c>
      <c r="G45" s="6">
        <v>0.85499999999999998</v>
      </c>
    </row>
    <row r="46" spans="1:7" x14ac:dyDescent="0.4">
      <c r="A46" s="3">
        <v>2014</v>
      </c>
      <c r="B46" s="3">
        <f t="shared" si="1"/>
        <v>20426</v>
      </c>
      <c r="F46" s="3">
        <v>15</v>
      </c>
      <c r="G46" s="6">
        <v>0.76949999999999996</v>
      </c>
    </row>
    <row r="47" spans="1:7" x14ac:dyDescent="0.4">
      <c r="A47" s="3">
        <v>2015</v>
      </c>
      <c r="B47" s="3">
        <f t="shared" si="1"/>
        <v>26627</v>
      </c>
      <c r="F47" s="3">
        <v>16</v>
      </c>
      <c r="G47" s="6">
        <v>0.69255</v>
      </c>
    </row>
    <row r="48" spans="1:7" x14ac:dyDescent="0.4">
      <c r="A48" s="3">
        <v>2016</v>
      </c>
      <c r="B48" s="3">
        <f t="shared" si="1"/>
        <v>35611</v>
      </c>
      <c r="F48" s="3">
        <v>17</v>
      </c>
      <c r="G48" s="6">
        <v>0.62329500000000004</v>
      </c>
    </row>
    <row r="49" spans="1:28" x14ac:dyDescent="0.4">
      <c r="A49" s="3">
        <v>2017</v>
      </c>
      <c r="B49" s="3">
        <f t="shared" si="1"/>
        <v>35273</v>
      </c>
      <c r="F49" s="3">
        <v>18</v>
      </c>
      <c r="G49" s="6">
        <v>0.56096550000000001</v>
      </c>
    </row>
    <row r="50" spans="1:28" x14ac:dyDescent="0.4">
      <c r="A50" s="3">
        <v>2018</v>
      </c>
      <c r="B50" s="3">
        <f t="shared" si="1"/>
        <v>37082</v>
      </c>
      <c r="F50" s="3">
        <v>19</v>
      </c>
      <c r="G50" s="6">
        <v>0.50486894999999998</v>
      </c>
    </row>
    <row r="51" spans="1:28" x14ac:dyDescent="0.4">
      <c r="A51" s="3">
        <v>2019</v>
      </c>
      <c r="B51" s="3">
        <f t="shared" si="1"/>
        <v>18587</v>
      </c>
      <c r="F51" s="3">
        <v>20</v>
      </c>
      <c r="G51" s="6">
        <v>0.45438205500000001</v>
      </c>
    </row>
    <row r="52" spans="1:28" x14ac:dyDescent="0.4">
      <c r="F52" s="3">
        <v>21</v>
      </c>
      <c r="G52" s="6">
        <v>0.40894384950000001</v>
      </c>
    </row>
    <row r="53" spans="1:28" x14ac:dyDescent="0.4">
      <c r="F53" s="3">
        <v>22</v>
      </c>
      <c r="G53" s="6">
        <v>0.36804946455000004</v>
      </c>
    </row>
    <row r="54" spans="1:28" x14ac:dyDescent="0.4">
      <c r="F54" s="3">
        <v>23</v>
      </c>
      <c r="G54" s="6">
        <v>0.33124451809500005</v>
      </c>
    </row>
    <row r="55" spans="1:28" x14ac:dyDescent="0.4">
      <c r="F55" s="3">
        <v>24</v>
      </c>
      <c r="G55" s="6">
        <v>0.29812006628550003</v>
      </c>
    </row>
    <row r="56" spans="1:28" x14ac:dyDescent="0.4">
      <c r="F56" s="3">
        <v>25</v>
      </c>
      <c r="G56" s="3">
        <v>0</v>
      </c>
    </row>
    <row r="57" spans="1:28" x14ac:dyDescent="0.4">
      <c r="F57" t="s">
        <v>33</v>
      </c>
    </row>
    <row r="59" spans="1:28" x14ac:dyDescent="0.4">
      <c r="A59" t="s">
        <v>34</v>
      </c>
    </row>
    <row r="60" spans="1:28" x14ac:dyDescent="0.4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4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4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4">
      <c r="A63" s="8">
        <v>2</v>
      </c>
      <c r="B63" s="9">
        <f>B49</f>
        <v>35273</v>
      </c>
      <c r="C63" s="9">
        <f t="shared" ref="C63:C86" si="2">B62*G32</f>
        <v>40419.380000000005</v>
      </c>
      <c r="D63" s="9">
        <f>C62*G32</f>
        <v>20259.830000000002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4">
      <c r="A64" s="8">
        <v>3</v>
      </c>
      <c r="B64" s="9">
        <f>B48</f>
        <v>35611</v>
      </c>
      <c r="C64" s="9">
        <f t="shared" si="2"/>
        <v>37389.380000000005</v>
      </c>
      <c r="D64" s="9">
        <f t="shared" ref="D64:D86" si="3">C63*G33</f>
        <v>42844.54280000001</v>
      </c>
      <c r="E64" s="9">
        <f>D63*G33</f>
        <v>21475.419800000003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4">
      <c r="A65" s="8">
        <v>4</v>
      </c>
      <c r="B65" s="9">
        <f>B47</f>
        <v>26627</v>
      </c>
      <c r="C65" s="9">
        <f t="shared" si="2"/>
        <v>37035.440000000002</v>
      </c>
      <c r="D65" s="9">
        <f t="shared" si="3"/>
        <v>38884.955200000004</v>
      </c>
      <c r="E65" s="9">
        <f t="shared" ref="E65:E86" si="4">D64*G34</f>
        <v>44558.324512000014</v>
      </c>
      <c r="F65" s="9">
        <f>E64*G34</f>
        <v>22334.436592000005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4">
      <c r="A66" s="8">
        <v>5</v>
      </c>
      <c r="B66" s="9">
        <f>B46</f>
        <v>20426</v>
      </c>
      <c r="C66" s="9">
        <f t="shared" si="2"/>
        <v>27159.54</v>
      </c>
      <c r="D66" s="9">
        <f t="shared" si="3"/>
        <v>37776.148800000003</v>
      </c>
      <c r="E66" s="9">
        <f t="shared" si="4"/>
        <v>39662.654304000003</v>
      </c>
      <c r="F66" s="9">
        <f t="shared" ref="F66:F86" si="5">E65*G35</f>
        <v>45449.491002240014</v>
      </c>
      <c r="G66" s="9">
        <f>F65*G35</f>
        <v>22781.125323840006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4">
      <c r="A67" s="8">
        <v>6</v>
      </c>
      <c r="B67" s="9">
        <f>B45</f>
        <v>13711</v>
      </c>
      <c r="C67" s="9">
        <f t="shared" si="2"/>
        <v>20630.259999999998</v>
      </c>
      <c r="D67" s="9">
        <f>C66*G36</f>
        <v>27431.135400000003</v>
      </c>
      <c r="E67" s="9">
        <f t="shared" si="4"/>
        <v>38153.910288000006</v>
      </c>
      <c r="F67" s="9">
        <f t="shared" si="5"/>
        <v>40059.280847040005</v>
      </c>
      <c r="G67" s="9">
        <f t="shared" ref="G67:G86" si="6">F66*G36</f>
        <v>45903.985912262418</v>
      </c>
      <c r="H67" s="9">
        <f>G66*G36</f>
        <v>23008.936577078406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4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20630.259999999998</v>
      </c>
      <c r="E68" s="9">
        <f t="shared" si="4"/>
        <v>27431.135400000003</v>
      </c>
      <c r="F68" s="9">
        <f t="shared" si="5"/>
        <v>38153.910288000006</v>
      </c>
      <c r="G68" s="9">
        <f t="shared" si="6"/>
        <v>40059.280847040005</v>
      </c>
      <c r="H68" s="9">
        <f t="shared" ref="H68:H86" si="7">G67*G37</f>
        <v>45903.985912262418</v>
      </c>
      <c r="I68" s="9">
        <f>H67*G37</f>
        <v>23008.936577078406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4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20630.259999999998</v>
      </c>
      <c r="F69" s="9">
        <f t="shared" si="5"/>
        <v>27431.135400000003</v>
      </c>
      <c r="G69" s="9">
        <f t="shared" si="6"/>
        <v>38153.910288000006</v>
      </c>
      <c r="H69" s="9">
        <f t="shared" si="7"/>
        <v>40059.280847040005</v>
      </c>
      <c r="I69" s="9">
        <f t="shared" ref="I69:I86" si="8">H68*G38</f>
        <v>45903.985912262418</v>
      </c>
      <c r="J69" s="9">
        <f>I68*G38</f>
        <v>23008.936577078406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4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20630.259999999998</v>
      </c>
      <c r="G70" s="9">
        <f t="shared" si="6"/>
        <v>27431.135400000003</v>
      </c>
      <c r="H70" s="9">
        <f t="shared" si="7"/>
        <v>38153.910288000006</v>
      </c>
      <c r="I70" s="9">
        <f t="shared" si="8"/>
        <v>40059.280847040005</v>
      </c>
      <c r="J70" s="9">
        <f t="shared" ref="J70:J86" si="9">I69*G39</f>
        <v>45903.985912262418</v>
      </c>
      <c r="K70" s="9">
        <f>J69*G39</f>
        <v>23008.936577078406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4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20630.259999999998</v>
      </c>
      <c r="H71" s="9">
        <f t="shared" si="7"/>
        <v>27431.135400000003</v>
      </c>
      <c r="I71" s="9">
        <f t="shared" si="8"/>
        <v>38153.910288000006</v>
      </c>
      <c r="J71" s="9">
        <f t="shared" si="9"/>
        <v>40059.280847040005</v>
      </c>
      <c r="K71" s="9">
        <f t="shared" ref="K71:K86" si="10">J70*G40</f>
        <v>45903.985912262418</v>
      </c>
      <c r="L71" s="9">
        <f>K70*G40</f>
        <v>23008.936577078406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4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22693.286</v>
      </c>
      <c r="I72" s="9">
        <f t="shared" si="8"/>
        <v>30174.248940000005</v>
      </c>
      <c r="J72" s="9">
        <f t="shared" si="9"/>
        <v>41969.301316800011</v>
      </c>
      <c r="K72" s="9">
        <f t="shared" si="10"/>
        <v>44065.208931744011</v>
      </c>
      <c r="L72" s="9">
        <f t="shared" ref="L72:L86" si="11">K71*G41</f>
        <v>50494.384503488662</v>
      </c>
      <c r="M72" s="9">
        <f>L71*G41</f>
        <v>25309.830234786248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4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22693.286</v>
      </c>
      <c r="J73" s="9">
        <f t="shared" si="9"/>
        <v>30174.248940000005</v>
      </c>
      <c r="K73" s="9">
        <f t="shared" si="10"/>
        <v>41969.301316800011</v>
      </c>
      <c r="L73" s="9">
        <f t="shared" si="11"/>
        <v>44065.208931744011</v>
      </c>
      <c r="M73" s="9">
        <f t="shared" ref="M73:M86" si="12">L72*G42</f>
        <v>50494.384503488662</v>
      </c>
      <c r="N73" s="9">
        <f>M72*G42</f>
        <v>25309.830234786248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4">
      <c r="A74" s="8">
        <v>13</v>
      </c>
      <c r="B74" s="9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22466.353139999999</v>
      </c>
      <c r="K74" s="9">
        <f t="shared" si="10"/>
        <v>29872.506450600005</v>
      </c>
      <c r="L74" s="9">
        <f t="shared" si="11"/>
        <v>41549.608303632012</v>
      </c>
      <c r="M74" s="9">
        <f t="shared" si="12"/>
        <v>43624.556842426573</v>
      </c>
      <c r="N74" s="9">
        <f t="shared" ref="N74:N86" si="13">M73*G43</f>
        <v>49989.440658453772</v>
      </c>
      <c r="O74" s="9">
        <f>N73*G43</f>
        <v>25056.731932438386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4">
      <c r="A75" s="8">
        <v>14</v>
      </c>
      <c r="B75">
        <f>B37</f>
        <v>18375</v>
      </c>
      <c r="C75" s="9">
        <f t="shared" si="2"/>
        <v>23301.599999999999</v>
      </c>
      <c r="D75" s="9">
        <f t="shared" si="3"/>
        <v>26866.323</v>
      </c>
      <c r="E75" s="9">
        <f t="shared" si="4"/>
        <v>21052.151999999998</v>
      </c>
      <c r="F75" s="9">
        <f t="shared" si="5"/>
        <v>10506.889799999999</v>
      </c>
      <c r="G75" s="9">
        <f t="shared" si="6"/>
        <v>10059.9642</v>
      </c>
      <c r="H75" s="9">
        <f t="shared" si="7"/>
        <v>10412.74575</v>
      </c>
      <c r="I75" s="9">
        <f t="shared" si="8"/>
        <v>10798.632900000001</v>
      </c>
      <c r="J75" s="9">
        <f t="shared" si="9"/>
        <v>14184.715049999999</v>
      </c>
      <c r="K75" s="9">
        <f t="shared" si="10"/>
        <v>21343.035483</v>
      </c>
      <c r="L75" s="9">
        <f t="shared" si="11"/>
        <v>28378.881128070003</v>
      </c>
      <c r="M75" s="9">
        <f t="shared" si="12"/>
        <v>39472.127888450406</v>
      </c>
      <c r="N75" s="9">
        <f t="shared" si="13"/>
        <v>41443.329000305239</v>
      </c>
      <c r="O75" s="9">
        <f t="shared" ref="O75:O86" si="14">N74*G44</f>
        <v>47489.968625531081</v>
      </c>
      <c r="P75" s="9">
        <f>O74*G44</f>
        <v>23803.895335816465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4">
      <c r="A76" s="8">
        <v>15</v>
      </c>
      <c r="B76" s="9">
        <f>B36</f>
        <v>11434</v>
      </c>
      <c r="C76" s="9">
        <f t="shared" si="2"/>
        <v>15710.625</v>
      </c>
      <c r="D76" s="9">
        <f t="shared" si="3"/>
        <v>19922.867999999999</v>
      </c>
      <c r="E76" s="9">
        <f t="shared" si="4"/>
        <v>22970.706165</v>
      </c>
      <c r="F76" s="9">
        <f t="shared" si="5"/>
        <v>17999.589959999998</v>
      </c>
      <c r="G76" s="9">
        <f t="shared" si="6"/>
        <v>8983.3907789999994</v>
      </c>
      <c r="H76" s="9">
        <f t="shared" si="7"/>
        <v>8601.2693909999998</v>
      </c>
      <c r="I76" s="9">
        <f t="shared" si="8"/>
        <v>8902.8976162500003</v>
      </c>
      <c r="J76" s="9">
        <f t="shared" si="9"/>
        <v>9232.8311295000003</v>
      </c>
      <c r="K76" s="9">
        <f t="shared" si="10"/>
        <v>12127.931367749999</v>
      </c>
      <c r="L76" s="9">
        <f t="shared" si="11"/>
        <v>18248.295337964999</v>
      </c>
      <c r="M76" s="9">
        <f t="shared" si="12"/>
        <v>24263.943364499853</v>
      </c>
      <c r="N76" s="9">
        <f t="shared" si="13"/>
        <v>33748.669344625094</v>
      </c>
      <c r="O76" s="9">
        <f t="shared" si="14"/>
        <v>35434.046295260981</v>
      </c>
      <c r="P76" s="9">
        <f t="shared" ref="P76:P86" si="15">O75*G45</f>
        <v>40603.923174829077</v>
      </c>
      <c r="Q76" s="9">
        <f>P75*G45</f>
        <v>20352.330512123077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4">
      <c r="A77" s="8">
        <v>16</v>
      </c>
      <c r="B77" s="9">
        <f>B35</f>
        <v>8596</v>
      </c>
      <c r="C77" s="9">
        <f t="shared" si="2"/>
        <v>8798.4629999999997</v>
      </c>
      <c r="D77" s="9">
        <f t="shared" si="3"/>
        <v>12089.3259375</v>
      </c>
      <c r="E77" s="9">
        <f t="shared" si="4"/>
        <v>15330.646925999998</v>
      </c>
      <c r="F77" s="9">
        <f t="shared" si="5"/>
        <v>17675.958393967499</v>
      </c>
      <c r="G77" s="9">
        <f t="shared" si="6"/>
        <v>13850.684474219997</v>
      </c>
      <c r="H77" s="9">
        <f t="shared" si="7"/>
        <v>6912.7192044404992</v>
      </c>
      <c r="I77" s="9">
        <f t="shared" si="8"/>
        <v>6618.6767963744996</v>
      </c>
      <c r="J77" s="9">
        <f t="shared" si="9"/>
        <v>6850.7797157043751</v>
      </c>
      <c r="K77" s="9">
        <f t="shared" si="10"/>
        <v>7104.6635541502501</v>
      </c>
      <c r="L77" s="9">
        <f t="shared" si="11"/>
        <v>9332.4431874836246</v>
      </c>
      <c r="M77" s="9">
        <f t="shared" si="12"/>
        <v>14042.063262564066</v>
      </c>
      <c r="N77" s="9">
        <f t="shared" si="13"/>
        <v>18671.104418982635</v>
      </c>
      <c r="O77" s="9">
        <f t="shared" si="14"/>
        <v>25969.601060689009</v>
      </c>
      <c r="P77" s="9">
        <f t="shared" si="15"/>
        <v>27266.498624203323</v>
      </c>
      <c r="Q77" s="9">
        <f t="shared" ref="Q77:Q86" si="16">P76*G46</f>
        <v>31244.718883030971</v>
      </c>
      <c r="R77" s="9">
        <f>Q76*G46</f>
        <v>15661.118329078707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4">
      <c r="A78" s="8">
        <v>17</v>
      </c>
      <c r="B78" s="9">
        <f>B34</f>
        <v>6092</v>
      </c>
      <c r="C78" s="9">
        <f t="shared" si="2"/>
        <v>5953.1598000000004</v>
      </c>
      <c r="D78" s="9">
        <f t="shared" si="3"/>
        <v>6093.3755506500002</v>
      </c>
      <c r="E78" s="9">
        <f t="shared" si="4"/>
        <v>8372.462678015625</v>
      </c>
      <c r="F78" s="9">
        <f t="shared" si="5"/>
        <v>10617.239528601298</v>
      </c>
      <c r="G78" s="9">
        <f t="shared" si="6"/>
        <v>12241.484985742192</v>
      </c>
      <c r="H78" s="9">
        <f t="shared" si="7"/>
        <v>9592.2915326210586</v>
      </c>
      <c r="I78" s="9">
        <f t="shared" si="8"/>
        <v>4787.4036850352677</v>
      </c>
      <c r="J78" s="9">
        <f t="shared" si="9"/>
        <v>4583.7646153291598</v>
      </c>
      <c r="K78" s="9">
        <f t="shared" si="10"/>
        <v>4744.5074921110654</v>
      </c>
      <c r="L78" s="9">
        <f t="shared" si="11"/>
        <v>4920.3347444267556</v>
      </c>
      <c r="M78" s="9">
        <f t="shared" si="12"/>
        <v>6463.1835294917846</v>
      </c>
      <c r="N78" s="9">
        <f t="shared" si="13"/>
        <v>9724.8309124887437</v>
      </c>
      <c r="O78" s="9">
        <f t="shared" si="14"/>
        <v>12930.673365366423</v>
      </c>
      <c r="P78" s="9">
        <f t="shared" si="15"/>
        <v>17985.247214580173</v>
      </c>
      <c r="Q78" s="9">
        <f t="shared" si="16"/>
        <v>18883.413622192013</v>
      </c>
      <c r="R78" s="9">
        <f t="shared" ref="R78:R86" si="17">Q77*G47</f>
        <v>21638.5300624431</v>
      </c>
      <c r="S78" s="9">
        <f>R77*G47</f>
        <v>10846.107498803458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4">
      <c r="A79" s="8">
        <v>18</v>
      </c>
      <c r="B79" s="9">
        <f>B33</f>
        <v>4599</v>
      </c>
      <c r="C79" s="9">
        <f t="shared" si="2"/>
        <v>3797.1131400000004</v>
      </c>
      <c r="D79" s="9">
        <f t="shared" si="3"/>
        <v>3710.5747375410006</v>
      </c>
      <c r="E79" s="9">
        <f t="shared" si="4"/>
        <v>3797.9705138423919</v>
      </c>
      <c r="F79" s="9">
        <f t="shared" si="5"/>
        <v>5218.5141248937498</v>
      </c>
      <c r="G79" s="9">
        <f t="shared" si="6"/>
        <v>6617.6723119795461</v>
      </c>
      <c r="H79" s="9">
        <f t="shared" si="7"/>
        <v>7630.0563841881803</v>
      </c>
      <c r="I79" s="9">
        <f t="shared" si="8"/>
        <v>5978.8273508250431</v>
      </c>
      <c r="J79" s="9">
        <f t="shared" si="9"/>
        <v>2983.9647798640572</v>
      </c>
      <c r="K79" s="9">
        <f t="shared" si="10"/>
        <v>2857.0375659115889</v>
      </c>
      <c r="L79" s="9">
        <f t="shared" si="11"/>
        <v>2957.2277972953666</v>
      </c>
      <c r="M79" s="9">
        <f t="shared" si="12"/>
        <v>3066.8200445274747</v>
      </c>
      <c r="N79" s="9">
        <f t="shared" si="13"/>
        <v>4028.469978014582</v>
      </c>
      <c r="O79" s="9">
        <f t="shared" si="14"/>
        <v>6061.4384835996716</v>
      </c>
      <c r="P79" s="9">
        <f t="shared" si="15"/>
        <v>8059.6240552660656</v>
      </c>
      <c r="Q79" s="9">
        <f t="shared" si="16"/>
        <v>11210.11466261175</v>
      </c>
      <c r="R79" s="9">
        <f t="shared" si="17"/>
        <v>11769.93729364417</v>
      </c>
      <c r="S79" s="9">
        <f t="shared" ref="S79:S86" si="18">R78*G48</f>
        <v>13487.187595270472</v>
      </c>
      <c r="T79" s="11">
        <f>S78*G48</f>
        <v>6760.3245734667016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4">
      <c r="A80" s="8">
        <v>19</v>
      </c>
      <c r="B80" s="9">
        <f>B32</f>
        <v>3940</v>
      </c>
      <c r="C80" s="9">
        <f t="shared" si="2"/>
        <v>2579.8803345000001</v>
      </c>
      <c r="D80" s="9">
        <f t="shared" si="3"/>
        <v>2130.04947113667</v>
      </c>
      <c r="E80" s="9">
        <f t="shared" si="4"/>
        <v>2081.5044129320563</v>
      </c>
      <c r="F80" s="9">
        <f t="shared" si="5"/>
        <v>2130.5304282828542</v>
      </c>
      <c r="G80" s="9">
        <f t="shared" si="6"/>
        <v>2927.406385328085</v>
      </c>
      <c r="H80" s="9">
        <f t="shared" si="7"/>
        <v>3712.2858573257622</v>
      </c>
      <c r="I80" s="9">
        <f t="shared" si="8"/>
        <v>4280.1983945843149</v>
      </c>
      <c r="J80" s="9">
        <f t="shared" si="9"/>
        <v>3353.9158742692457</v>
      </c>
      <c r="K80" s="9">
        <f t="shared" si="10"/>
        <v>1673.9012947188307</v>
      </c>
      <c r="L80" s="9">
        <f t="shared" si="11"/>
        <v>1602.6995066803775</v>
      </c>
      <c r="M80" s="9">
        <f t="shared" si="12"/>
        <v>1658.902769923694</v>
      </c>
      <c r="N80" s="9">
        <f t="shared" si="13"/>
        <v>1720.3802396883771</v>
      </c>
      <c r="O80" s="9">
        <f t="shared" si="14"/>
        <v>2259.8326754519389</v>
      </c>
      <c r="P80" s="9">
        <f t="shared" si="15"/>
        <v>3400.2578696717314</v>
      </c>
      <c r="Q80" s="9">
        <f t="shared" si="16"/>
        <v>4521.1710379743563</v>
      </c>
      <c r="R80" s="9">
        <f t="shared" si="17"/>
        <v>6288.487576769332</v>
      </c>
      <c r="S80" s="9">
        <f t="shared" si="18"/>
        <v>6602.528758897749</v>
      </c>
      <c r="T80" s="11">
        <f t="shared" ref="T80:T86" si="19">S79*G49</f>
        <v>7565.8469329746986</v>
      </c>
      <c r="U80" s="11">
        <f>T79*G49</f>
        <v>3792.3088545170349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4">
      <c r="A81" s="8">
        <v>20</v>
      </c>
      <c r="B81" s="9">
        <f>B31/6</f>
        <v>1083</v>
      </c>
      <c r="C81" s="9">
        <f t="shared" si="2"/>
        <v>1989.183663</v>
      </c>
      <c r="D81" s="9">
        <f t="shared" si="3"/>
        <v>1302.5014756046637</v>
      </c>
      <c r="E81" s="9">
        <f t="shared" si="4"/>
        <v>1075.3958399408259</v>
      </c>
      <c r="F81" s="9">
        <f t="shared" si="5"/>
        <v>1050.8869473773736</v>
      </c>
      <c r="G81" s="9">
        <f t="shared" si="6"/>
        <v>1075.6386602702148</v>
      </c>
      <c r="H81" s="9">
        <f t="shared" si="7"/>
        <v>1477.9565879838856</v>
      </c>
      <c r="I81" s="9">
        <f t="shared" si="8"/>
        <v>1874.2178628879074</v>
      </c>
      <c r="J81" s="9">
        <f t="shared" si="9"/>
        <v>2160.9392692654687</v>
      </c>
      <c r="K81" s="9">
        <f t="shared" si="10"/>
        <v>1693.287985830646</v>
      </c>
      <c r="L81" s="9">
        <f t="shared" si="11"/>
        <v>845.10078906833655</v>
      </c>
      <c r="M81" s="9">
        <f t="shared" si="12"/>
        <v>809.15321710324008</v>
      </c>
      <c r="N81" s="9">
        <f t="shared" si="13"/>
        <v>837.52849960346691</v>
      </c>
      <c r="O81" s="9">
        <f t="shared" si="14"/>
        <v>868.56656521221919</v>
      </c>
      <c r="P81" s="9">
        <f t="shared" si="15"/>
        <v>1140.9193500311112</v>
      </c>
      <c r="Q81" s="9">
        <f t="shared" si="16"/>
        <v>1716.6846203904038</v>
      </c>
      <c r="R81" s="9">
        <f t="shared" si="17"/>
        <v>2282.5988747125234</v>
      </c>
      <c r="S81" s="9">
        <f t="shared" si="18"/>
        <v>3174.8621199715772</v>
      </c>
      <c r="T81" s="11">
        <f t="shared" si="19"/>
        <v>3333.4117618495097</v>
      </c>
      <c r="U81" s="11">
        <f t="shared" ref="U81:U86" si="20">T80*G50</f>
        <v>3819.7611969116565</v>
      </c>
      <c r="V81" s="11">
        <f t="shared" ref="V81:V86" si="21">U80*G50</f>
        <v>1914.6189894557181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4">
      <c r="A82" s="8">
        <v>21</v>
      </c>
      <c r="B82" s="9">
        <f>B81</f>
        <v>1083</v>
      </c>
      <c r="C82" s="9">
        <f t="shared" si="2"/>
        <v>492.09576556500002</v>
      </c>
      <c r="D82" s="9">
        <f t="shared" si="3"/>
        <v>903.84936056636752</v>
      </c>
      <c r="E82" s="9">
        <f t="shared" si="4"/>
        <v>591.8332971257795</v>
      </c>
      <c r="F82" s="9">
        <f t="shared" si="5"/>
        <v>488.64057169076358</v>
      </c>
      <c r="G82" s="9">
        <f t="shared" si="6"/>
        <v>477.50417072200793</v>
      </c>
      <c r="H82" s="9">
        <f t="shared" si="7"/>
        <v>488.75090489102706</v>
      </c>
      <c r="I82" s="9">
        <f t="shared" si="8"/>
        <v>671.55695164890619</v>
      </c>
      <c r="J82" s="9">
        <f t="shared" si="9"/>
        <v>851.6109640567156</v>
      </c>
      <c r="K82" s="9">
        <f t="shared" si="10"/>
        <v>981.8920258990421</v>
      </c>
      <c r="L82" s="9">
        <f t="shared" si="11"/>
        <v>769.39967470853981</v>
      </c>
      <c r="M82" s="9">
        <f t="shared" si="12"/>
        <v>383.99863321899232</v>
      </c>
      <c r="N82" s="9">
        <f t="shared" si="13"/>
        <v>367.66470159723139</v>
      </c>
      <c r="O82" s="9">
        <f t="shared" si="14"/>
        <v>380.55792077089001</v>
      </c>
      <c r="P82" s="9">
        <f t="shared" si="15"/>
        <v>394.66106080541965</v>
      </c>
      <c r="Q82" s="9">
        <f t="shared" si="16"/>
        <v>518.41327885640067</v>
      </c>
      <c r="R82" s="9">
        <f t="shared" si="17"/>
        <v>780.03068559988662</v>
      </c>
      <c r="S82" s="9">
        <f t="shared" si="18"/>
        <v>1037.1719674325639</v>
      </c>
      <c r="T82" s="11">
        <f t="shared" si="19"/>
        <v>1442.6003744143418</v>
      </c>
      <c r="U82" s="11">
        <f t="shared" si="20"/>
        <v>1514.6424865103509</v>
      </c>
      <c r="V82" s="11">
        <f t="shared" si="21"/>
        <v>1735.6309422619781</v>
      </c>
      <c r="W82" s="11">
        <f>V81*G51</f>
        <v>869.96851097091258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4">
      <c r="A83" s="8">
        <v>22</v>
      </c>
      <c r="B83" s="9">
        <f>B82</f>
        <v>1083</v>
      </c>
      <c r="C83" s="9">
        <f t="shared" si="2"/>
        <v>442.88618900850003</v>
      </c>
      <c r="D83" s="9">
        <f t="shared" si="3"/>
        <v>201.23953669280067</v>
      </c>
      <c r="E83" s="9">
        <f t="shared" si="4"/>
        <v>369.62363687812382</v>
      </c>
      <c r="F83" s="9">
        <f t="shared" si="5"/>
        <v>242.02658678889355</v>
      </c>
      <c r="G83" s="9">
        <f t="shared" si="6"/>
        <v>199.82655640910158</v>
      </c>
      <c r="H83" s="9">
        <f t="shared" si="7"/>
        <v>195.27239372736312</v>
      </c>
      <c r="I83" s="9">
        <f t="shared" si="8"/>
        <v>199.871676492745</v>
      </c>
      <c r="J83" s="9">
        <f t="shared" si="9"/>
        <v>274.6290849657891</v>
      </c>
      <c r="K83" s="9">
        <f t="shared" si="10"/>
        <v>348.26106591775942</v>
      </c>
      <c r="L83" s="9">
        <f t="shared" si="11"/>
        <v>401.53870486450796</v>
      </c>
      <c r="M83" s="9">
        <f t="shared" si="12"/>
        <v>314.6412647793581</v>
      </c>
      <c r="N83" s="9">
        <f t="shared" si="13"/>
        <v>157.03387927131331</v>
      </c>
      <c r="O83" s="9">
        <f t="shared" si="14"/>
        <v>150.35421839644061</v>
      </c>
      <c r="P83" s="9">
        <f t="shared" si="15"/>
        <v>155.62682107776376</v>
      </c>
      <c r="Q83" s="9">
        <f t="shared" si="16"/>
        <v>161.3942134535219</v>
      </c>
      <c r="R83" s="9">
        <f t="shared" si="17"/>
        <v>212.00192188745345</v>
      </c>
      <c r="S83" s="9">
        <f t="shared" si="18"/>
        <v>318.98875129734188</v>
      </c>
      <c r="T83" s="11">
        <f t="shared" si="19"/>
        <v>424.14509695536128</v>
      </c>
      <c r="U83" s="11">
        <f t="shared" si="20"/>
        <v>589.94255040314226</v>
      </c>
      <c r="V83" s="11">
        <f t="shared" si="21"/>
        <v>619.40372904979472</v>
      </c>
      <c r="W83" s="11">
        <f>V82*G52</f>
        <v>709.77559883992558</v>
      </c>
      <c r="X83" s="11">
        <f>W82*G52</f>
        <v>355.76827182022799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4">
      <c r="A84" s="8">
        <v>23</v>
      </c>
      <c r="B84" s="9">
        <f>B83</f>
        <v>1083</v>
      </c>
      <c r="C84" s="9">
        <f t="shared" si="2"/>
        <v>398.59757010765003</v>
      </c>
      <c r="D84" s="9">
        <f t="shared" si="3"/>
        <v>163.00402472116855</v>
      </c>
      <c r="E84" s="9">
        <f t="shared" si="4"/>
        <v>74.066103726075369</v>
      </c>
      <c r="F84" s="9">
        <f t="shared" si="5"/>
        <v>136.03978163801713</v>
      </c>
      <c r="G84" s="9">
        <f t="shared" si="6"/>
        <v>89.077755674516382</v>
      </c>
      <c r="H84" s="9">
        <f t="shared" si="7"/>
        <v>73.546057089240222</v>
      </c>
      <c r="I84" s="9">
        <f t="shared" si="8"/>
        <v>71.869899952752789</v>
      </c>
      <c r="J84" s="9">
        <f t="shared" si="9"/>
        <v>73.562663511865622</v>
      </c>
      <c r="K84" s="9">
        <f t="shared" si="10"/>
        <v>101.07708767151514</v>
      </c>
      <c r="L84" s="9">
        <f t="shared" si="11"/>
        <v>128.17729883464364</v>
      </c>
      <c r="M84" s="9">
        <f t="shared" si="12"/>
        <v>147.78610532148267</v>
      </c>
      <c r="N84" s="9">
        <f t="shared" si="13"/>
        <v>115.80354902737753</v>
      </c>
      <c r="O84" s="9">
        <f t="shared" si="14"/>
        <v>57.796235182016211</v>
      </c>
      <c r="P84" s="9">
        <f t="shared" si="15"/>
        <v>55.337789573643732</v>
      </c>
      <c r="Q84" s="9">
        <f t="shared" si="16"/>
        <v>57.278368167289614</v>
      </c>
      <c r="R84" s="9">
        <f t="shared" si="17"/>
        <v>59.401053843037147</v>
      </c>
      <c r="S84" s="9">
        <f t="shared" si="18"/>
        <v>78.02719383424818</v>
      </c>
      <c r="T84" s="11">
        <f t="shared" si="19"/>
        <v>117.40363911245981</v>
      </c>
      <c r="U84" s="11">
        <f t="shared" si="20"/>
        <v>156.10637582592858</v>
      </c>
      <c r="V84" s="11">
        <f t="shared" si="21"/>
        <v>217.12803979113792</v>
      </c>
      <c r="W84" s="11">
        <f>V83*G53</f>
        <v>227.97121081705026</v>
      </c>
      <c r="X84" s="11">
        <f>W83*G53</f>
        <v>261.23252910369024</v>
      </c>
      <c r="Y84" s="11">
        <f>X83*G53</f>
        <v>130.94032194731378</v>
      </c>
      <c r="Z84" s="10">
        <v>0</v>
      </c>
      <c r="AA84" s="10">
        <v>0</v>
      </c>
      <c r="AB84" s="10">
        <v>0</v>
      </c>
    </row>
    <row r="85" spans="1:28" x14ac:dyDescent="0.4">
      <c r="A85" s="8">
        <v>24</v>
      </c>
      <c r="B85" s="9">
        <f>B84</f>
        <v>1083</v>
      </c>
      <c r="C85" s="9">
        <f t="shared" si="2"/>
        <v>358.73781309688508</v>
      </c>
      <c r="D85" s="9">
        <f t="shared" si="3"/>
        <v>132.03326002414653</v>
      </c>
      <c r="E85" s="9">
        <f t="shared" si="4"/>
        <v>53.994189616308951</v>
      </c>
      <c r="F85" s="9">
        <f t="shared" si="5"/>
        <v>24.533990835918122</v>
      </c>
      <c r="G85" s="9">
        <f t="shared" si="6"/>
        <v>45.062431910434022</v>
      </c>
      <c r="H85" s="9">
        <f t="shared" si="7"/>
        <v>29.506518251389334</v>
      </c>
      <c r="I85" s="9">
        <f t="shared" si="8"/>
        <v>24.36172823831274</v>
      </c>
      <c r="J85" s="9">
        <f t="shared" si="9"/>
        <v>23.806510375385464</v>
      </c>
      <c r="K85" s="9">
        <f t="shared" si="10"/>
        <v>24.367229024772573</v>
      </c>
      <c r="L85" s="9">
        <f t="shared" si="11"/>
        <v>33.481231196197108</v>
      </c>
      <c r="M85" s="9">
        <f t="shared" si="12"/>
        <v>42.458027583200341</v>
      </c>
      <c r="N85" s="9">
        <f t="shared" si="13"/>
        <v>48.953337238351445</v>
      </c>
      <c r="O85" s="9">
        <f t="shared" si="14"/>
        <v>38.359290791264378</v>
      </c>
      <c r="P85" s="9">
        <f t="shared" si="15"/>
        <v>19.144686070572249</v>
      </c>
      <c r="Q85" s="9">
        <f t="shared" si="16"/>
        <v>18.330339439764135</v>
      </c>
      <c r="R85" s="9">
        <f t="shared" si="17"/>
        <v>18.973145460841838</v>
      </c>
      <c r="S85" s="9">
        <f t="shared" si="18"/>
        <v>19.676273454571991</v>
      </c>
      <c r="T85" s="11">
        <f t="shared" si="19"/>
        <v>25.846080219930698</v>
      </c>
      <c r="U85" s="11">
        <f t="shared" si="20"/>
        <v>38.889311860406053</v>
      </c>
      <c r="V85" s="11">
        <f t="shared" si="21"/>
        <v>51.709381232016675</v>
      </c>
      <c r="W85" s="11">
        <f>V84*G54</f>
        <v>71.922472905527471</v>
      </c>
      <c r="X85" s="11">
        <f>W84*G54</f>
        <v>75.514213866627472</v>
      </c>
      <c r="Y85" s="11">
        <f>X84*G54</f>
        <v>86.531843213689953</v>
      </c>
      <c r="Z85" s="11">
        <f>Y84*G54</f>
        <v>43.37326384264211</v>
      </c>
      <c r="AA85" s="10">
        <v>0</v>
      </c>
      <c r="AB85" s="10">
        <v>0</v>
      </c>
    </row>
    <row r="86" spans="1:28" x14ac:dyDescent="0.4">
      <c r="A86" s="8">
        <v>25</v>
      </c>
      <c r="B86" s="9">
        <f>B85</f>
        <v>1083</v>
      </c>
      <c r="C86" s="9">
        <f t="shared" si="2"/>
        <v>322.86403178719655</v>
      </c>
      <c r="D86" s="9">
        <f t="shared" si="3"/>
        <v>106.9469406195587</v>
      </c>
      <c r="E86" s="9">
        <f t="shared" si="4"/>
        <v>39.361764230289225</v>
      </c>
      <c r="F86" s="9">
        <f t="shared" si="5"/>
        <v>16.096751387445881</v>
      </c>
      <c r="G86" s="9">
        <f t="shared" si="6"/>
        <v>7.3140749742517608</v>
      </c>
      <c r="H86" s="9">
        <f t="shared" si="7"/>
        <v>13.434015188124421</v>
      </c>
      <c r="I86" s="9">
        <f t="shared" si="8"/>
        <v>8.7964851769585053</v>
      </c>
      <c r="J86" s="9">
        <f t="shared" si="9"/>
        <v>7.2627200372351322</v>
      </c>
      <c r="K86" s="9">
        <f t="shared" si="10"/>
        <v>7.0971984511363591</v>
      </c>
      <c r="L86" s="9">
        <f t="shared" si="11"/>
        <v>7.2643599320591594</v>
      </c>
      <c r="M86" s="9">
        <f t="shared" si="12"/>
        <v>9.9814268635304337</v>
      </c>
      <c r="N86" s="9">
        <f t="shared" si="13"/>
        <v>12.657589997455274</v>
      </c>
      <c r="O86" s="9">
        <f t="shared" si="14"/>
        <v>14.59397214239377</v>
      </c>
      <c r="P86" s="9">
        <f t="shared" si="15"/>
        <v>11.435674313356508</v>
      </c>
      <c r="Q86" s="9">
        <f t="shared" si="16"/>
        <v>5.707415080374088</v>
      </c>
      <c r="R86" s="9">
        <f t="shared" si="17"/>
        <v>5.4646420088181991</v>
      </c>
      <c r="S86" s="9">
        <f t="shared" si="18"/>
        <v>5.6562753824306027</v>
      </c>
      <c r="T86" s="11">
        <f t="shared" si="19"/>
        <v>5.8658919465286266</v>
      </c>
      <c r="U86" s="11">
        <f t="shared" si="20"/>
        <v>7.705235148386091</v>
      </c>
      <c r="V86" s="11">
        <f t="shared" si="21"/>
        <v>11.593684229621735</v>
      </c>
      <c r="W86" s="11">
        <f>V85*G55</f>
        <v>15.415604160471002</v>
      </c>
      <c r="X86" s="11">
        <f>W85*G55</f>
        <v>21.441532390012931</v>
      </c>
      <c r="Y86" s="11">
        <f>X85*G55</f>
        <v>22.512302443416406</v>
      </c>
      <c r="Z86" s="11">
        <f>Y85*G55</f>
        <v>25.796878834671745</v>
      </c>
      <c r="AA86" s="11">
        <f>Z85*G55</f>
        <v>12.930440291786947</v>
      </c>
      <c r="AB86" s="10">
        <v>0</v>
      </c>
    </row>
    <row r="87" spans="1:28" x14ac:dyDescent="0.4">
      <c r="A87" s="8" t="s">
        <v>30</v>
      </c>
      <c r="B87" s="32">
        <f t="shared" ref="B87:AA87" si="22">SUM(B61:B86)</f>
        <v>362712</v>
      </c>
      <c r="C87" s="32">
        <f t="shared" si="22"/>
        <v>351140.14630706527</v>
      </c>
      <c r="D87" s="32">
        <f t="shared" si="22"/>
        <v>339691.12349505635</v>
      </c>
      <c r="E87" s="32">
        <f t="shared" si="22"/>
        <v>324698.20583130745</v>
      </c>
      <c r="F87" s="32">
        <f t="shared" si="22"/>
        <v>307019.19699474383</v>
      </c>
      <c r="G87" s="32">
        <f t="shared" si="22"/>
        <v>289059.4095573728</v>
      </c>
      <c r="H87" s="32">
        <f t="shared" si="22"/>
        <v>272839.45162108733</v>
      </c>
      <c r="I87" s="32">
        <f t="shared" si="22"/>
        <v>259142.23891184758</v>
      </c>
      <c r="J87" s="32">
        <f t="shared" si="22"/>
        <v>248163.88911006015</v>
      </c>
      <c r="K87" s="32">
        <f t="shared" si="22"/>
        <v>237826.99853892147</v>
      </c>
      <c r="L87" s="32">
        <f t="shared" si="22"/>
        <v>226742.98207646847</v>
      </c>
      <c r="M87" s="32">
        <f t="shared" si="22"/>
        <v>210103.83111502859</v>
      </c>
      <c r="N87" s="32">
        <f t="shared" si="22"/>
        <v>186175.69634407992</v>
      </c>
      <c r="O87" s="32">
        <f t="shared" si="22"/>
        <v>156712.52064083269</v>
      </c>
      <c r="P87" s="32">
        <f t="shared" si="22"/>
        <v>122896.5716562387</v>
      </c>
      <c r="Q87" s="32">
        <f t="shared" si="22"/>
        <v>88689.556953319916</v>
      </c>
      <c r="R87" s="32">
        <f t="shared" si="22"/>
        <v>58716.543585447864</v>
      </c>
      <c r="S87" s="32">
        <f t="shared" si="22"/>
        <v>35570.206434344414</v>
      </c>
      <c r="T87" s="32">
        <f t="shared" si="22"/>
        <v>19675.444350939531</v>
      </c>
      <c r="U87" s="32">
        <f t="shared" si="22"/>
        <v>9919.3560111769038</v>
      </c>
      <c r="V87" s="32">
        <f t="shared" si="22"/>
        <v>4550.0847660202662</v>
      </c>
      <c r="W87" s="32">
        <f t="shared" si="22"/>
        <v>1895.0533976938868</v>
      </c>
      <c r="X87" s="32">
        <f t="shared" si="22"/>
        <v>713.95654718055857</v>
      </c>
      <c r="Y87" s="32">
        <f t="shared" si="22"/>
        <v>239.98446760442013</v>
      </c>
      <c r="Z87" s="32">
        <f t="shared" si="22"/>
        <v>69.170142677313862</v>
      </c>
      <c r="AA87" s="32">
        <f t="shared" si="22"/>
        <v>12.930440291786947</v>
      </c>
      <c r="AB87" s="32">
        <f>SUM(AB61:AB86)</f>
        <v>0</v>
      </c>
    </row>
    <row r="88" spans="1:28" x14ac:dyDescent="0.4">
      <c r="A88" t="s">
        <v>35</v>
      </c>
      <c r="C88" s="13">
        <f t="shared" ref="C88:J88" si="23">1-($B87-C87)/$B87</f>
        <v>0.96809630314702921</v>
      </c>
      <c r="D88" s="13">
        <f t="shared" si="23"/>
        <v>0.93653125205412657</v>
      </c>
      <c r="E88" s="13">
        <f t="shared" si="23"/>
        <v>0.89519565338700524</v>
      </c>
      <c r="F88" s="13">
        <f t="shared" si="23"/>
        <v>0.84645447902121751</v>
      </c>
      <c r="G88" s="13">
        <f t="shared" si="23"/>
        <v>0.79693919571829108</v>
      </c>
      <c r="H88" s="13">
        <f t="shared" si="23"/>
        <v>0.75222063681677842</v>
      </c>
      <c r="I88" s="13">
        <f t="shared" si="23"/>
        <v>0.71445730748320324</v>
      </c>
      <c r="J88" s="13">
        <f t="shared" si="23"/>
        <v>0.68418990579319172</v>
      </c>
      <c r="K88" s="13">
        <f t="shared" ref="K88:AA88" si="24">1-($B87-K87)/$B87</f>
        <v>0.65569101253590034</v>
      </c>
      <c r="L88" s="13">
        <f t="shared" si="24"/>
        <v>0.62513228698380119</v>
      </c>
      <c r="M88" s="13">
        <f t="shared" si="24"/>
        <v>0.57925800942629024</v>
      </c>
      <c r="N88" s="13">
        <f t="shared" si="24"/>
        <v>0.51328794289706403</v>
      </c>
      <c r="O88" s="13">
        <f t="shared" si="24"/>
        <v>0.43205772249286678</v>
      </c>
      <c r="P88" s="13">
        <f t="shared" si="24"/>
        <v>0.33882686995808986</v>
      </c>
      <c r="Q88" s="13">
        <f t="shared" si="24"/>
        <v>0.24451784598612658</v>
      </c>
      <c r="R88" s="13">
        <f t="shared" si="24"/>
        <v>0.16188199890118848</v>
      </c>
      <c r="S88" s="13">
        <f t="shared" si="24"/>
        <v>9.80673549106299E-2</v>
      </c>
      <c r="T88" s="13">
        <f t="shared" si="24"/>
        <v>5.4245363679557124E-2</v>
      </c>
      <c r="U88" s="13">
        <f t="shared" si="24"/>
        <v>2.7347747003619638E-2</v>
      </c>
      <c r="V88" s="13">
        <f t="shared" si="24"/>
        <v>1.2544621534496314E-2</v>
      </c>
      <c r="W88" s="13">
        <f t="shared" si="24"/>
        <v>5.2246779750708683E-3</v>
      </c>
      <c r="X88" s="13">
        <f t="shared" si="24"/>
        <v>1.9683841372233335E-3</v>
      </c>
      <c r="Y88" s="13">
        <f t="shared" si="24"/>
        <v>6.6163917268913242E-4</v>
      </c>
      <c r="Z88" s="13">
        <f t="shared" si="24"/>
        <v>1.9070265852061397E-4</v>
      </c>
      <c r="AA88" s="13">
        <f t="shared" si="24"/>
        <v>3.564933140276505E-5</v>
      </c>
    </row>
    <row r="92" spans="1:28" x14ac:dyDescent="0.4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4">
      <c r="A94" s="3"/>
      <c r="B94" s="2">
        <v>2019</v>
      </c>
      <c r="F94" s="1" t="s">
        <v>29</v>
      </c>
    </row>
    <row r="95" spans="1:28" x14ac:dyDescent="0.4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4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4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1.0900000000000001</v>
      </c>
    </row>
    <row r="98" spans="1:7" x14ac:dyDescent="0.4">
      <c r="A98" s="3">
        <v>2001</v>
      </c>
      <c r="B98" s="3">
        <f t="shared" si="25"/>
        <v>102</v>
      </c>
      <c r="F98" s="3">
        <v>2</v>
      </c>
      <c r="G98" s="6">
        <f t="shared" si="26"/>
        <v>1.06</v>
      </c>
    </row>
    <row r="99" spans="1:7" x14ac:dyDescent="0.4">
      <c r="A99" s="3">
        <v>2002</v>
      </c>
      <c r="B99" s="3">
        <f t="shared" si="25"/>
        <v>146</v>
      </c>
      <c r="F99" s="3">
        <v>3</v>
      </c>
      <c r="G99" s="6">
        <f t="shared" si="26"/>
        <v>1.04</v>
      </c>
    </row>
    <row r="100" spans="1:7" x14ac:dyDescent="0.4">
      <c r="A100" s="3">
        <v>2003</v>
      </c>
      <c r="B100" s="3">
        <f t="shared" si="25"/>
        <v>181</v>
      </c>
      <c r="F100" s="3">
        <v>4</v>
      </c>
      <c r="G100" s="6">
        <f t="shared" si="26"/>
        <v>1.02</v>
      </c>
    </row>
    <row r="101" spans="1:7" x14ac:dyDescent="0.4">
      <c r="A101" s="3">
        <v>2004</v>
      </c>
      <c r="B101" s="3">
        <f t="shared" si="25"/>
        <v>197</v>
      </c>
      <c r="F101" s="3">
        <v>5</v>
      </c>
      <c r="G101" s="6">
        <f t="shared" si="26"/>
        <v>1.01</v>
      </c>
    </row>
    <row r="102" spans="1:7" x14ac:dyDescent="0.4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4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4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4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4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4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4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4">
      <c r="A109" s="3">
        <v>2012</v>
      </c>
      <c r="B109" s="3">
        <f t="shared" si="25"/>
        <v>161</v>
      </c>
      <c r="F109" s="3">
        <v>13</v>
      </c>
      <c r="G109" s="6">
        <f t="shared" si="26"/>
        <v>0.95</v>
      </c>
    </row>
    <row r="110" spans="1:7" x14ac:dyDescent="0.4">
      <c r="A110" s="3">
        <v>2013</v>
      </c>
      <c r="B110" s="3">
        <f t="shared" si="25"/>
        <v>231</v>
      </c>
      <c r="F110" s="3">
        <v>14</v>
      </c>
      <c r="G110" s="6">
        <f t="shared" si="26"/>
        <v>0.85499999999999998</v>
      </c>
    </row>
    <row r="111" spans="1:7" x14ac:dyDescent="0.4">
      <c r="A111" s="3">
        <v>2014</v>
      </c>
      <c r="B111" s="3">
        <f t="shared" si="25"/>
        <v>268</v>
      </c>
      <c r="F111" s="3">
        <v>15</v>
      </c>
      <c r="G111" s="6">
        <f t="shared" si="26"/>
        <v>0.76949999999999996</v>
      </c>
    </row>
    <row r="112" spans="1:7" x14ac:dyDescent="0.4">
      <c r="A112" s="3">
        <v>2015</v>
      </c>
      <c r="B112" s="3">
        <f t="shared" si="25"/>
        <v>404</v>
      </c>
      <c r="F112" s="3">
        <v>16</v>
      </c>
      <c r="G112" s="6">
        <f t="shared" si="26"/>
        <v>0.69255</v>
      </c>
    </row>
    <row r="113" spans="1:28" x14ac:dyDescent="0.4">
      <c r="A113" s="3">
        <v>2016</v>
      </c>
      <c r="B113" s="3">
        <f t="shared" si="25"/>
        <v>458</v>
      </c>
      <c r="F113" s="3">
        <v>17</v>
      </c>
      <c r="G113" s="6">
        <f t="shared" si="26"/>
        <v>0.62329500000000004</v>
      </c>
    </row>
    <row r="114" spans="1:28" x14ac:dyDescent="0.4">
      <c r="A114" s="3">
        <v>2017</v>
      </c>
      <c r="B114" s="3">
        <f t="shared" si="25"/>
        <v>444</v>
      </c>
      <c r="F114" s="3">
        <v>18</v>
      </c>
      <c r="G114" s="6">
        <f t="shared" si="26"/>
        <v>0.56096550000000001</v>
      </c>
    </row>
    <row r="115" spans="1:28" x14ac:dyDescent="0.4">
      <c r="A115" s="3">
        <v>2018</v>
      </c>
      <c r="B115" s="3">
        <f t="shared" si="25"/>
        <v>472</v>
      </c>
      <c r="F115" s="3">
        <v>19</v>
      </c>
      <c r="G115" s="6">
        <f t="shared" si="26"/>
        <v>0.50486894999999998</v>
      </c>
    </row>
    <row r="116" spans="1:28" x14ac:dyDescent="0.4">
      <c r="A116" s="3">
        <v>2019</v>
      </c>
      <c r="B116" s="3">
        <f t="shared" si="25"/>
        <v>268</v>
      </c>
      <c r="F116" s="3">
        <v>20</v>
      </c>
      <c r="G116" s="6">
        <f t="shared" si="26"/>
        <v>0.45438205500000001</v>
      </c>
    </row>
    <row r="117" spans="1:28" x14ac:dyDescent="0.4">
      <c r="F117" s="3">
        <v>21</v>
      </c>
      <c r="G117" s="6">
        <f t="shared" si="26"/>
        <v>0.40894384950000001</v>
      </c>
    </row>
    <row r="118" spans="1:28" x14ac:dyDescent="0.4">
      <c r="F118" s="3">
        <v>22</v>
      </c>
      <c r="G118" s="6">
        <f t="shared" si="26"/>
        <v>0.36804946455000004</v>
      </c>
    </row>
    <row r="119" spans="1:28" x14ac:dyDescent="0.4">
      <c r="F119" s="3">
        <v>23</v>
      </c>
      <c r="G119" s="6">
        <f t="shared" si="26"/>
        <v>0.33124451809500005</v>
      </c>
    </row>
    <row r="120" spans="1:28" x14ac:dyDescent="0.4">
      <c r="F120" s="3">
        <v>24</v>
      </c>
      <c r="G120" s="6">
        <f t="shared" si="26"/>
        <v>0.29812006628550003</v>
      </c>
    </row>
    <row r="121" spans="1:28" x14ac:dyDescent="0.4">
      <c r="F121" s="3">
        <v>25</v>
      </c>
      <c r="G121" s="6">
        <f t="shared" si="26"/>
        <v>0</v>
      </c>
    </row>
    <row r="122" spans="1:28" x14ac:dyDescent="0.4">
      <c r="F122" t="s">
        <v>33</v>
      </c>
    </row>
    <row r="124" spans="1:28" x14ac:dyDescent="0.4">
      <c r="A124" t="s">
        <v>34</v>
      </c>
    </row>
    <row r="125" spans="1:28" x14ac:dyDescent="0.4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4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4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4">
      <c r="A128" s="8">
        <v>2</v>
      </c>
      <c r="B128" s="9">
        <f>B114</f>
        <v>444</v>
      </c>
      <c r="C128" s="9">
        <f t="shared" ref="C128:C151" si="27">B127*G97</f>
        <v>514.48</v>
      </c>
      <c r="D128" s="9">
        <f>C127*G97</f>
        <v>292.12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4">
      <c r="A129" s="8">
        <v>3</v>
      </c>
      <c r="B129" s="9">
        <f>B113</f>
        <v>458</v>
      </c>
      <c r="C129" s="9">
        <f t="shared" si="27"/>
        <v>470.64000000000004</v>
      </c>
      <c r="D129" s="9">
        <f t="shared" ref="D129:D151" si="28">C128*G98</f>
        <v>545.3488000000001</v>
      </c>
      <c r="E129" s="9">
        <f>D128*G98</f>
        <v>309.6472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4">
      <c r="A130" s="8">
        <v>4</v>
      </c>
      <c r="B130" s="9">
        <f>B112</f>
        <v>404</v>
      </c>
      <c r="C130" s="9">
        <f t="shared" si="27"/>
        <v>476.32</v>
      </c>
      <c r="D130" s="9">
        <f t="shared" si="28"/>
        <v>489.46560000000005</v>
      </c>
      <c r="E130" s="9">
        <f t="shared" ref="E130:E151" si="29">D129*G99</f>
        <v>567.16275200000007</v>
      </c>
      <c r="F130" s="9">
        <f>E129*G99</f>
        <v>322.03308800000002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4">
      <c r="A131" s="8">
        <v>5</v>
      </c>
      <c r="B131" s="9">
        <f>B111</f>
        <v>268</v>
      </c>
      <c r="C131" s="9">
        <f t="shared" si="27"/>
        <v>412.08</v>
      </c>
      <c r="D131" s="9">
        <f t="shared" si="28"/>
        <v>485.84640000000002</v>
      </c>
      <c r="E131" s="9">
        <f t="shared" si="29"/>
        <v>499.25491200000005</v>
      </c>
      <c r="F131" s="9">
        <f t="shared" ref="F131:F151" si="30">E130*G100</f>
        <v>578.5060070400001</v>
      </c>
      <c r="G131" s="9">
        <f>F130*G100</f>
        <v>328.47374976000003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4">
      <c r="A132" s="8">
        <v>6</v>
      </c>
      <c r="B132" s="9">
        <f>B110</f>
        <v>231</v>
      </c>
      <c r="C132" s="9">
        <f t="shared" si="27"/>
        <v>270.68</v>
      </c>
      <c r="D132" s="9">
        <f t="shared" si="28"/>
        <v>416.20080000000002</v>
      </c>
      <c r="E132" s="9">
        <f t="shared" si="29"/>
        <v>490.70486400000004</v>
      </c>
      <c r="F132" s="9">
        <f t="shared" si="30"/>
        <v>504.24746112000003</v>
      </c>
      <c r="G132" s="9">
        <f t="shared" ref="G132:G151" si="31">F131*G101</f>
        <v>584.29106711040015</v>
      </c>
      <c r="H132" s="9">
        <f>G131*G101</f>
        <v>331.75848725760005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4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270.68</v>
      </c>
      <c r="E133" s="9">
        <f t="shared" si="29"/>
        <v>416.20080000000002</v>
      </c>
      <c r="F133" s="9">
        <f t="shared" si="30"/>
        <v>490.70486400000004</v>
      </c>
      <c r="G133" s="9">
        <f t="shared" si="31"/>
        <v>504.24746112000003</v>
      </c>
      <c r="H133" s="9">
        <f t="shared" ref="H133:H151" si="32">G132*G102</f>
        <v>584.29106711040015</v>
      </c>
      <c r="I133" s="9">
        <f>H132*G102</f>
        <v>331.75848725760005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4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270.68</v>
      </c>
      <c r="F134" s="9">
        <f t="shared" si="30"/>
        <v>416.20080000000002</v>
      </c>
      <c r="G134" s="9">
        <f t="shared" si="31"/>
        <v>490.70486400000004</v>
      </c>
      <c r="H134" s="9">
        <f t="shared" si="32"/>
        <v>504.24746112000003</v>
      </c>
      <c r="I134" s="9">
        <f t="shared" ref="I134:I151" si="33">H133*G103</f>
        <v>584.29106711040015</v>
      </c>
      <c r="J134" s="9">
        <f>I133*G103</f>
        <v>331.75848725760005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4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270.68</v>
      </c>
      <c r="G135" s="9">
        <f t="shared" si="31"/>
        <v>416.20080000000002</v>
      </c>
      <c r="H135" s="9">
        <f t="shared" si="32"/>
        <v>490.70486400000004</v>
      </c>
      <c r="I135" s="9">
        <f t="shared" si="33"/>
        <v>504.24746112000003</v>
      </c>
      <c r="J135" s="9">
        <f t="shared" ref="J135:J151" si="34">I134*G104</f>
        <v>584.29106711040015</v>
      </c>
      <c r="K135" s="9">
        <f>J134*G104</f>
        <v>331.75848725760005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4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270.68</v>
      </c>
      <c r="H136" s="9">
        <f t="shared" si="32"/>
        <v>416.20080000000002</v>
      </c>
      <c r="I136" s="9">
        <f t="shared" si="33"/>
        <v>490.70486400000004</v>
      </c>
      <c r="J136" s="9">
        <f t="shared" si="34"/>
        <v>504.24746112000003</v>
      </c>
      <c r="K136" s="9">
        <f t="shared" ref="K136:K151" si="35">J135*G105</f>
        <v>584.29106711040015</v>
      </c>
      <c r="L136" s="9">
        <f>K135*G105</f>
        <v>331.75848725760005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4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297.74800000000005</v>
      </c>
      <c r="I137" s="9">
        <f t="shared" si="33"/>
        <v>457.82088000000005</v>
      </c>
      <c r="J137" s="9">
        <f t="shared" si="34"/>
        <v>539.77535040000009</v>
      </c>
      <c r="K137" s="9">
        <f t="shared" si="35"/>
        <v>554.67220723200012</v>
      </c>
      <c r="L137" s="9">
        <f t="shared" ref="L137:L151" si="36">K136*G106</f>
        <v>642.7201738214402</v>
      </c>
      <c r="M137" s="9">
        <f>L136*G106</f>
        <v>364.93433598336009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4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297.74800000000005</v>
      </c>
      <c r="J138" s="9">
        <f t="shared" si="34"/>
        <v>457.82088000000005</v>
      </c>
      <c r="K138" s="9">
        <f t="shared" si="35"/>
        <v>539.77535040000009</v>
      </c>
      <c r="L138" s="9">
        <f t="shared" si="36"/>
        <v>554.67220723200012</v>
      </c>
      <c r="M138" s="9">
        <f t="shared" ref="M138:M151" si="37">L137*G107</f>
        <v>642.7201738214402</v>
      </c>
      <c r="N138" s="9">
        <f>M137*G107</f>
        <v>364.93433598336009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4">
      <c r="A139" s="8">
        <v>13</v>
      </c>
      <c r="B139" s="9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294.77052000000003</v>
      </c>
      <c r="K139" s="9">
        <f t="shared" si="35"/>
        <v>453.24267120000002</v>
      </c>
      <c r="L139" s="9">
        <f t="shared" si="36"/>
        <v>534.37759689600011</v>
      </c>
      <c r="M139" s="9">
        <f t="shared" si="37"/>
        <v>549.12548515968012</v>
      </c>
      <c r="N139" s="9">
        <f t="shared" ref="N139:N151" si="38">M138*G108</f>
        <v>636.29297208322578</v>
      </c>
      <c r="O139" s="9">
        <f>N138*G108</f>
        <v>361.28499262352648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4">
      <c r="A140" s="8">
        <v>14</v>
      </c>
      <c r="B140">
        <f>B102</f>
        <v>361</v>
      </c>
      <c r="C140" s="9">
        <f t="shared" si="27"/>
        <v>453.15</v>
      </c>
      <c r="D140" s="9">
        <f t="shared" si="28"/>
        <v>494.70299999999997</v>
      </c>
      <c r="E140" s="9">
        <f t="shared" si="29"/>
        <v>369.61649999999997</v>
      </c>
      <c r="F140" s="9">
        <f t="shared" si="30"/>
        <v>195.52994999999999</v>
      </c>
      <c r="G140" s="9">
        <f t="shared" si="31"/>
        <v>127.24965</v>
      </c>
      <c r="H140" s="9">
        <f t="shared" si="32"/>
        <v>152.07885000000002</v>
      </c>
      <c r="I140" s="9">
        <f t="shared" si="33"/>
        <v>166.56254999999999</v>
      </c>
      <c r="J140" s="9">
        <f t="shared" si="34"/>
        <v>238.98105000000001</v>
      </c>
      <c r="K140" s="9">
        <f t="shared" si="35"/>
        <v>280.031994</v>
      </c>
      <c r="L140" s="9">
        <f t="shared" si="36"/>
        <v>430.58053763999999</v>
      </c>
      <c r="M140" s="9">
        <f t="shared" si="37"/>
        <v>507.65871705120009</v>
      </c>
      <c r="N140" s="9">
        <f t="shared" si="38"/>
        <v>521.66921090169615</v>
      </c>
      <c r="O140" s="9">
        <f t="shared" ref="O140:O151" si="39">N139*G109</f>
        <v>604.47832347906444</v>
      </c>
      <c r="P140" s="9">
        <f>O139*G109</f>
        <v>343.22074299235015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4">
      <c r="A141" s="8">
        <v>15</v>
      </c>
      <c r="B141" s="9">
        <f>B101</f>
        <v>197</v>
      </c>
      <c r="C141" s="9">
        <f t="shared" si="27"/>
        <v>308.65499999999997</v>
      </c>
      <c r="D141" s="9">
        <f t="shared" si="28"/>
        <v>387.44324999999998</v>
      </c>
      <c r="E141" s="9">
        <f t="shared" si="29"/>
        <v>422.97106499999995</v>
      </c>
      <c r="F141" s="9">
        <f t="shared" si="30"/>
        <v>316.02210749999995</v>
      </c>
      <c r="G141" s="9">
        <f t="shared" si="31"/>
        <v>167.17810724999998</v>
      </c>
      <c r="H141" s="9">
        <f t="shared" si="32"/>
        <v>108.79845075</v>
      </c>
      <c r="I141" s="9">
        <f t="shared" si="33"/>
        <v>130.02741675000001</v>
      </c>
      <c r="J141" s="9">
        <f t="shared" si="34"/>
        <v>142.41098024999999</v>
      </c>
      <c r="K141" s="9">
        <f t="shared" si="35"/>
        <v>204.32879775000001</v>
      </c>
      <c r="L141" s="9">
        <f t="shared" si="36"/>
        <v>239.42735486999999</v>
      </c>
      <c r="M141" s="9">
        <f t="shared" si="37"/>
        <v>368.1463596822</v>
      </c>
      <c r="N141" s="9">
        <f t="shared" si="38"/>
        <v>434.04820307877606</v>
      </c>
      <c r="O141" s="9">
        <f t="shared" si="39"/>
        <v>446.02717532095022</v>
      </c>
      <c r="P141" s="9">
        <f t="shared" ref="P141:P151" si="40">O140*G110</f>
        <v>516.82896657460014</v>
      </c>
      <c r="Q141" s="9">
        <f>P140*G110</f>
        <v>293.4537352584594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4">
      <c r="A142" s="8">
        <v>16</v>
      </c>
      <c r="B142" s="9">
        <f>B100</f>
        <v>181</v>
      </c>
      <c r="C142" s="9">
        <f t="shared" si="27"/>
        <v>151.5915</v>
      </c>
      <c r="D142" s="9">
        <f t="shared" si="28"/>
        <v>237.51002249999996</v>
      </c>
      <c r="E142" s="9">
        <f t="shared" si="29"/>
        <v>298.13758087499997</v>
      </c>
      <c r="F142" s="9">
        <f t="shared" si="30"/>
        <v>325.47623451749996</v>
      </c>
      <c r="G142" s="9">
        <f t="shared" si="31"/>
        <v>243.17901172124994</v>
      </c>
      <c r="H142" s="9">
        <f t="shared" si="32"/>
        <v>128.64355352887497</v>
      </c>
      <c r="I142" s="9">
        <f t="shared" si="33"/>
        <v>83.720407852124993</v>
      </c>
      <c r="J142" s="9">
        <f t="shared" si="34"/>
        <v>100.05609718912501</v>
      </c>
      <c r="K142" s="9">
        <f t="shared" si="35"/>
        <v>109.58524930237499</v>
      </c>
      <c r="L142" s="9">
        <f t="shared" si="36"/>
        <v>157.23100986862499</v>
      </c>
      <c r="M142" s="9">
        <f t="shared" si="37"/>
        <v>184.23934957246499</v>
      </c>
      <c r="N142" s="9">
        <f t="shared" si="38"/>
        <v>283.28862377545289</v>
      </c>
      <c r="O142" s="9">
        <f t="shared" si="39"/>
        <v>334.00009226911817</v>
      </c>
      <c r="P142" s="9">
        <f t="shared" si="40"/>
        <v>343.21791140947118</v>
      </c>
      <c r="Q142" s="9">
        <f t="shared" ref="Q142:Q151" si="41">P141*G111</f>
        <v>397.69988977915477</v>
      </c>
      <c r="R142" s="9">
        <f>Q141*G111</f>
        <v>225.81264928138449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4">
      <c r="A143" s="8">
        <v>17</v>
      </c>
      <c r="B143" s="9">
        <f>B99</f>
        <v>146</v>
      </c>
      <c r="C143" s="9">
        <f t="shared" si="27"/>
        <v>125.35155</v>
      </c>
      <c r="D143" s="9">
        <f t="shared" si="28"/>
        <v>104.98469332499999</v>
      </c>
      <c r="E143" s="9">
        <f t="shared" si="29"/>
        <v>164.48756608237497</v>
      </c>
      <c r="F143" s="9">
        <f t="shared" si="30"/>
        <v>206.47518163498123</v>
      </c>
      <c r="G143" s="9">
        <f t="shared" si="31"/>
        <v>225.4085662150946</v>
      </c>
      <c r="H143" s="9">
        <f t="shared" si="32"/>
        <v>168.41362456755164</v>
      </c>
      <c r="I143" s="9">
        <f t="shared" si="33"/>
        <v>89.092092996422366</v>
      </c>
      <c r="J143" s="9">
        <f t="shared" si="34"/>
        <v>57.980568457989165</v>
      </c>
      <c r="K143" s="9">
        <f t="shared" si="35"/>
        <v>69.293850108328527</v>
      </c>
      <c r="L143" s="9">
        <f t="shared" si="36"/>
        <v>75.893264404359797</v>
      </c>
      <c r="M143" s="9">
        <f t="shared" si="37"/>
        <v>108.89033588451623</v>
      </c>
      <c r="N143" s="9">
        <f t="shared" si="38"/>
        <v>127.59496154641063</v>
      </c>
      <c r="O143" s="9">
        <f t="shared" si="39"/>
        <v>196.19153639568989</v>
      </c>
      <c r="P143" s="9">
        <f t="shared" si="40"/>
        <v>231.31176390097778</v>
      </c>
      <c r="Q143" s="9">
        <f t="shared" si="41"/>
        <v>237.69556454662927</v>
      </c>
      <c r="R143" s="9">
        <f t="shared" ref="R143:R151" si="42">Q142*G112</f>
        <v>275.42705866655365</v>
      </c>
      <c r="S143" s="9">
        <f>R142*G112</f>
        <v>156.38655025982283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4">
      <c r="A144" s="8">
        <v>18</v>
      </c>
      <c r="B144" s="9">
        <f>B98</f>
        <v>102</v>
      </c>
      <c r="C144" s="9">
        <f t="shared" si="27"/>
        <v>91.001070000000013</v>
      </c>
      <c r="D144" s="9">
        <f t="shared" si="28"/>
        <v>78.130994357250003</v>
      </c>
      <c r="E144" s="9">
        <f t="shared" si="29"/>
        <v>65.436434426005874</v>
      </c>
      <c r="F144" s="9">
        <f t="shared" si="30"/>
        <v>102.52427750131392</v>
      </c>
      <c r="G144" s="9">
        <f t="shared" si="31"/>
        <v>128.69494833717565</v>
      </c>
      <c r="H144" s="9">
        <f t="shared" si="32"/>
        <v>140.49603227903739</v>
      </c>
      <c r="I144" s="9">
        <f t="shared" si="33"/>
        <v>104.97137012483211</v>
      </c>
      <c r="J144" s="9">
        <f t="shared" si="34"/>
        <v>55.530656104205086</v>
      </c>
      <c r="K144" s="9">
        <f t="shared" si="35"/>
        <v>36.138998417022357</v>
      </c>
      <c r="L144" s="9">
        <f t="shared" si="36"/>
        <v>43.190510303270635</v>
      </c>
      <c r="M144" s="9">
        <f t="shared" si="37"/>
        <v>47.303892236915445</v>
      </c>
      <c r="N144" s="9">
        <f t="shared" si="38"/>
        <v>67.870801905139544</v>
      </c>
      <c r="O144" s="9">
        <f t="shared" si="39"/>
        <v>79.529301557070013</v>
      </c>
      <c r="P144" s="9">
        <f t="shared" si="40"/>
        <v>122.28520367775154</v>
      </c>
      <c r="Q144" s="9">
        <f t="shared" si="41"/>
        <v>144.17546588065994</v>
      </c>
      <c r="R144" s="9">
        <f t="shared" si="42"/>
        <v>148.15445690409129</v>
      </c>
      <c r="S144" s="9">
        <f t="shared" ref="S144:S151" si="43">R143*G113</f>
        <v>171.67230853156957</v>
      </c>
      <c r="T144" s="11">
        <f>S143*G113</f>
        <v>97.474954844196276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4">
      <c r="A145" s="8">
        <v>19</v>
      </c>
      <c r="B145" s="9">
        <f>B97</f>
        <v>101</v>
      </c>
      <c r="C145" s="9">
        <f t="shared" si="27"/>
        <v>57.218480999999997</v>
      </c>
      <c r="D145" s="9">
        <f t="shared" si="28"/>
        <v>51.048460733085008</v>
      </c>
      <c r="E145" s="9">
        <f t="shared" si="29"/>
        <v>43.828792315111926</v>
      </c>
      <c r="F145" s="9">
        <f t="shared" si="30"/>
        <v>36.7075821560016</v>
      </c>
      <c r="G145" s="9">
        <f t="shared" si="31"/>
        <v>57.512582590663314</v>
      </c>
      <c r="H145" s="9">
        <f t="shared" si="32"/>
        <v>72.193426041437903</v>
      </c>
      <c r="I145" s="9">
        <f t="shared" si="33"/>
        <v>78.813426995426354</v>
      </c>
      <c r="J145" s="9">
        <f t="shared" si="34"/>
        <v>58.885317127761503</v>
      </c>
      <c r="K145" s="9">
        <f t="shared" si="35"/>
        <v>31.150782266823459</v>
      </c>
      <c r="L145" s="9">
        <f t="shared" si="36"/>
        <v>20.272731316504156</v>
      </c>
      <c r="M145" s="9">
        <f t="shared" si="37"/>
        <v>24.228386207529365</v>
      </c>
      <c r="N145" s="9">
        <f t="shared" si="38"/>
        <v>26.535851560627393</v>
      </c>
      <c r="O145" s="9">
        <f t="shared" si="39"/>
        <v>38.073178326117556</v>
      </c>
      <c r="P145" s="9">
        <f t="shared" si="40"/>
        <v>44.613194412612557</v>
      </c>
      <c r="Q145" s="9">
        <f t="shared" si="41"/>
        <v>68.597780423691731</v>
      </c>
      <c r="R145" s="9">
        <f t="shared" si="42"/>
        <v>80.877462305477351</v>
      </c>
      <c r="S145" s="9">
        <f t="shared" si="43"/>
        <v>83.109538994432029</v>
      </c>
      <c r="T145" s="11">
        <f t="shared" ref="T145:T151" si="44">S144*G114</f>
        <v>96.302242391566196</v>
      </c>
      <c r="U145" s="11">
        <f>T144*G114</f>
        <v>54.680086781651987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4">
      <c r="A146" s="8">
        <v>20</v>
      </c>
      <c r="B146" s="9">
        <f>B96/6</f>
        <v>26.5</v>
      </c>
      <c r="C146" s="9">
        <f t="shared" si="27"/>
        <v>50.991763949999999</v>
      </c>
      <c r="D146" s="9">
        <f t="shared" si="28"/>
        <v>28.887834423064948</v>
      </c>
      <c r="E146" s="9">
        <f t="shared" si="29"/>
        <v>25.772782769428858</v>
      </c>
      <c r="F146" s="9">
        <f t="shared" si="30"/>
        <v>22.127796355898628</v>
      </c>
      <c r="G146" s="9">
        <f t="shared" si="31"/>
        <v>18.532518460139261</v>
      </c>
      <c r="H146" s="9">
        <f t="shared" si="32"/>
        <v>29.036317184336465</v>
      </c>
      <c r="I146" s="9">
        <f t="shared" si="33"/>
        <v>36.448219202443411</v>
      </c>
      <c r="J146" s="9">
        <f t="shared" si="34"/>
        <v>39.79045213308256</v>
      </c>
      <c r="K146" s="9">
        <f t="shared" si="35"/>
        <v>29.729368228709966</v>
      </c>
      <c r="L146" s="9">
        <f t="shared" si="36"/>
        <v>15.727062734729779</v>
      </c>
      <c r="M146" s="9">
        <f t="shared" si="37"/>
        <v>10.235072573395572</v>
      </c>
      <c r="N146" s="9">
        <f t="shared" si="38"/>
        <v>12.232159904789832</v>
      </c>
      <c r="O146" s="9">
        <f t="shared" si="39"/>
        <v>13.397127514769812</v>
      </c>
      <c r="P146" s="9">
        <f t="shared" si="40"/>
        <v>19.221965564669727</v>
      </c>
      <c r="Q146" s="9">
        <f t="shared" si="41"/>
        <v>22.523816619241568</v>
      </c>
      <c r="R146" s="9">
        <f t="shared" si="42"/>
        <v>34.632889374839799</v>
      </c>
      <c r="S146" s="9">
        <f t="shared" si="43"/>
        <v>40.832519472830931</v>
      </c>
      <c r="T146" s="11">
        <f t="shared" si="44"/>
        <v>41.95942568710295</v>
      </c>
      <c r="U146" s="11">
        <f t="shared" ref="U146:U151" si="45">T145*G115</f>
        <v>48.620011998875512</v>
      </c>
      <c r="V146" s="11">
        <f t="shared" ref="V146:V151" si="46">U145*G115</f>
        <v>27.606277999361517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4">
      <c r="A147" s="8">
        <v>21</v>
      </c>
      <c r="B147" s="9">
        <f>B146</f>
        <v>26.5</v>
      </c>
      <c r="C147" s="9">
        <f t="shared" si="27"/>
        <v>12.0411244575</v>
      </c>
      <c r="D147" s="9">
        <f t="shared" si="28"/>
        <v>23.169742491675919</v>
      </c>
      <c r="E147" s="9">
        <f t="shared" si="29"/>
        <v>13.126113569651991</v>
      </c>
      <c r="F147" s="9">
        <f t="shared" si="30"/>
        <v>11.710689997841676</v>
      </c>
      <c r="G147" s="9">
        <f t="shared" si="31"/>
        <v>10.054473580814729</v>
      </c>
      <c r="H147" s="9">
        <f t="shared" si="32"/>
        <v>8.4208438222435138</v>
      </c>
      <c r="I147" s="9">
        <f t="shared" si="33"/>
        <v>13.193581471850617</v>
      </c>
      <c r="J147" s="9">
        <f t="shared" si="34"/>
        <v>16.5614167422967</v>
      </c>
      <c r="K147" s="9">
        <f t="shared" si="35"/>
        <v>18.080067409609189</v>
      </c>
      <c r="L147" s="9">
        <f t="shared" si="36"/>
        <v>13.508491429612944</v>
      </c>
      <c r="M147" s="9">
        <f t="shared" si="37"/>
        <v>7.1460950845204367</v>
      </c>
      <c r="N147" s="9">
        <f t="shared" si="38"/>
        <v>4.6506333089736183</v>
      </c>
      <c r="O147" s="9">
        <f t="shared" si="39"/>
        <v>5.5580739546270079</v>
      </c>
      <c r="P147" s="9">
        <f t="shared" si="40"/>
        <v>6.0874143312581497</v>
      </c>
      <c r="Q147" s="9">
        <f t="shared" si="41"/>
        <v>8.7341162144138664</v>
      </c>
      <c r="R147" s="9">
        <f t="shared" si="42"/>
        <v>10.234418081894136</v>
      </c>
      <c r="S147" s="9">
        <f t="shared" si="43"/>
        <v>15.736563444727373</v>
      </c>
      <c r="T147" s="11">
        <f t="shared" si="44"/>
        <v>18.553564108892434</v>
      </c>
      <c r="U147" s="11">
        <f t="shared" si="45"/>
        <v>19.065610070325626</v>
      </c>
      <c r="V147" s="11">
        <f t="shared" si="46"/>
        <v>22.092060966173712</v>
      </c>
      <c r="W147" s="11">
        <f>V146*G116</f>
        <v>12.543797328251175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4">
      <c r="A148" s="8">
        <v>22</v>
      </c>
      <c r="B148" s="9">
        <f>B147</f>
        <v>26.5</v>
      </c>
      <c r="C148" s="9">
        <f t="shared" si="27"/>
        <v>10.83701201175</v>
      </c>
      <c r="D148" s="9">
        <f t="shared" si="28"/>
        <v>4.9241437879586494</v>
      </c>
      <c r="E148" s="9">
        <f t="shared" si="29"/>
        <v>9.4751236864696722</v>
      </c>
      <c r="F148" s="9">
        <f t="shared" si="30"/>
        <v>5.3678434121476721</v>
      </c>
      <c r="G148" s="9">
        <f t="shared" si="31"/>
        <v>4.7890146480185223</v>
      </c>
      <c r="H148" s="9">
        <f t="shared" si="32"/>
        <v>4.1117151308344253</v>
      </c>
      <c r="I148" s="9">
        <f t="shared" si="33"/>
        <v>3.4436522887065562</v>
      </c>
      <c r="J148" s="9">
        <f t="shared" si="34"/>
        <v>5.3954339957904676</v>
      </c>
      <c r="K148" s="9">
        <f t="shared" si="35"/>
        <v>6.7726895157685618</v>
      </c>
      <c r="L148" s="9">
        <f t="shared" si="36"/>
        <v>7.3937323657050751</v>
      </c>
      <c r="M148" s="9">
        <f t="shared" si="37"/>
        <v>5.5242144861636753</v>
      </c>
      <c r="N148" s="9">
        <f t="shared" si="38"/>
        <v>2.9223516327568153</v>
      </c>
      <c r="O148" s="9">
        <f t="shared" si="39"/>
        <v>1.9018478879845944</v>
      </c>
      <c r="P148" s="9">
        <f t="shared" si="40"/>
        <v>2.2729401588108571</v>
      </c>
      <c r="Q148" s="9">
        <f t="shared" si="41"/>
        <v>2.4894106501261759</v>
      </c>
      <c r="R148" s="9">
        <f t="shared" si="42"/>
        <v>3.571763106702774</v>
      </c>
      <c r="S148" s="9">
        <f t="shared" si="43"/>
        <v>4.1853023278021944</v>
      </c>
      <c r="T148" s="11">
        <f t="shared" si="44"/>
        <v>6.4353708329877923</v>
      </c>
      <c r="U148" s="11">
        <f t="shared" si="45"/>
        <v>7.5873659286355091</v>
      </c>
      <c r="V148" s="11">
        <f t="shared" si="46"/>
        <v>7.7967639752249269</v>
      </c>
      <c r="W148" s="11">
        <f>V147*G117</f>
        <v>9.0344124548957669</v>
      </c>
      <c r="X148" s="11">
        <f>W147*G117</f>
        <v>5.1297087667628505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4">
      <c r="A149" s="8">
        <v>23</v>
      </c>
      <c r="B149" s="9">
        <f>B148</f>
        <v>26.5</v>
      </c>
      <c r="C149" s="9">
        <f t="shared" si="27"/>
        <v>9.7533108105750017</v>
      </c>
      <c r="D149" s="9">
        <f t="shared" si="28"/>
        <v>3.988556468246506</v>
      </c>
      <c r="E149" s="9">
        <f t="shared" si="29"/>
        <v>1.8123284845253897</v>
      </c>
      <c r="F149" s="9">
        <f t="shared" si="30"/>
        <v>3.4873141993501853</v>
      </c>
      <c r="G149" s="9">
        <f t="shared" si="31"/>
        <v>1.9756318936291959</v>
      </c>
      <c r="H149" s="9">
        <f t="shared" si="32"/>
        <v>1.762594276925324</v>
      </c>
      <c r="I149" s="9">
        <f t="shared" si="33"/>
        <v>1.5133145522857436</v>
      </c>
      <c r="J149" s="9">
        <f t="shared" si="34"/>
        <v>1.2674343809548301</v>
      </c>
      <c r="K149" s="9">
        <f t="shared" si="35"/>
        <v>1.9857865931655487</v>
      </c>
      <c r="L149" s="9">
        <f t="shared" si="36"/>
        <v>2.4926847498420184</v>
      </c>
      <c r="M149" s="9">
        <f t="shared" si="37"/>
        <v>2.7212592382237579</v>
      </c>
      <c r="N149" s="9">
        <f t="shared" si="38"/>
        <v>2.0331841836918945</v>
      </c>
      <c r="O149" s="9">
        <f t="shared" si="39"/>
        <v>1.0755699536629642</v>
      </c>
      <c r="P149" s="9">
        <f t="shared" si="40"/>
        <v>0.69997409682827838</v>
      </c>
      <c r="Q149" s="9">
        <f t="shared" si="41"/>
        <v>0.83655440840452799</v>
      </c>
      <c r="R149" s="9">
        <f t="shared" si="42"/>
        <v>0.91622625682400649</v>
      </c>
      <c r="S149" s="9">
        <f t="shared" si="43"/>
        <v>1.3145854989214005</v>
      </c>
      <c r="T149" s="11">
        <f t="shared" si="44"/>
        <v>1.5403982807274663</v>
      </c>
      <c r="U149" s="11">
        <f t="shared" si="45"/>
        <v>2.3685347892618447</v>
      </c>
      <c r="V149" s="11">
        <f t="shared" si="46"/>
        <v>2.7925259673792131</v>
      </c>
      <c r="W149" s="11">
        <f>V148*G118</f>
        <v>2.869594806304264</v>
      </c>
      <c r="X149" s="11">
        <f>W148*G118</f>
        <v>3.3251106665482384</v>
      </c>
      <c r="Y149" s="11">
        <f>X148*G118</f>
        <v>1.8879865649045082</v>
      </c>
      <c r="Z149" s="10">
        <v>0</v>
      </c>
      <c r="AA149" s="10">
        <v>0</v>
      </c>
      <c r="AB149" s="10">
        <v>0</v>
      </c>
    </row>
    <row r="150" spans="1:28" x14ac:dyDescent="0.4">
      <c r="A150" s="8">
        <v>24</v>
      </c>
      <c r="B150" s="9">
        <f>B149</f>
        <v>26.5</v>
      </c>
      <c r="C150" s="9">
        <f t="shared" si="27"/>
        <v>8.7779797295175008</v>
      </c>
      <c r="D150" s="9">
        <f t="shared" si="28"/>
        <v>3.2307307392796707</v>
      </c>
      <c r="E150" s="9">
        <f t="shared" si="29"/>
        <v>1.3211874652190092</v>
      </c>
      <c r="F150" s="9">
        <f t="shared" si="30"/>
        <v>0.60032387548645449</v>
      </c>
      <c r="G150" s="9">
        <f t="shared" si="31"/>
        <v>1.1551537114096031</v>
      </c>
      <c r="H150" s="9">
        <f t="shared" si="32"/>
        <v>0.65441723453831535</v>
      </c>
      <c r="I150" s="9">
        <f t="shared" si="33"/>
        <v>0.58384969185713398</v>
      </c>
      <c r="J150" s="9">
        <f t="shared" si="34"/>
        <v>0.50127714959804193</v>
      </c>
      <c r="K150" s="9">
        <f t="shared" si="35"/>
        <v>0.41983069073641738</v>
      </c>
      <c r="L150" s="9">
        <f t="shared" si="36"/>
        <v>0.65778092309263414</v>
      </c>
      <c r="M150" s="9">
        <f t="shared" si="37"/>
        <v>0.82568815872417511</v>
      </c>
      <c r="N150" s="9">
        <f t="shared" si="38"/>
        <v>0.90140220497699564</v>
      </c>
      <c r="O150" s="9">
        <f t="shared" si="39"/>
        <v>0.67348111512539766</v>
      </c>
      <c r="P150" s="9">
        <f t="shared" si="40"/>
        <v>0.3562766509785501</v>
      </c>
      <c r="Q150" s="9">
        <f t="shared" si="41"/>
        <v>0.23186258238286597</v>
      </c>
      <c r="R150" s="9">
        <f t="shared" si="42"/>
        <v>0.27710406187220571</v>
      </c>
      <c r="S150" s="9">
        <f t="shared" si="43"/>
        <v>0.30349492490765378</v>
      </c>
      <c r="T150" s="11">
        <f t="shared" si="44"/>
        <v>0.43544924008489455</v>
      </c>
      <c r="U150" s="11">
        <f t="shared" si="45"/>
        <v>0.51024848617393614</v>
      </c>
      <c r="V150" s="11">
        <f t="shared" si="46"/>
        <v>0.78456416486028224</v>
      </c>
      <c r="W150" s="11">
        <f>V149*G119</f>
        <v>0.92500891833230126</v>
      </c>
      <c r="X150" s="11">
        <f>W149*G119</f>
        <v>0.95053754874217089</v>
      </c>
      <c r="Y150" s="11">
        <f>X149*G119</f>
        <v>1.1014246803533156</v>
      </c>
      <c r="Z150" s="11">
        <f>Y149*G119</f>
        <v>0.62538519986162833</v>
      </c>
      <c r="AA150" s="10">
        <v>0</v>
      </c>
      <c r="AB150" s="10">
        <v>0</v>
      </c>
    </row>
    <row r="151" spans="1:28" x14ac:dyDescent="0.4">
      <c r="A151" s="8">
        <v>25</v>
      </c>
      <c r="B151" s="9">
        <f>B150</f>
        <v>26.5</v>
      </c>
      <c r="C151" s="9">
        <f t="shared" si="27"/>
        <v>7.9001817565657504</v>
      </c>
      <c r="D151" s="9">
        <f t="shared" si="28"/>
        <v>2.6168918988165331</v>
      </c>
      <c r="E151" s="9">
        <f t="shared" si="29"/>
        <v>0.96314566214465791</v>
      </c>
      <c r="F151" s="9">
        <f t="shared" si="30"/>
        <v>0.3938724947066628</v>
      </c>
      <c r="G151" s="9">
        <f t="shared" si="31"/>
        <v>0.17896859355279007</v>
      </c>
      <c r="H151" s="9">
        <f t="shared" si="32"/>
        <v>0.34437450101537226</v>
      </c>
      <c r="I151" s="9">
        <f t="shared" si="33"/>
        <v>0.1950949093389362</v>
      </c>
      <c r="J151" s="9">
        <f t="shared" si="34"/>
        <v>0.17405730883721754</v>
      </c>
      <c r="K151" s="9">
        <f t="shared" si="35"/>
        <v>0.14944077706557476</v>
      </c>
      <c r="L151" s="9">
        <f t="shared" si="36"/>
        <v>0.125159953351028</v>
      </c>
      <c r="M151" s="9">
        <f t="shared" si="37"/>
        <v>0.1960976923937135</v>
      </c>
      <c r="N151" s="9">
        <f t="shared" si="38"/>
        <v>0.24615420861000356</v>
      </c>
      <c r="O151" s="9">
        <f t="shared" si="39"/>
        <v>0.26872608509763785</v>
      </c>
      <c r="P151" s="9">
        <f t="shared" si="40"/>
        <v>0.20077823468321604</v>
      </c>
      <c r="Q151" s="9">
        <f t="shared" si="41"/>
        <v>0.10621321880570131</v>
      </c>
      <c r="R151" s="9">
        <f t="shared" si="42"/>
        <v>6.9122888429107215E-2</v>
      </c>
      <c r="S151" s="9">
        <f t="shared" si="43"/>
        <v>8.2610281293323262E-2</v>
      </c>
      <c r="T151" s="11">
        <f t="shared" si="44"/>
        <v>9.0477927130782607E-2</v>
      </c>
      <c r="U151" s="11">
        <f t="shared" si="45"/>
        <v>0.12981615631807938</v>
      </c>
      <c r="V151" s="11">
        <f t="shared" si="46"/>
        <v>0.1521153125202499</v>
      </c>
      <c r="W151" s="11">
        <f>V150*G120</f>
        <v>0.2338943208333753</v>
      </c>
      <c r="X151" s="11">
        <f>W150*G120</f>
        <v>0.27576372004790434</v>
      </c>
      <c r="Y151" s="11">
        <f>X150*G120</f>
        <v>0.28337431703787269</v>
      </c>
      <c r="Z151" s="11">
        <f>Y150*G120</f>
        <v>0.32835679871541612</v>
      </c>
      <c r="AA151" s="11">
        <f>Z150*G120</f>
        <v>0.18643987723671931</v>
      </c>
      <c r="AB151" s="10">
        <v>0</v>
      </c>
    </row>
    <row r="152" spans="1:28" x14ac:dyDescent="0.4">
      <c r="A152" s="8" t="s">
        <v>30</v>
      </c>
      <c r="B152" s="12">
        <f t="shared" ref="B152:AA152" si="47">SUM(B126:B151)</f>
        <v>5808</v>
      </c>
      <c r="C152" s="12">
        <f t="shared" si="47"/>
        <v>5483.1089737159082</v>
      </c>
      <c r="D152" s="12">
        <f t="shared" si="47"/>
        <v>5191.569920724377</v>
      </c>
      <c r="E152" s="12">
        <f t="shared" si="47"/>
        <v>4865.4201483359311</v>
      </c>
      <c r="F152" s="12">
        <f t="shared" si="47"/>
        <v>4512.5423938052281</v>
      </c>
      <c r="G152" s="12">
        <f t="shared" si="47"/>
        <v>4171.7895689921461</v>
      </c>
      <c r="H152" s="12">
        <f t="shared" si="47"/>
        <v>3869.3338788047963</v>
      </c>
      <c r="I152" s="12">
        <f t="shared" si="47"/>
        <v>3626.6947363232889</v>
      </c>
      <c r="J152" s="12">
        <f t="shared" si="47"/>
        <v>3430.1985067276414</v>
      </c>
      <c r="K152" s="12">
        <f t="shared" si="47"/>
        <v>3251.4066382596047</v>
      </c>
      <c r="L152" s="12">
        <f t="shared" si="47"/>
        <v>3070.0287857661328</v>
      </c>
      <c r="M152" s="12">
        <f t="shared" si="47"/>
        <v>2823.8954628327278</v>
      </c>
      <c r="N152" s="12">
        <f t="shared" si="47"/>
        <v>2485.2208462784879</v>
      </c>
      <c r="O152" s="12">
        <f t="shared" si="47"/>
        <v>2082.4594264828042</v>
      </c>
      <c r="P152" s="12">
        <f t="shared" si="47"/>
        <v>1630.3171320049919</v>
      </c>
      <c r="Q152" s="12">
        <f t="shared" si="47"/>
        <v>1176.5444095819703</v>
      </c>
      <c r="R152" s="12">
        <f t="shared" si="47"/>
        <v>779.97315092806878</v>
      </c>
      <c r="S152" s="12">
        <f t="shared" si="47"/>
        <v>473.62347373630735</v>
      </c>
      <c r="T152" s="12">
        <f t="shared" si="47"/>
        <v>262.79188331268881</v>
      </c>
      <c r="U152" s="12">
        <f t="shared" si="47"/>
        <v>132.96167421124247</v>
      </c>
      <c r="V152" s="12">
        <f t="shared" si="47"/>
        <v>61.224308385519905</v>
      </c>
      <c r="W152" s="12">
        <f t="shared" si="47"/>
        <v>25.606707828616884</v>
      </c>
      <c r="X152" s="12">
        <f t="shared" si="47"/>
        <v>9.6811207021011629</v>
      </c>
      <c r="Y152" s="12">
        <f t="shared" si="47"/>
        <v>3.2727855622956965</v>
      </c>
      <c r="Z152" s="12">
        <f t="shared" si="47"/>
        <v>0.95374199857704445</v>
      </c>
      <c r="AA152" s="12">
        <f t="shared" si="47"/>
        <v>0.18643987723671931</v>
      </c>
      <c r="AB152" s="12">
        <f>SUM(AB126:AB151)</f>
        <v>0</v>
      </c>
    </row>
    <row r="153" spans="1:28" x14ac:dyDescent="0.4">
      <c r="A153" t="s">
        <v>35</v>
      </c>
      <c r="C153" s="13">
        <f>1-($B152-C152)/$B152</f>
        <v>0.9440614624166509</v>
      </c>
      <c r="D153" s="13">
        <f t="shared" ref="D153:AA153" si="48">1-($B152-D152)/$B152</f>
        <v>0.89386534447733768</v>
      </c>
      <c r="E153" s="13">
        <f t="shared" si="48"/>
        <v>0.83771008063635177</v>
      </c>
      <c r="F153" s="13">
        <f t="shared" si="48"/>
        <v>0.77695289149539049</v>
      </c>
      <c r="G153" s="13">
        <f t="shared" si="48"/>
        <v>0.71828332799451555</v>
      </c>
      <c r="H153" s="13">
        <f>1-($B152-H152)/$B152</f>
        <v>0.66620762376115639</v>
      </c>
      <c r="I153" s="13">
        <f t="shared" si="48"/>
        <v>0.62443091190139266</v>
      </c>
      <c r="J153" s="13">
        <f>1-($B152-J152)/$B152</f>
        <v>0.59059891644759666</v>
      </c>
      <c r="K153" s="13">
        <f t="shared" si="48"/>
        <v>0.55981519253781076</v>
      </c>
      <c r="L153" s="13">
        <f t="shared" si="48"/>
        <v>0.52858622344458217</v>
      </c>
      <c r="M153" s="13">
        <f t="shared" si="48"/>
        <v>0.48620789649323826</v>
      </c>
      <c r="N153" s="13">
        <f t="shared" si="48"/>
        <v>0.42789615121874791</v>
      </c>
      <c r="O153" s="13">
        <f t="shared" si="48"/>
        <v>0.35855017673601997</v>
      </c>
      <c r="P153" s="13">
        <f t="shared" si="48"/>
        <v>0.28070198553804948</v>
      </c>
      <c r="Q153" s="13">
        <f t="shared" si="48"/>
        <v>0.20257307327513263</v>
      </c>
      <c r="R153" s="13">
        <f t="shared" si="48"/>
        <v>0.13429289788706422</v>
      </c>
      <c r="S153" s="13">
        <f t="shared" si="48"/>
        <v>8.1546741345782991E-2</v>
      </c>
      <c r="T153" s="13">
        <f t="shared" si="48"/>
        <v>4.524653638303866E-2</v>
      </c>
      <c r="U153" s="13">
        <f t="shared" si="48"/>
        <v>2.2892850242982488E-2</v>
      </c>
      <c r="V153" s="13">
        <f t="shared" si="48"/>
        <v>1.0541375410730081E-2</v>
      </c>
      <c r="W153" s="13">
        <f t="shared" si="48"/>
        <v>4.4088684277922008E-3</v>
      </c>
      <c r="X153" s="13">
        <f t="shared" si="48"/>
        <v>1.6668596250173362E-3</v>
      </c>
      <c r="Y153" s="13">
        <f t="shared" si="48"/>
        <v>5.6349613675898969E-4</v>
      </c>
      <c r="Z153" s="13">
        <f t="shared" si="48"/>
        <v>1.6421177661452013E-4</v>
      </c>
      <c r="AA153" s="13">
        <f t="shared" si="48"/>
        <v>3.2100529827272517E-5</v>
      </c>
    </row>
    <row r="156" spans="1:28" x14ac:dyDescent="0.4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4">
      <c r="A158" s="3"/>
      <c r="B158" s="3">
        <v>2019</v>
      </c>
      <c r="F158" s="1" t="s">
        <v>29</v>
      </c>
    </row>
    <row r="159" spans="1:28" x14ac:dyDescent="0.4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4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4">
      <c r="A161" s="3">
        <v>2000</v>
      </c>
      <c r="B161" s="3">
        <f t="shared" si="49"/>
        <v>362</v>
      </c>
      <c r="F161" s="3">
        <v>1</v>
      </c>
      <c r="G161" s="6">
        <f t="shared" si="50"/>
        <v>1.0900000000000001</v>
      </c>
    </row>
    <row r="162" spans="1:7" x14ac:dyDescent="0.4">
      <c r="A162" s="3">
        <v>2001</v>
      </c>
      <c r="B162" s="3">
        <f t="shared" si="49"/>
        <v>427</v>
      </c>
      <c r="F162" s="3">
        <v>2</v>
      </c>
      <c r="G162" s="6">
        <f t="shared" si="50"/>
        <v>1.06</v>
      </c>
    </row>
    <row r="163" spans="1:7" x14ac:dyDescent="0.4">
      <c r="A163" s="3">
        <v>2002</v>
      </c>
      <c r="B163" s="3">
        <f t="shared" si="49"/>
        <v>549</v>
      </c>
      <c r="F163" s="3">
        <v>3</v>
      </c>
      <c r="G163" s="6">
        <f t="shared" si="50"/>
        <v>1.04</v>
      </c>
    </row>
    <row r="164" spans="1:7" x14ac:dyDescent="0.4">
      <c r="A164" s="3">
        <v>2003</v>
      </c>
      <c r="B164" s="3">
        <f t="shared" si="49"/>
        <v>808</v>
      </c>
      <c r="F164" s="3">
        <v>4</v>
      </c>
      <c r="G164" s="6">
        <f t="shared" si="50"/>
        <v>1.02</v>
      </c>
    </row>
    <row r="165" spans="1:7" x14ac:dyDescent="0.4">
      <c r="A165" s="3">
        <v>2004</v>
      </c>
      <c r="B165" s="3">
        <f t="shared" si="49"/>
        <v>1212</v>
      </c>
      <c r="F165" s="3">
        <v>5</v>
      </c>
      <c r="G165" s="6">
        <f t="shared" si="50"/>
        <v>1.01</v>
      </c>
    </row>
    <row r="166" spans="1:7" x14ac:dyDescent="0.4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4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4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4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4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4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4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4">
      <c r="A173" s="3">
        <v>2012</v>
      </c>
      <c r="B173" s="3">
        <f t="shared" si="49"/>
        <v>2383</v>
      </c>
      <c r="F173" s="3">
        <v>13</v>
      </c>
      <c r="G173" s="6">
        <f t="shared" si="50"/>
        <v>0.95</v>
      </c>
    </row>
    <row r="174" spans="1:7" x14ac:dyDescent="0.4">
      <c r="A174" s="3">
        <v>2013</v>
      </c>
      <c r="B174" s="3">
        <f t="shared" si="49"/>
        <v>3312</v>
      </c>
      <c r="F174" s="3">
        <v>14</v>
      </c>
      <c r="G174" s="6">
        <f t="shared" si="50"/>
        <v>0.85499999999999998</v>
      </c>
    </row>
    <row r="175" spans="1:7" x14ac:dyDescent="0.4">
      <c r="A175" s="3">
        <v>2014</v>
      </c>
      <c r="B175" s="3">
        <f t="shared" si="49"/>
        <v>5230</v>
      </c>
      <c r="F175" s="3">
        <v>15</v>
      </c>
      <c r="G175" s="6">
        <f t="shared" si="50"/>
        <v>0.76949999999999996</v>
      </c>
    </row>
    <row r="176" spans="1:7" x14ac:dyDescent="0.4">
      <c r="A176" s="3">
        <v>2015</v>
      </c>
      <c r="B176" s="3">
        <f t="shared" si="49"/>
        <v>6943</v>
      </c>
      <c r="F176" s="3">
        <v>16</v>
      </c>
      <c r="G176" s="6">
        <f t="shared" si="50"/>
        <v>0.69255</v>
      </c>
    </row>
    <row r="177" spans="1:28" x14ac:dyDescent="0.4">
      <c r="A177" s="3">
        <v>2016</v>
      </c>
      <c r="B177" s="3">
        <f t="shared" si="49"/>
        <v>10346</v>
      </c>
      <c r="F177" s="3">
        <v>17</v>
      </c>
      <c r="G177" s="6">
        <f t="shared" si="50"/>
        <v>0.62329500000000004</v>
      </c>
    </row>
    <row r="178" spans="1:28" x14ac:dyDescent="0.4">
      <c r="A178" s="3">
        <v>2017</v>
      </c>
      <c r="B178" s="3">
        <f t="shared" si="49"/>
        <v>10712</v>
      </c>
      <c r="F178" s="3">
        <v>18</v>
      </c>
      <c r="G178" s="6">
        <f t="shared" si="50"/>
        <v>0.56096550000000001</v>
      </c>
    </row>
    <row r="179" spans="1:28" x14ac:dyDescent="0.4">
      <c r="A179" s="3">
        <v>2018</v>
      </c>
      <c r="B179" s="3">
        <f t="shared" si="49"/>
        <v>11975</v>
      </c>
      <c r="F179" s="3">
        <v>19</v>
      </c>
      <c r="G179" s="6">
        <f t="shared" si="50"/>
        <v>0.50486894999999998</v>
      </c>
    </row>
    <row r="180" spans="1:28" x14ac:dyDescent="0.4">
      <c r="A180" s="3">
        <v>2019</v>
      </c>
      <c r="B180" s="3">
        <f t="shared" si="49"/>
        <v>6631</v>
      </c>
      <c r="F180" s="3">
        <v>20</v>
      </c>
      <c r="G180" s="6">
        <f t="shared" si="50"/>
        <v>0.45438205500000001</v>
      </c>
    </row>
    <row r="181" spans="1:28" x14ac:dyDescent="0.4">
      <c r="F181" s="3">
        <v>21</v>
      </c>
      <c r="G181" s="6">
        <f t="shared" si="50"/>
        <v>0.40894384950000001</v>
      </c>
    </row>
    <row r="182" spans="1:28" x14ac:dyDescent="0.4">
      <c r="F182" s="3">
        <v>22</v>
      </c>
      <c r="G182" s="6">
        <f t="shared" si="50"/>
        <v>0.36804946455000004</v>
      </c>
    </row>
    <row r="183" spans="1:28" x14ac:dyDescent="0.4">
      <c r="F183" s="3">
        <v>23</v>
      </c>
      <c r="G183" s="6">
        <f t="shared" si="50"/>
        <v>0.33124451809500005</v>
      </c>
    </row>
    <row r="184" spans="1:28" x14ac:dyDescent="0.4">
      <c r="F184" s="3">
        <v>24</v>
      </c>
      <c r="G184" s="6">
        <f t="shared" si="50"/>
        <v>0.29812006628550003</v>
      </c>
    </row>
    <row r="185" spans="1:28" x14ac:dyDescent="0.4">
      <c r="F185" s="3">
        <v>25</v>
      </c>
      <c r="G185" s="6">
        <f t="shared" si="50"/>
        <v>0</v>
      </c>
    </row>
    <row r="186" spans="1:28" x14ac:dyDescent="0.4">
      <c r="F186" t="s">
        <v>33</v>
      </c>
    </row>
    <row r="188" spans="1:28" x14ac:dyDescent="0.4">
      <c r="A188" t="s">
        <v>34</v>
      </c>
    </row>
    <row r="189" spans="1:28" x14ac:dyDescent="0.4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4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4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4">
      <c r="A192" s="8">
        <v>2</v>
      </c>
      <c r="B192" s="9">
        <f>B178</f>
        <v>10712</v>
      </c>
      <c r="C192" s="9">
        <f t="shared" ref="C192:C215" si="51">B191*G161</f>
        <v>13052.750000000002</v>
      </c>
      <c r="D192" s="9">
        <f>C191*G161</f>
        <v>7227.7900000000009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4">
      <c r="A193" s="8">
        <v>3</v>
      </c>
      <c r="B193" s="9">
        <f>B177</f>
        <v>10346</v>
      </c>
      <c r="C193" s="9">
        <f t="shared" si="51"/>
        <v>11354.720000000001</v>
      </c>
      <c r="D193" s="9">
        <f t="shared" ref="D193:D215" si="52">C192*G162</f>
        <v>13835.915000000003</v>
      </c>
      <c r="E193" s="9">
        <f>D192*G162</f>
        <v>7661.4574000000011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4">
      <c r="A194" s="8">
        <v>4</v>
      </c>
      <c r="B194" s="9">
        <f>B176</f>
        <v>6943</v>
      </c>
      <c r="C194" s="9">
        <f t="shared" si="51"/>
        <v>10759.84</v>
      </c>
      <c r="D194" s="9">
        <f t="shared" si="52"/>
        <v>11808.908800000001</v>
      </c>
      <c r="E194" s="9">
        <f t="shared" ref="E194:E215" si="53">D193*G163</f>
        <v>14389.351600000004</v>
      </c>
      <c r="F194" s="9">
        <f>E193*G163</f>
        <v>7967.9156960000018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4">
      <c r="A195" s="8">
        <v>5</v>
      </c>
      <c r="B195" s="9">
        <f>B175</f>
        <v>5230</v>
      </c>
      <c r="C195" s="9">
        <f t="shared" si="51"/>
        <v>7081.86</v>
      </c>
      <c r="D195" s="9">
        <f t="shared" si="52"/>
        <v>10975.0368</v>
      </c>
      <c r="E195" s="9">
        <f t="shared" si="53"/>
        <v>12045.086976000001</v>
      </c>
      <c r="F195" s="9">
        <f t="shared" ref="F195:F215" si="54">E194*G164</f>
        <v>14677.138632000004</v>
      </c>
      <c r="G195" s="9">
        <f>F194*G164</f>
        <v>8127.2740099200018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4">
      <c r="A196" s="8">
        <v>6</v>
      </c>
      <c r="B196" s="9">
        <f>B174</f>
        <v>3312</v>
      </c>
      <c r="C196" s="9">
        <f t="shared" si="51"/>
        <v>5282.3</v>
      </c>
      <c r="D196" s="9">
        <f t="shared" si="52"/>
        <v>7152.6785999999993</v>
      </c>
      <c r="E196" s="9">
        <f t="shared" si="53"/>
        <v>11084.787168000001</v>
      </c>
      <c r="F196" s="9">
        <f t="shared" si="54"/>
        <v>12165.53784576</v>
      </c>
      <c r="G196" s="9">
        <f t="shared" ref="G196:G215" si="55">F195*G165</f>
        <v>14823.910018320004</v>
      </c>
      <c r="H196" s="9">
        <f>G195*G165</f>
        <v>8208.5467500192026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4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5282.3</v>
      </c>
      <c r="E197" s="9">
        <f t="shared" si="53"/>
        <v>7152.6785999999993</v>
      </c>
      <c r="F197" s="9">
        <f t="shared" si="54"/>
        <v>11084.787168000001</v>
      </c>
      <c r="G197" s="9">
        <f t="shared" si="55"/>
        <v>12165.53784576</v>
      </c>
      <c r="H197" s="9">
        <f t="shared" ref="H197:H215" si="56">G196*G166</f>
        <v>14823.910018320004</v>
      </c>
      <c r="I197" s="9">
        <f>H196*G166</f>
        <v>8208.5467500192026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4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5282.3</v>
      </c>
      <c r="F198" s="9">
        <f t="shared" si="54"/>
        <v>7152.6785999999993</v>
      </c>
      <c r="G198" s="9">
        <f t="shared" si="55"/>
        <v>11084.787168000001</v>
      </c>
      <c r="H198" s="9">
        <f t="shared" si="56"/>
        <v>12165.53784576</v>
      </c>
      <c r="I198" s="9">
        <f t="shared" ref="I198:I215" si="57">H197*G167</f>
        <v>14823.910018320004</v>
      </c>
      <c r="J198" s="9">
        <f>I197*G167</f>
        <v>8208.5467500192026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4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5282.3</v>
      </c>
      <c r="G199" s="9">
        <f t="shared" si="55"/>
        <v>7152.6785999999993</v>
      </c>
      <c r="H199" s="9">
        <f t="shared" si="56"/>
        <v>11084.787168000001</v>
      </c>
      <c r="I199" s="9">
        <f t="shared" si="57"/>
        <v>12165.53784576</v>
      </c>
      <c r="J199" s="9">
        <f t="shared" ref="J199:J215" si="58">I198*G168</f>
        <v>14823.910018320004</v>
      </c>
      <c r="K199" s="9">
        <f>J198*G168</f>
        <v>8208.5467500192026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4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5282.3</v>
      </c>
      <c r="H200" s="9">
        <f t="shared" si="56"/>
        <v>7152.6785999999993</v>
      </c>
      <c r="I200" s="9">
        <f t="shared" si="57"/>
        <v>11084.787168000001</v>
      </c>
      <c r="J200" s="9">
        <f t="shared" si="58"/>
        <v>12165.53784576</v>
      </c>
      <c r="K200" s="9">
        <f t="shared" ref="K200:K215" si="59">J199*G169</f>
        <v>14823.910018320004</v>
      </c>
      <c r="L200" s="9">
        <f>K199*G169</f>
        <v>8208.5467500192026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4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5810.5300000000007</v>
      </c>
      <c r="I201" s="9">
        <f t="shared" si="57"/>
        <v>7867.9464600000001</v>
      </c>
      <c r="J201" s="9">
        <f t="shared" si="58"/>
        <v>12193.265884800001</v>
      </c>
      <c r="K201" s="9">
        <f t="shared" si="59"/>
        <v>13382.091630336001</v>
      </c>
      <c r="L201" s="9">
        <f t="shared" ref="L201:L215" si="60">K200*G170</f>
        <v>16306.301020152006</v>
      </c>
      <c r="M201" s="9">
        <f>L200*G170</f>
        <v>9029.4014250211239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4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5810.5300000000007</v>
      </c>
      <c r="J202" s="9">
        <f t="shared" si="58"/>
        <v>7867.9464600000001</v>
      </c>
      <c r="K202" s="9">
        <f t="shared" si="59"/>
        <v>12193.265884800001</v>
      </c>
      <c r="L202" s="9">
        <f t="shared" si="60"/>
        <v>13382.091630336001</v>
      </c>
      <c r="M202" s="9">
        <f t="shared" ref="M202:M215" si="61">L201*G171</f>
        <v>16306.301020152006</v>
      </c>
      <c r="N202" s="9">
        <f>M201*G171</f>
        <v>9029.4014250211239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4">
      <c r="A203" s="8">
        <v>13</v>
      </c>
      <c r="B203" s="9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5752.4247000000005</v>
      </c>
      <c r="K203" s="9">
        <f t="shared" si="59"/>
        <v>7789.2669954000003</v>
      </c>
      <c r="L203" s="9">
        <f t="shared" si="60"/>
        <v>12071.333225952001</v>
      </c>
      <c r="M203" s="9">
        <f t="shared" si="61"/>
        <v>13248.27071403264</v>
      </c>
      <c r="N203" s="9">
        <f t="shared" ref="N203:N215" si="62">M202*G172</f>
        <v>16143.238009950486</v>
      </c>
      <c r="O203" s="9">
        <f>N202*G172</f>
        <v>8939.1074107709119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4">
      <c r="A204" s="8">
        <v>14</v>
      </c>
      <c r="B204">
        <f>B166</f>
        <v>2131</v>
      </c>
      <c r="C204" s="9">
        <f t="shared" si="51"/>
        <v>2858.5499999999997</v>
      </c>
      <c r="D204" s="9">
        <f t="shared" si="52"/>
        <v>3581.424</v>
      </c>
      <c r="E204" s="9">
        <f t="shared" si="53"/>
        <v>3055.6844999999998</v>
      </c>
      <c r="F204" s="9">
        <f t="shared" si="54"/>
        <v>1592.17245</v>
      </c>
      <c r="G204" s="9">
        <f t="shared" si="55"/>
        <v>1556.99775</v>
      </c>
      <c r="H204" s="9">
        <f t="shared" si="56"/>
        <v>2009.0961</v>
      </c>
      <c r="I204" s="9">
        <f t="shared" si="57"/>
        <v>2465.3326499999998</v>
      </c>
      <c r="J204" s="9">
        <f t="shared" si="58"/>
        <v>3426.4295999999999</v>
      </c>
      <c r="K204" s="9">
        <f t="shared" si="59"/>
        <v>5464.803465</v>
      </c>
      <c r="L204" s="9">
        <f t="shared" si="60"/>
        <v>7399.8036456299997</v>
      </c>
      <c r="M204" s="9">
        <f t="shared" si="61"/>
        <v>11467.766564654401</v>
      </c>
      <c r="N204" s="9">
        <f t="shared" si="62"/>
        <v>12585.857178331007</v>
      </c>
      <c r="O204" s="9">
        <f t="shared" ref="O204:O215" si="63">N203*G173</f>
        <v>15336.076109452961</v>
      </c>
      <c r="P204" s="9">
        <f>O203*G173</f>
        <v>8492.1520402323658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4">
      <c r="A205" s="8">
        <v>15</v>
      </c>
      <c r="B205" s="9">
        <f>B165</f>
        <v>1212</v>
      </c>
      <c r="C205" s="9">
        <f t="shared" si="51"/>
        <v>1822.0049999999999</v>
      </c>
      <c r="D205" s="9">
        <f t="shared" si="52"/>
        <v>2444.0602499999995</v>
      </c>
      <c r="E205" s="9">
        <f t="shared" si="53"/>
        <v>3062.1175199999998</v>
      </c>
      <c r="F205" s="9">
        <f t="shared" si="54"/>
        <v>2612.6102474999998</v>
      </c>
      <c r="G205" s="9">
        <f t="shared" si="55"/>
        <v>1361.3074447500001</v>
      </c>
      <c r="H205" s="9">
        <f t="shared" si="56"/>
        <v>1331.2330762500001</v>
      </c>
      <c r="I205" s="9">
        <f t="shared" si="57"/>
        <v>1717.7771654999999</v>
      </c>
      <c r="J205" s="9">
        <f t="shared" si="58"/>
        <v>2107.8594157499997</v>
      </c>
      <c r="K205" s="9">
        <f t="shared" si="59"/>
        <v>2929.5973079999999</v>
      </c>
      <c r="L205" s="9">
        <f t="shared" si="60"/>
        <v>4672.4069625749999</v>
      </c>
      <c r="M205" s="9">
        <f t="shared" si="61"/>
        <v>6326.8321170136496</v>
      </c>
      <c r="N205" s="9">
        <f t="shared" si="62"/>
        <v>9804.9404127795133</v>
      </c>
      <c r="O205" s="9">
        <f t="shared" si="63"/>
        <v>10760.907887473011</v>
      </c>
      <c r="P205" s="9">
        <f t="shared" ref="P205:P215" si="64">O204*G174</f>
        <v>13112.345073582281</v>
      </c>
      <c r="Q205" s="9">
        <f>P204*G174</f>
        <v>7260.7899943986722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4">
      <c r="A206" s="8">
        <v>16</v>
      </c>
      <c r="B206" s="9">
        <f>B164</f>
        <v>808</v>
      </c>
      <c r="C206" s="9">
        <f t="shared" si="51"/>
        <v>932.6339999999999</v>
      </c>
      <c r="D206" s="9">
        <f t="shared" si="52"/>
        <v>1402.0328474999999</v>
      </c>
      <c r="E206" s="9">
        <f t="shared" si="53"/>
        <v>1880.7043623749996</v>
      </c>
      <c r="F206" s="9">
        <f t="shared" si="54"/>
        <v>2356.2994316399995</v>
      </c>
      <c r="G206" s="9">
        <f t="shared" si="55"/>
        <v>2010.4035854512497</v>
      </c>
      <c r="H206" s="9">
        <f t="shared" si="56"/>
        <v>1047.5260787351249</v>
      </c>
      <c r="I206" s="9">
        <f t="shared" si="57"/>
        <v>1024.3838521743751</v>
      </c>
      <c r="J206" s="9">
        <f t="shared" si="58"/>
        <v>1321.82952885225</v>
      </c>
      <c r="K206" s="9">
        <f t="shared" si="59"/>
        <v>1621.9978204196248</v>
      </c>
      <c r="L206" s="9">
        <f t="shared" si="60"/>
        <v>2254.3251285059996</v>
      </c>
      <c r="M206" s="9">
        <f t="shared" si="61"/>
        <v>3595.4171577014622</v>
      </c>
      <c r="N206" s="9">
        <f t="shared" si="62"/>
        <v>4868.4973140420034</v>
      </c>
      <c r="O206" s="9">
        <f t="shared" si="63"/>
        <v>7544.9016476338347</v>
      </c>
      <c r="P206" s="9">
        <f t="shared" si="64"/>
        <v>8280.5186194104808</v>
      </c>
      <c r="Q206" s="9">
        <f t="shared" ref="Q206:Q215" si="65">P205*G175</f>
        <v>10089.949534121564</v>
      </c>
      <c r="R206" s="9">
        <f>Q205*G175</f>
        <v>5587.1779006897777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4">
      <c r="A207" s="8">
        <v>17</v>
      </c>
      <c r="B207" s="9">
        <f>B163</f>
        <v>549</v>
      </c>
      <c r="C207" s="9">
        <f t="shared" si="51"/>
        <v>559.58040000000005</v>
      </c>
      <c r="D207" s="9">
        <f t="shared" si="52"/>
        <v>645.89567669999997</v>
      </c>
      <c r="E207" s="9">
        <f t="shared" si="53"/>
        <v>970.97784853612495</v>
      </c>
      <c r="F207" s="9">
        <f t="shared" si="54"/>
        <v>1302.4818061628059</v>
      </c>
      <c r="G207" s="9">
        <f t="shared" si="55"/>
        <v>1631.8551713822817</v>
      </c>
      <c r="H207" s="9">
        <f t="shared" si="56"/>
        <v>1392.3050031042631</v>
      </c>
      <c r="I207" s="9">
        <f t="shared" si="57"/>
        <v>725.46418582801073</v>
      </c>
      <c r="J207" s="9">
        <f t="shared" si="58"/>
        <v>709.43703682336343</v>
      </c>
      <c r="K207" s="9">
        <f t="shared" si="59"/>
        <v>915.43304020662572</v>
      </c>
      <c r="L207" s="9">
        <f t="shared" si="60"/>
        <v>1123.3145905316112</v>
      </c>
      <c r="M207" s="9">
        <f t="shared" si="61"/>
        <v>1561.2328677468299</v>
      </c>
      <c r="N207" s="9">
        <f t="shared" si="62"/>
        <v>2490.0061525661476</v>
      </c>
      <c r="O207" s="9">
        <f t="shared" si="63"/>
        <v>3371.6778148397893</v>
      </c>
      <c r="P207" s="9">
        <f t="shared" si="64"/>
        <v>5225.2216360688126</v>
      </c>
      <c r="Q207" s="9">
        <f t="shared" si="65"/>
        <v>5734.6731698727281</v>
      </c>
      <c r="R207" s="9">
        <f t="shared" ref="R207:R215" si="66">Q206*G176</f>
        <v>6987.7945498558893</v>
      </c>
      <c r="S207" s="9">
        <f>R206*G176</f>
        <v>3869.4000551227055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4">
      <c r="A208" s="8">
        <v>18</v>
      </c>
      <c r="B208" s="9">
        <f>B162</f>
        <v>427</v>
      </c>
      <c r="C208" s="9">
        <f t="shared" si="51"/>
        <v>342.18895500000002</v>
      </c>
      <c r="D208" s="9">
        <f t="shared" si="52"/>
        <v>348.78366541800006</v>
      </c>
      <c r="E208" s="9">
        <f t="shared" si="53"/>
        <v>402.58354580872651</v>
      </c>
      <c r="F208" s="9">
        <f t="shared" si="54"/>
        <v>605.20563810332408</v>
      </c>
      <c r="G208" s="9">
        <f t="shared" si="55"/>
        <v>811.83039737224613</v>
      </c>
      <c r="H208" s="9">
        <f t="shared" si="56"/>
        <v>1017.1271690467194</v>
      </c>
      <c r="I208" s="9">
        <f t="shared" si="57"/>
        <v>867.81674690987165</v>
      </c>
      <c r="J208" s="9">
        <f t="shared" si="58"/>
        <v>452.17819970566995</v>
      </c>
      <c r="K208" s="9">
        <f t="shared" si="59"/>
        <v>442.18855786681831</v>
      </c>
      <c r="L208" s="9">
        <f t="shared" si="60"/>
        <v>570.58483679558879</v>
      </c>
      <c r="M208" s="9">
        <f t="shared" si="61"/>
        <v>700.15636770540061</v>
      </c>
      <c r="N208" s="9">
        <f t="shared" si="62"/>
        <v>973.10864030226037</v>
      </c>
      <c r="O208" s="9">
        <f t="shared" si="63"/>
        <v>1552.0083848637171</v>
      </c>
      <c r="P208" s="9">
        <f t="shared" si="64"/>
        <v>2101.5499236005667</v>
      </c>
      <c r="Q208" s="9">
        <f t="shared" si="65"/>
        <v>3256.8545196535106</v>
      </c>
      <c r="R208" s="9">
        <f t="shared" si="66"/>
        <v>3574.3931134158224</v>
      </c>
      <c r="S208" s="9">
        <f t="shared" ref="S208:S215" si="67">R207*G177</f>
        <v>4355.4574039524268</v>
      </c>
      <c r="T208" s="11">
        <f>S207*G177</f>
        <v>2411.7777073577067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4">
      <c r="A209" s="8">
        <v>19</v>
      </c>
      <c r="B209" s="9">
        <f>B161</f>
        <v>362</v>
      </c>
      <c r="C209" s="9">
        <f t="shared" si="51"/>
        <v>239.53226850000001</v>
      </c>
      <c r="D209" s="9">
        <f t="shared" si="52"/>
        <v>191.9561982360525</v>
      </c>
      <c r="E209" s="9">
        <f t="shared" si="53"/>
        <v>195.65560326304112</v>
      </c>
      <c r="F209" s="9">
        <f t="shared" si="54"/>
        <v>225.83548006636516</v>
      </c>
      <c r="G209" s="9">
        <f t="shared" si="55"/>
        <v>339.49948338145026</v>
      </c>
      <c r="H209" s="9">
        <f t="shared" si="56"/>
        <v>455.40884477712075</v>
      </c>
      <c r="I209" s="9">
        <f t="shared" si="57"/>
        <v>570.57325094787745</v>
      </c>
      <c r="J209" s="9">
        <f t="shared" si="58"/>
        <v>486.8152553386696</v>
      </c>
      <c r="K209" s="9">
        <f t="shared" si="59"/>
        <v>253.656369886991</v>
      </c>
      <c r="L209" s="9">
        <f t="shared" si="60"/>
        <v>248.05252545803867</v>
      </c>
      <c r="M209" s="9">
        <f t="shared" si="61"/>
        <v>320.07840826545589</v>
      </c>
      <c r="N209" s="9">
        <f t="shared" si="62"/>
        <v>392.7635668880439</v>
      </c>
      <c r="O209" s="9">
        <f t="shared" si="63"/>
        <v>545.88037496147763</v>
      </c>
      <c r="P209" s="9">
        <f t="shared" si="64"/>
        <v>870.62315961926754</v>
      </c>
      <c r="Q209" s="9">
        <f t="shared" si="65"/>
        <v>1178.8970036675537</v>
      </c>
      <c r="R209" s="9">
        <f t="shared" si="66"/>
        <v>1826.9830240446913</v>
      </c>
      <c r="S209" s="9">
        <f t="shared" si="67"/>
        <v>2005.1112200638636</v>
      </c>
      <c r="T209" s="11">
        <f t="shared" ref="T209:T215" si="68">S208*G178</f>
        <v>2443.261340336875</v>
      </c>
      <c r="U209" s="11">
        <f>T208*G178</f>
        <v>1352.9240874967697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4">
      <c r="A210" s="8">
        <v>20</v>
      </c>
      <c r="B210" s="9">
        <f>B160/6</f>
        <v>79.833333333333329</v>
      </c>
      <c r="C210" s="9">
        <f t="shared" si="51"/>
        <v>182.76255989999999</v>
      </c>
      <c r="D210" s="9">
        <f t="shared" si="52"/>
        <v>120.93240488871308</v>
      </c>
      <c r="E210" s="9">
        <f t="shared" si="53"/>
        <v>96.912724249427669</v>
      </c>
      <c r="F210" s="9">
        <f t="shared" si="54"/>
        <v>98.780438981028141</v>
      </c>
      <c r="G210" s="9">
        <f t="shared" si="55"/>
        <v>114.01732169385171</v>
      </c>
      <c r="H210" s="9">
        <f t="shared" si="56"/>
        <v>171.40274770033523</v>
      </c>
      <c r="I210" s="9">
        <f t="shared" si="57"/>
        <v>229.92178528333793</v>
      </c>
      <c r="J210" s="9">
        <f t="shared" si="58"/>
        <v>288.06471810414138</v>
      </c>
      <c r="K210" s="9">
        <f t="shared" si="59"/>
        <v>245.77790680681602</v>
      </c>
      <c r="L210" s="9">
        <f t="shared" si="60"/>
        <v>128.06322512565677</v>
      </c>
      <c r="M210" s="9">
        <f t="shared" si="61"/>
        <v>125.23401807284824</v>
      </c>
      <c r="N210" s="9">
        <f t="shared" si="62"/>
        <v>161.59764989865204</v>
      </c>
      <c r="O210" s="9">
        <f t="shared" si="63"/>
        <v>198.29412961302148</v>
      </c>
      <c r="P210" s="9">
        <f t="shared" si="64"/>
        <v>275.5980517324075</v>
      </c>
      <c r="Q210" s="9">
        <f t="shared" si="65"/>
        <v>439.55060044266196</v>
      </c>
      <c r="R210" s="9">
        <f t="shared" si="66"/>
        <v>595.18849239978397</v>
      </c>
      <c r="S210" s="9">
        <f t="shared" si="67"/>
        <v>922.38700101726806</v>
      </c>
      <c r="T210" s="11">
        <f t="shared" si="68"/>
        <v>1012.3183963068617</v>
      </c>
      <c r="U210" s="11">
        <f t="shared" ref="U210:U215" si="69">T209*G179</f>
        <v>1233.5267874714707</v>
      </c>
      <c r="V210" s="11">
        <f t="shared" ref="V210:V215" si="70">U209*G179</f>
        <v>683.04936348420222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4">
      <c r="A211" s="8">
        <v>21</v>
      </c>
      <c r="B211" s="9">
        <f>B210</f>
        <v>79.833333333333329</v>
      </c>
      <c r="C211" s="9">
        <f t="shared" si="51"/>
        <v>36.274834057500001</v>
      </c>
      <c r="D211" s="9">
        <f t="shared" si="52"/>
        <v>83.04402754442259</v>
      </c>
      <c r="E211" s="9">
        <f t="shared" si="53"/>
        <v>54.949514649425495</v>
      </c>
      <c r="F211" s="9">
        <f t="shared" si="54"/>
        <v>44.035402800103277</v>
      </c>
      <c r="G211" s="9">
        <f t="shared" si="55"/>
        <v>44.884058858001673</v>
      </c>
      <c r="H211" s="9">
        <f t="shared" si="56"/>
        <v>51.80742493684842</v>
      </c>
      <c r="I211" s="9">
        <f t="shared" si="57"/>
        <v>77.882332732724848</v>
      </c>
      <c r="J211" s="9">
        <f t="shared" si="58"/>
        <v>104.47233328631185</v>
      </c>
      <c r="K211" s="9">
        <f t="shared" si="59"/>
        <v>130.89143858515547</v>
      </c>
      <c r="L211" s="9">
        <f t="shared" si="60"/>
        <v>111.67707036847955</v>
      </c>
      <c r="M211" s="9">
        <f t="shared" si="61"/>
        <v>58.18963140252356</v>
      </c>
      <c r="N211" s="9">
        <f t="shared" si="62"/>
        <v>56.904090487847924</v>
      </c>
      <c r="O211" s="9">
        <f t="shared" si="63"/>
        <v>73.427072244120055</v>
      </c>
      <c r="P211" s="9">
        <f t="shared" si="64"/>
        <v>90.101294108001056</v>
      </c>
      <c r="Q211" s="9">
        <f t="shared" si="65"/>
        <v>125.22680910016763</v>
      </c>
      <c r="R211" s="9">
        <f t="shared" si="66"/>
        <v>199.72390510562064</v>
      </c>
      <c r="S211" s="9">
        <f t="shared" si="67"/>
        <v>270.44297028896574</v>
      </c>
      <c r="T211" s="11">
        <f t="shared" si="68"/>
        <v>419.11610102751337</v>
      </c>
      <c r="U211" s="11">
        <f t="shared" si="69"/>
        <v>459.97931322821626</v>
      </c>
      <c r="V211" s="11">
        <f t="shared" si="70"/>
        <v>560.49243658883506</v>
      </c>
      <c r="W211" s="11">
        <f>V210*G180</f>
        <v>310.36537344639379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4">
      <c r="A212" s="8">
        <v>22</v>
      </c>
      <c r="B212" s="9">
        <f>B211</f>
        <v>79.833333333333329</v>
      </c>
      <c r="C212" s="9">
        <f t="shared" si="51"/>
        <v>32.647350651749996</v>
      </c>
      <c r="D212" s="9">
        <f t="shared" si="52"/>
        <v>14.834370279447755</v>
      </c>
      <c r="E212" s="9">
        <f t="shared" si="53"/>
        <v>33.960344302000209</v>
      </c>
      <c r="F212" s="9">
        <f t="shared" si="54"/>
        <v>22.471266048892705</v>
      </c>
      <c r="G212" s="9">
        <f t="shared" si="55"/>
        <v>18.008007135357314</v>
      </c>
      <c r="H212" s="9">
        <f t="shared" si="56"/>
        <v>18.355059810575778</v>
      </c>
      <c r="I212" s="9">
        <f t="shared" si="57"/>
        <v>21.186327786357086</v>
      </c>
      <c r="J212" s="9">
        <f t="shared" si="58"/>
        <v>31.849500955760355</v>
      </c>
      <c r="K212" s="9">
        <f t="shared" si="59"/>
        <v>42.723318140351353</v>
      </c>
      <c r="L212" s="9">
        <f t="shared" si="60"/>
        <v>53.527248761606316</v>
      </c>
      <c r="M212" s="9">
        <f t="shared" si="61"/>
        <v>45.669651057368412</v>
      </c>
      <c r="N212" s="9">
        <f t="shared" si="62"/>
        <v>23.796291866734069</v>
      </c>
      <c r="O212" s="9">
        <f t="shared" si="63"/>
        <v>23.270577816396862</v>
      </c>
      <c r="P212" s="9">
        <f t="shared" si="64"/>
        <v>30.02754958102506</v>
      </c>
      <c r="Q212" s="9">
        <f t="shared" si="65"/>
        <v>36.846370057457619</v>
      </c>
      <c r="R212" s="9">
        <f t="shared" si="66"/>
        <v>51.21073337402418</v>
      </c>
      <c r="S212" s="9">
        <f t="shared" si="67"/>
        <v>81.675862591065211</v>
      </c>
      <c r="T212" s="11">
        <f t="shared" si="68"/>
        <v>110.59598934018378</v>
      </c>
      <c r="U212" s="11">
        <f t="shared" si="69"/>
        <v>171.39495174162224</v>
      </c>
      <c r="V212" s="11">
        <f t="shared" si="70"/>
        <v>188.10571104191303</v>
      </c>
      <c r="W212" s="11">
        <f>V211*G181</f>
        <v>229.20993463427286</v>
      </c>
      <c r="X212" s="11">
        <f>W211*G181</f>
        <v>126.92201056867336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4">
      <c r="A213" s="8">
        <v>23</v>
      </c>
      <c r="B213" s="9">
        <f>B212</f>
        <v>79.833333333333329</v>
      </c>
      <c r="C213" s="9">
        <f t="shared" si="51"/>
        <v>29.382615586575</v>
      </c>
      <c r="D213" s="9">
        <f t="shared" si="52"/>
        <v>12.015839926352681</v>
      </c>
      <c r="E213" s="9">
        <f t="shared" si="53"/>
        <v>5.4597820382871811</v>
      </c>
      <c r="F213" s="9">
        <f t="shared" si="54"/>
        <v>12.499086536284821</v>
      </c>
      <c r="G213" s="9">
        <f t="shared" si="55"/>
        <v>8.2705374370555553</v>
      </c>
      <c r="H213" s="9">
        <f t="shared" si="56"/>
        <v>6.6278373837808395</v>
      </c>
      <c r="I213" s="9">
        <f t="shared" si="57"/>
        <v>6.7555699350656404</v>
      </c>
      <c r="J213" s="9">
        <f t="shared" si="58"/>
        <v>7.7976165975495135</v>
      </c>
      <c r="K213" s="9">
        <f t="shared" si="59"/>
        <v>11.722191772952312</v>
      </c>
      <c r="L213" s="9">
        <f t="shared" si="60"/>
        <v>15.724294365355618</v>
      </c>
      <c r="M213" s="9">
        <f t="shared" si="61"/>
        <v>19.700675245543856</v>
      </c>
      <c r="N213" s="9">
        <f t="shared" si="62"/>
        <v>16.808690617849788</v>
      </c>
      <c r="O213" s="9">
        <f t="shared" si="63"/>
        <v>8.7582124798269945</v>
      </c>
      <c r="P213" s="9">
        <f t="shared" si="64"/>
        <v>8.5647237050939751</v>
      </c>
      <c r="Q213" s="9">
        <f t="shared" si="65"/>
        <v>11.051623545044851</v>
      </c>
      <c r="R213" s="9">
        <f t="shared" si="66"/>
        <v>13.56128677025843</v>
      </c>
      <c r="S213" s="9">
        <f t="shared" si="67"/>
        <v>18.848082997522415</v>
      </c>
      <c r="T213" s="11">
        <f t="shared" si="68"/>
        <v>30.06075749330093</v>
      </c>
      <c r="U213" s="11">
        <f t="shared" si="69"/>
        <v>40.704794658032149</v>
      </c>
      <c r="V213" s="11">
        <f t="shared" si="70"/>
        <v>63.081820215077158</v>
      </c>
      <c r="W213" s="11">
        <f>V212*G182</f>
        <v>69.232206227773119</v>
      </c>
      <c r="X213" s="11">
        <f>W212*G182</f>
        <v>84.360593711684629</v>
      </c>
      <c r="Y213" s="11">
        <f>X212*G182</f>
        <v>46.713578029409675</v>
      </c>
      <c r="Z213" s="10">
        <v>0</v>
      </c>
      <c r="AA213" s="10">
        <v>0</v>
      </c>
      <c r="AB213" s="10">
        <v>0</v>
      </c>
    </row>
    <row r="214" spans="1:28" x14ac:dyDescent="0.4">
      <c r="A214" s="8">
        <v>24</v>
      </c>
      <c r="B214" s="9">
        <f>B213</f>
        <v>79.833333333333329</v>
      </c>
      <c r="C214" s="9">
        <f t="shared" si="51"/>
        <v>26.444354027917502</v>
      </c>
      <c r="D214" s="9">
        <f t="shared" si="52"/>
        <v>9.7328303403456733</v>
      </c>
      <c r="E214" s="9">
        <f t="shared" si="53"/>
        <v>3.9801811059113548</v>
      </c>
      <c r="F214" s="9">
        <f t="shared" si="54"/>
        <v>1.8085228701761744</v>
      </c>
      <c r="G214" s="9">
        <f t="shared" si="55"/>
        <v>4.1402538963393694</v>
      </c>
      <c r="H214" s="9">
        <f t="shared" si="56"/>
        <v>2.7395701877241243</v>
      </c>
      <c r="I214" s="9">
        <f t="shared" si="57"/>
        <v>2.1954348002025101</v>
      </c>
      <c r="J214" s="9">
        <f t="shared" si="58"/>
        <v>2.2377455075978889</v>
      </c>
      <c r="K214" s="9">
        <f t="shared" si="59"/>
        <v>2.5829177521448625</v>
      </c>
      <c r="L214" s="9">
        <f t="shared" si="60"/>
        <v>3.882911764848763</v>
      </c>
      <c r="M214" s="9">
        <f t="shared" si="61"/>
        <v>5.2085863094361464</v>
      </c>
      <c r="N214" s="9">
        <f t="shared" si="62"/>
        <v>6.5257406778562714</v>
      </c>
      <c r="O214" s="9">
        <f t="shared" si="63"/>
        <v>5.5677866235176019</v>
      </c>
      <c r="P214" s="9">
        <f t="shared" si="64"/>
        <v>2.9011098722539082</v>
      </c>
      <c r="Q214" s="9">
        <f t="shared" si="65"/>
        <v>2.837017776310677</v>
      </c>
      <c r="R214" s="9">
        <f t="shared" si="66"/>
        <v>3.660789715345738</v>
      </c>
      <c r="S214" s="9">
        <f t="shared" si="67"/>
        <v>4.4921019009623535</v>
      </c>
      <c r="T214" s="11">
        <f t="shared" si="68"/>
        <v>6.2433241695288766</v>
      </c>
      <c r="U214" s="11">
        <f t="shared" si="69"/>
        <v>9.9574611294391282</v>
      </c>
      <c r="V214" s="11">
        <f t="shared" si="70"/>
        <v>13.483240090655793</v>
      </c>
      <c r="W214" s="11">
        <f>V213*G183</f>
        <v>20.895507137698665</v>
      </c>
      <c r="X214" s="11">
        <f>W213*G183</f>
        <v>22.932788788572367</v>
      </c>
      <c r="Y214" s="11">
        <f>X213*G183</f>
        <v>27.943984210235065</v>
      </c>
      <c r="Z214" s="11">
        <f>Y213*G183</f>
        <v>15.473616642844989</v>
      </c>
      <c r="AA214" s="10">
        <v>0</v>
      </c>
      <c r="AB214" s="10">
        <v>0</v>
      </c>
    </row>
    <row r="215" spans="1:28" x14ac:dyDescent="0.4">
      <c r="A215" s="8">
        <v>25</v>
      </c>
      <c r="B215" s="9">
        <f>B214</f>
        <v>79.833333333333329</v>
      </c>
      <c r="C215" s="9">
        <f t="shared" si="51"/>
        <v>23.799918625125752</v>
      </c>
      <c r="D215" s="9">
        <f t="shared" si="52"/>
        <v>7.8835925756799954</v>
      </c>
      <c r="E215" s="9">
        <f t="shared" si="53"/>
        <v>2.9015520262093779</v>
      </c>
      <c r="F215" s="9">
        <f t="shared" si="54"/>
        <v>1.1865718551225879</v>
      </c>
      <c r="G215" s="9">
        <f t="shared" si="55"/>
        <v>0.5391569579357639</v>
      </c>
      <c r="H215" s="9">
        <f t="shared" si="56"/>
        <v>1.2342927660154925</v>
      </c>
      <c r="I215" s="9">
        <f t="shared" si="57"/>
        <v>0.81672084595809569</v>
      </c>
      <c r="J215" s="9">
        <f t="shared" si="58"/>
        <v>0.65450316816186582</v>
      </c>
      <c r="K215" s="9">
        <f t="shared" si="59"/>
        <v>0.6671168390551625</v>
      </c>
      <c r="L215" s="9">
        <f t="shared" si="60"/>
        <v>0.77001961147942111</v>
      </c>
      <c r="M215" s="9">
        <f t="shared" si="61"/>
        <v>1.1575739127174611</v>
      </c>
      <c r="N215" s="9">
        <f t="shared" si="62"/>
        <v>1.552784095822852</v>
      </c>
      <c r="O215" s="9">
        <f t="shared" si="63"/>
        <v>1.9454542434444955</v>
      </c>
      <c r="P215" s="9">
        <f t="shared" si="64"/>
        <v>1.6598689172665879</v>
      </c>
      <c r="Q215" s="9">
        <f t="shared" si="65"/>
        <v>0.86487906741785359</v>
      </c>
      <c r="R215" s="9">
        <f t="shared" si="66"/>
        <v>0.84577192752688091</v>
      </c>
      <c r="S215" s="9">
        <f t="shared" si="67"/>
        <v>1.0913548725961482</v>
      </c>
      <c r="T215" s="11">
        <f t="shared" si="68"/>
        <v>1.3391857164761176</v>
      </c>
      <c r="U215" s="11">
        <f t="shared" si="69"/>
        <v>1.8612602152618132</v>
      </c>
      <c r="V215" s="11">
        <f t="shared" si="70"/>
        <v>2.9685189719436829</v>
      </c>
      <c r="W215" s="11">
        <f>V214*G184</f>
        <v>4.0196244295696166</v>
      </c>
      <c r="X215" s="11">
        <f>W214*G184</f>
        <v>6.2293699729598648</v>
      </c>
      <c r="Y215" s="11">
        <f>X214*G184</f>
        <v>6.8367245137605659</v>
      </c>
      <c r="Z215" s="11">
        <f>Y214*G184</f>
        <v>8.3306624250362447</v>
      </c>
      <c r="AA215" s="11">
        <f>Z214*G184</f>
        <v>4.6129956192413646</v>
      </c>
      <c r="AB215" s="10">
        <v>0</v>
      </c>
    </row>
    <row r="216" spans="1:28" x14ac:dyDescent="0.4">
      <c r="A216" s="8" t="s">
        <v>30</v>
      </c>
      <c r="B216" s="12">
        <f t="shared" ref="B216:AA216" si="71">SUM(B190:B215)</f>
        <v>78551.999999999971</v>
      </c>
      <c r="C216" s="12">
        <f t="shared" si="71"/>
        <v>79102.092256348886</v>
      </c>
      <c r="D216" s="12">
        <f t="shared" si="71"/>
        <v>79347.134903409009</v>
      </c>
      <c r="E216" s="12">
        <f t="shared" si="71"/>
        <v>78544.220222354183</v>
      </c>
      <c r="F216" s="12">
        <f t="shared" si="71"/>
        <v>76914.189284324108</v>
      </c>
      <c r="G216" s="12">
        <f t="shared" si="71"/>
        <v>74917.578810315797</v>
      </c>
      <c r="H216" s="12">
        <f t="shared" si="71"/>
        <v>72989.140586797759</v>
      </c>
      <c r="I216" s="12">
        <f t="shared" si="71"/>
        <v>71278.132264842992</v>
      </c>
      <c r="J216" s="12">
        <f t="shared" si="71"/>
        <v>69951.257112988693</v>
      </c>
      <c r="K216" s="12">
        <f t="shared" si="71"/>
        <v>68459.12273015175</v>
      </c>
      <c r="L216" s="12">
        <f t="shared" si="71"/>
        <v>66550.405085952851</v>
      </c>
      <c r="M216" s="12">
        <f t="shared" si="71"/>
        <v>62810.616778293399</v>
      </c>
      <c r="N216" s="12">
        <f t="shared" si="71"/>
        <v>56554.997947525349</v>
      </c>
      <c r="O216" s="12">
        <f t="shared" si="71"/>
        <v>48361.82286301603</v>
      </c>
      <c r="P216" s="12">
        <f t="shared" si="71"/>
        <v>38491.263050429821</v>
      </c>
      <c r="Q216" s="12">
        <f t="shared" si="71"/>
        <v>28137.541521703082</v>
      </c>
      <c r="R216" s="12">
        <f t="shared" si="71"/>
        <v>18840.53956729874</v>
      </c>
      <c r="S216" s="12">
        <f t="shared" si="71"/>
        <v>11528.906052807379</v>
      </c>
      <c r="T216" s="12">
        <f t="shared" si="71"/>
        <v>6434.7128017484465</v>
      </c>
      <c r="U216" s="12">
        <f t="shared" si="71"/>
        <v>3270.348655940812</v>
      </c>
      <c r="V216" s="12">
        <f t="shared" si="71"/>
        <v>1511.1810903926271</v>
      </c>
      <c r="W216" s="12">
        <f t="shared" si="71"/>
        <v>633.72264587570805</v>
      </c>
      <c r="X216" s="12">
        <f t="shared" si="71"/>
        <v>240.44476304189021</v>
      </c>
      <c r="Y216" s="12">
        <f t="shared" si="71"/>
        <v>81.494286753405305</v>
      </c>
      <c r="Z216" s="12">
        <f t="shared" si="71"/>
        <v>23.804279067881232</v>
      </c>
      <c r="AA216" s="12">
        <f t="shared" si="71"/>
        <v>4.6129956192413646</v>
      </c>
      <c r="AB216" s="12">
        <f>SUM(AB190:AB215)</f>
        <v>0</v>
      </c>
    </row>
    <row r="217" spans="1:28" x14ac:dyDescent="0.4">
      <c r="A217" t="s">
        <v>35</v>
      </c>
      <c r="C217" s="13">
        <f t="shared" ref="C217:J217" si="72">1-($B216-C216)/$B216</f>
        <v>1.0070029057993293</v>
      </c>
      <c r="D217" s="13">
        <f t="shared" si="72"/>
        <v>1.0101224017645514</v>
      </c>
      <c r="E217" s="13">
        <f t="shared" si="72"/>
        <v>0.99990096015829277</v>
      </c>
      <c r="F217" s="13">
        <f t="shared" si="72"/>
        <v>0.97914998070480874</v>
      </c>
      <c r="G217" s="13">
        <f t="shared" si="72"/>
        <v>0.95373228957016787</v>
      </c>
      <c r="H217" s="13">
        <f t="shared" si="72"/>
        <v>0.92918245985840953</v>
      </c>
      <c r="I217" s="13">
        <f t="shared" si="72"/>
        <v>0.90740060424741598</v>
      </c>
      <c r="J217" s="13">
        <f t="shared" si="72"/>
        <v>0.89050892546324367</v>
      </c>
      <c r="K217" s="13">
        <f t="shared" ref="K217:AA217" si="73">1-($B216-K216)/$B216</f>
        <v>0.87151342715846547</v>
      </c>
      <c r="L217" s="13">
        <f t="shared" si="73"/>
        <v>0.84721464871617369</v>
      </c>
      <c r="M217" s="13">
        <f t="shared" si="73"/>
        <v>0.79960557055572645</v>
      </c>
      <c r="N217" s="13">
        <f t="shared" si="73"/>
        <v>0.71996891164483867</v>
      </c>
      <c r="O217" s="13">
        <f t="shared" si="73"/>
        <v>0.61566634666228803</v>
      </c>
      <c r="P217" s="13">
        <f t="shared" si="73"/>
        <v>0.49000996856133305</v>
      </c>
      <c r="Q217" s="13">
        <f t="shared" si="73"/>
        <v>0.35820273858976337</v>
      </c>
      <c r="R217" s="13">
        <f t="shared" si="73"/>
        <v>0.23984799326941064</v>
      </c>
      <c r="S217" s="13">
        <f t="shared" si="73"/>
        <v>0.14676782326111848</v>
      </c>
      <c r="T217" s="13">
        <f t="shared" si="73"/>
        <v>8.1916600490738012E-2</v>
      </c>
      <c r="U217" s="13">
        <f t="shared" si="73"/>
        <v>4.1632913941603289E-2</v>
      </c>
      <c r="V217" s="13">
        <f t="shared" si="73"/>
        <v>1.923797090325674E-2</v>
      </c>
      <c r="W217" s="13">
        <f t="shared" si="73"/>
        <v>8.0675558340425058E-3</v>
      </c>
      <c r="X217" s="13">
        <f t="shared" si="73"/>
        <v>3.0609629677397221E-3</v>
      </c>
      <c r="Y217" s="13">
        <f t="shared" si="73"/>
        <v>1.0374565479353004E-3</v>
      </c>
      <c r="Z217" s="13">
        <f t="shared" si="73"/>
        <v>3.0303848492574392E-4</v>
      </c>
      <c r="AA217" s="13">
        <f t="shared" si="73"/>
        <v>5.8725374519341678E-5</v>
      </c>
    </row>
    <row r="221" spans="1:28" x14ac:dyDescent="0.4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4">
      <c r="A223" s="3"/>
      <c r="B223" s="3">
        <v>2019</v>
      </c>
      <c r="F223" s="1" t="s">
        <v>29</v>
      </c>
    </row>
    <row r="224" spans="1:28" x14ac:dyDescent="0.4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4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4">
      <c r="A226" s="3">
        <v>2000</v>
      </c>
      <c r="B226" s="3">
        <f t="shared" si="74"/>
        <v>142</v>
      </c>
      <c r="F226" s="3">
        <v>1</v>
      </c>
      <c r="G226" s="6">
        <f t="shared" si="75"/>
        <v>1.0900000000000001</v>
      </c>
    </row>
    <row r="227" spans="1:7" x14ac:dyDescent="0.4">
      <c r="A227" s="3">
        <v>2001</v>
      </c>
      <c r="B227" s="3">
        <f t="shared" si="74"/>
        <v>176</v>
      </c>
      <c r="F227" s="3">
        <v>2</v>
      </c>
      <c r="G227" s="6">
        <f t="shared" si="75"/>
        <v>1.06</v>
      </c>
    </row>
    <row r="228" spans="1:7" x14ac:dyDescent="0.4">
      <c r="A228" s="3">
        <v>2002</v>
      </c>
      <c r="B228" s="3">
        <f t="shared" si="74"/>
        <v>234</v>
      </c>
      <c r="F228" s="3">
        <v>3</v>
      </c>
      <c r="G228" s="6">
        <f t="shared" si="75"/>
        <v>1.04</v>
      </c>
    </row>
    <row r="229" spans="1:7" x14ac:dyDescent="0.4">
      <c r="A229" s="3">
        <v>2003</v>
      </c>
      <c r="B229" s="3">
        <f t="shared" si="74"/>
        <v>370</v>
      </c>
      <c r="F229" s="3">
        <v>4</v>
      </c>
      <c r="G229" s="6">
        <f t="shared" si="75"/>
        <v>1.02</v>
      </c>
    </row>
    <row r="230" spans="1:7" x14ac:dyDescent="0.4">
      <c r="A230" s="3">
        <v>2004</v>
      </c>
      <c r="B230" s="3">
        <f t="shared" si="74"/>
        <v>532</v>
      </c>
      <c r="F230" s="3">
        <v>5</v>
      </c>
      <c r="G230" s="6">
        <f t="shared" si="75"/>
        <v>1.01</v>
      </c>
    </row>
    <row r="231" spans="1:7" x14ac:dyDescent="0.4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4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4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4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4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4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4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4">
      <c r="A238" s="3">
        <v>2012</v>
      </c>
      <c r="B238" s="3">
        <f t="shared" si="74"/>
        <v>511</v>
      </c>
      <c r="F238" s="3">
        <v>13</v>
      </c>
      <c r="G238" s="6">
        <f t="shared" si="75"/>
        <v>0.95</v>
      </c>
    </row>
    <row r="239" spans="1:7" x14ac:dyDescent="0.4">
      <c r="A239" s="3">
        <v>2013</v>
      </c>
      <c r="B239" s="3">
        <f t="shared" si="74"/>
        <v>666</v>
      </c>
      <c r="F239" s="3">
        <v>14</v>
      </c>
      <c r="G239" s="6">
        <f t="shared" si="75"/>
        <v>0.85499999999999998</v>
      </c>
    </row>
    <row r="240" spans="1:7" x14ac:dyDescent="0.4">
      <c r="A240" s="3">
        <v>2014</v>
      </c>
      <c r="B240" s="3">
        <f t="shared" si="74"/>
        <v>949</v>
      </c>
      <c r="F240" s="3">
        <v>15</v>
      </c>
      <c r="G240" s="6">
        <f t="shared" si="75"/>
        <v>0.76949999999999996</v>
      </c>
    </row>
    <row r="241" spans="1:28" x14ac:dyDescent="0.4">
      <c r="A241" s="3">
        <v>2015</v>
      </c>
      <c r="B241" s="3">
        <f t="shared" si="74"/>
        <v>1239</v>
      </c>
      <c r="F241" s="3">
        <v>16</v>
      </c>
      <c r="G241" s="6">
        <f t="shared" si="75"/>
        <v>0.69255</v>
      </c>
    </row>
    <row r="242" spans="1:28" x14ac:dyDescent="0.4">
      <c r="A242" s="3">
        <v>2016</v>
      </c>
      <c r="B242" s="3">
        <f t="shared" si="74"/>
        <v>1611</v>
      </c>
      <c r="F242" s="3">
        <v>17</v>
      </c>
      <c r="G242" s="6">
        <f t="shared" si="75"/>
        <v>0.62329500000000004</v>
      </c>
    </row>
    <row r="243" spans="1:28" x14ac:dyDescent="0.4">
      <c r="A243" s="3">
        <v>2017</v>
      </c>
      <c r="B243" s="3">
        <f t="shared" si="74"/>
        <v>1642</v>
      </c>
      <c r="F243" s="3">
        <v>18</v>
      </c>
      <c r="G243" s="6">
        <f t="shared" si="75"/>
        <v>0.56096550000000001</v>
      </c>
    </row>
    <row r="244" spans="1:28" x14ac:dyDescent="0.4">
      <c r="A244" s="3">
        <v>2018</v>
      </c>
      <c r="B244" s="3">
        <f t="shared" si="74"/>
        <v>1761</v>
      </c>
      <c r="F244" s="3">
        <v>19</v>
      </c>
      <c r="G244" s="6">
        <f t="shared" si="75"/>
        <v>0.50486894999999998</v>
      </c>
    </row>
    <row r="245" spans="1:28" x14ac:dyDescent="0.4">
      <c r="A245" s="3">
        <v>2019</v>
      </c>
      <c r="B245" s="3">
        <f t="shared" si="74"/>
        <v>866</v>
      </c>
      <c r="F245" s="3">
        <v>20</v>
      </c>
      <c r="G245" s="6">
        <f t="shared" si="75"/>
        <v>0.45438205500000001</v>
      </c>
    </row>
    <row r="246" spans="1:28" x14ac:dyDescent="0.4">
      <c r="F246" s="3">
        <v>21</v>
      </c>
      <c r="G246" s="6">
        <f t="shared" si="75"/>
        <v>0.40894384950000001</v>
      </c>
    </row>
    <row r="247" spans="1:28" x14ac:dyDescent="0.4">
      <c r="F247" s="3">
        <v>22</v>
      </c>
      <c r="G247" s="6">
        <f t="shared" si="75"/>
        <v>0.36804946455000004</v>
      </c>
    </row>
    <row r="248" spans="1:28" x14ac:dyDescent="0.4">
      <c r="F248" s="3">
        <v>23</v>
      </c>
      <c r="G248" s="6">
        <f t="shared" si="75"/>
        <v>0.33124451809500005</v>
      </c>
    </row>
    <row r="249" spans="1:28" x14ac:dyDescent="0.4">
      <c r="F249" s="3">
        <v>24</v>
      </c>
      <c r="G249" s="6">
        <f t="shared" si="75"/>
        <v>0.29812006628550003</v>
      </c>
    </row>
    <row r="250" spans="1:28" x14ac:dyDescent="0.4">
      <c r="F250" s="3">
        <v>25</v>
      </c>
      <c r="G250" s="6">
        <f t="shared" si="75"/>
        <v>0</v>
      </c>
    </row>
    <row r="251" spans="1:28" x14ac:dyDescent="0.4">
      <c r="F251" t="s">
        <v>33</v>
      </c>
    </row>
    <row r="253" spans="1:28" x14ac:dyDescent="0.4">
      <c r="A253" t="s">
        <v>34</v>
      </c>
    </row>
    <row r="254" spans="1:28" x14ac:dyDescent="0.4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4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4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4">
      <c r="A257" s="8">
        <v>2</v>
      </c>
      <c r="B257" s="9">
        <f>B243</f>
        <v>1642</v>
      </c>
      <c r="C257" s="9">
        <f t="shared" ref="C257:C280" si="76">B256*G226</f>
        <v>1919.4900000000002</v>
      </c>
      <c r="D257" s="9">
        <f>C256*G226</f>
        <v>943.94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4">
      <c r="A258" s="8">
        <v>3</v>
      </c>
      <c r="B258" s="9">
        <f>B242</f>
        <v>1611</v>
      </c>
      <c r="C258" s="9">
        <f t="shared" si="76"/>
        <v>1740.52</v>
      </c>
      <c r="D258" s="9">
        <f t="shared" ref="D258:D280" si="77">C257*G227</f>
        <v>2034.6594000000005</v>
      </c>
      <c r="E258" s="9">
        <f>D257*G227</f>
        <v>1000.5764000000001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4">
      <c r="A259" s="8">
        <v>4</v>
      </c>
      <c r="B259" s="9">
        <f>B241</f>
        <v>1239</v>
      </c>
      <c r="C259" s="9">
        <f t="shared" si="76"/>
        <v>1675.44</v>
      </c>
      <c r="D259" s="9">
        <f t="shared" si="77"/>
        <v>1810.1408000000001</v>
      </c>
      <c r="E259" s="9">
        <f t="shared" ref="E259:E280" si="78">D258*G228</f>
        <v>2116.0457760000004</v>
      </c>
      <c r="F259" s="9">
        <f>E258*G228</f>
        <v>1040.5994560000001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4">
      <c r="A260" s="8">
        <v>5</v>
      </c>
      <c r="B260" s="9">
        <f>B240</f>
        <v>949</v>
      </c>
      <c r="C260" s="9">
        <f t="shared" si="76"/>
        <v>1263.78</v>
      </c>
      <c r="D260" s="9">
        <f t="shared" si="77"/>
        <v>1708.9488000000001</v>
      </c>
      <c r="E260" s="9">
        <f t="shared" si="78"/>
        <v>1846.3436160000001</v>
      </c>
      <c r="F260" s="9">
        <f t="shared" ref="F260:F280" si="79">E259*G229</f>
        <v>2158.3666915200006</v>
      </c>
      <c r="G260" s="9">
        <f>F259*G229</f>
        <v>1061.4114451200003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4">
      <c r="A261" s="8">
        <v>6</v>
      </c>
      <c r="B261" s="9">
        <f>B239</f>
        <v>666</v>
      </c>
      <c r="C261" s="9">
        <f t="shared" si="76"/>
        <v>958.49</v>
      </c>
      <c r="D261" s="9">
        <f t="shared" si="77"/>
        <v>1276.4177999999999</v>
      </c>
      <c r="E261" s="9">
        <f t="shared" si="78"/>
        <v>1726.0382880000002</v>
      </c>
      <c r="F261" s="9">
        <f t="shared" si="79"/>
        <v>1864.8070521600002</v>
      </c>
      <c r="G261" s="9">
        <f t="shared" ref="G261:G280" si="80">F260*G230</f>
        <v>2179.9503584352005</v>
      </c>
      <c r="H261" s="9">
        <f>G260*G230</f>
        <v>1072.0255595712003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4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958.49</v>
      </c>
      <c r="E262" s="9">
        <f t="shared" si="78"/>
        <v>1276.4177999999999</v>
      </c>
      <c r="F262" s="9">
        <f t="shared" si="79"/>
        <v>1726.0382880000002</v>
      </c>
      <c r="G262" s="9">
        <f t="shared" si="80"/>
        <v>1864.8070521600002</v>
      </c>
      <c r="H262" s="9">
        <f t="shared" ref="H262:H280" si="81">G261*G231</f>
        <v>2179.9503584352005</v>
      </c>
      <c r="I262" s="9">
        <f>H261*G231</f>
        <v>1072.0255595712003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4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958.49</v>
      </c>
      <c r="F263" s="9">
        <f t="shared" si="79"/>
        <v>1276.4177999999999</v>
      </c>
      <c r="G263" s="9">
        <f t="shared" si="80"/>
        <v>1726.0382880000002</v>
      </c>
      <c r="H263" s="9">
        <f t="shared" si="81"/>
        <v>1864.8070521600002</v>
      </c>
      <c r="I263" s="9">
        <f t="shared" ref="I263:I280" si="82">H262*G232</f>
        <v>2179.9503584352005</v>
      </c>
      <c r="J263" s="9">
        <f>I262*G232</f>
        <v>1072.0255595712003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4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958.49</v>
      </c>
      <c r="G264" s="9">
        <f t="shared" si="80"/>
        <v>1276.4177999999999</v>
      </c>
      <c r="H264" s="9">
        <f t="shared" si="81"/>
        <v>1726.0382880000002</v>
      </c>
      <c r="I264" s="9">
        <f t="shared" si="82"/>
        <v>1864.8070521600002</v>
      </c>
      <c r="J264" s="9">
        <f t="shared" ref="J264:J280" si="83">I263*G233</f>
        <v>2179.9503584352005</v>
      </c>
      <c r="K264" s="9">
        <f>J263*G233</f>
        <v>1072.0255595712003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4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958.49</v>
      </c>
      <c r="H265" s="9">
        <f t="shared" si="81"/>
        <v>1276.4177999999999</v>
      </c>
      <c r="I265" s="9">
        <f t="shared" si="82"/>
        <v>1726.0382880000002</v>
      </c>
      <c r="J265" s="9">
        <f t="shared" si="83"/>
        <v>1864.8070521600002</v>
      </c>
      <c r="K265" s="9">
        <f t="shared" ref="K265:K280" si="84">J264*G234</f>
        <v>2179.9503584352005</v>
      </c>
      <c r="L265" s="9">
        <f>K264*G234</f>
        <v>1072.0255595712003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4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1054.3390000000002</v>
      </c>
      <c r="I266" s="9">
        <f t="shared" si="82"/>
        <v>1404.0595800000001</v>
      </c>
      <c r="J266" s="9">
        <f t="shared" si="83"/>
        <v>1898.6421168000004</v>
      </c>
      <c r="K266" s="9">
        <f t="shared" si="84"/>
        <v>2051.2877573760006</v>
      </c>
      <c r="L266" s="9">
        <f t="shared" ref="L266:L280" si="85">K265*G235</f>
        <v>2397.9453942787209</v>
      </c>
      <c r="M266" s="9">
        <f>L265*G235</f>
        <v>1179.2281155283206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4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1054.3390000000002</v>
      </c>
      <c r="J267" s="9">
        <f t="shared" si="83"/>
        <v>1404.0595800000001</v>
      </c>
      <c r="K267" s="9">
        <f t="shared" si="84"/>
        <v>1898.6421168000004</v>
      </c>
      <c r="L267" s="9">
        <f t="shared" si="85"/>
        <v>2051.2877573760006</v>
      </c>
      <c r="M267" s="9">
        <f t="shared" ref="M267:M280" si="86">L266*G236</f>
        <v>2397.9453942787209</v>
      </c>
      <c r="N267" s="9">
        <f>M266*G236</f>
        <v>1179.2281155283206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4">
      <c r="A268" s="8">
        <v>13</v>
      </c>
      <c r="B268" s="9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1043.7956100000001</v>
      </c>
      <c r="K268" s="9">
        <f t="shared" si="84"/>
        <v>1390.0189842</v>
      </c>
      <c r="L268" s="9">
        <f t="shared" si="85"/>
        <v>1879.6556956320003</v>
      </c>
      <c r="M268" s="9">
        <f t="shared" si="86"/>
        <v>2030.7748798022405</v>
      </c>
      <c r="N268" s="9">
        <f t="shared" ref="N268:N280" si="87">M267*G237</f>
        <v>2373.9659403359337</v>
      </c>
      <c r="O268" s="9">
        <f>N267*G237</f>
        <v>1167.4358343730373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4">
      <c r="A269" s="8">
        <v>14</v>
      </c>
      <c r="B269">
        <f>B231</f>
        <v>859</v>
      </c>
      <c r="C269" s="9">
        <f t="shared" si="76"/>
        <v>1056.3999999999999</v>
      </c>
      <c r="D269" s="9">
        <f t="shared" si="77"/>
        <v>1234.8764999999999</v>
      </c>
      <c r="E269" s="9">
        <f t="shared" si="78"/>
        <v>968.71500000000003</v>
      </c>
      <c r="F269" s="9">
        <f t="shared" si="79"/>
        <v>455.202</v>
      </c>
      <c r="G269" s="9">
        <f t="shared" si="80"/>
        <v>438.64920000000001</v>
      </c>
      <c r="H269" s="9">
        <f t="shared" si="81"/>
        <v>487.27304999999996</v>
      </c>
      <c r="I269" s="9">
        <f t="shared" si="82"/>
        <v>528.65504999999996</v>
      </c>
      <c r="J269" s="9">
        <f t="shared" si="83"/>
        <v>689.01029999999992</v>
      </c>
      <c r="K269" s="9">
        <f t="shared" si="84"/>
        <v>991.60582950000003</v>
      </c>
      <c r="L269" s="9">
        <f t="shared" si="85"/>
        <v>1320.5180349899999</v>
      </c>
      <c r="M269" s="9">
        <f t="shared" si="86"/>
        <v>1785.6729108504003</v>
      </c>
      <c r="N269" s="9">
        <f t="shared" si="87"/>
        <v>1929.2361358121284</v>
      </c>
      <c r="O269" s="9">
        <f t="shared" ref="O269:O280" si="88">N268*G238</f>
        <v>2255.2676433191368</v>
      </c>
      <c r="P269" s="9">
        <f>O268*G238</f>
        <v>1109.0640426543855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4">
      <c r="A270" s="8">
        <v>15</v>
      </c>
      <c r="B270" s="9">
        <f>B230</f>
        <v>532</v>
      </c>
      <c r="C270" s="9">
        <f t="shared" si="76"/>
        <v>734.44499999999994</v>
      </c>
      <c r="D270" s="9">
        <f t="shared" si="77"/>
        <v>903.22199999999987</v>
      </c>
      <c r="E270" s="9">
        <f t="shared" si="78"/>
        <v>1055.8194074999999</v>
      </c>
      <c r="F270" s="9">
        <f t="shared" si="79"/>
        <v>828.25132500000007</v>
      </c>
      <c r="G270" s="9">
        <f t="shared" si="80"/>
        <v>389.19770999999997</v>
      </c>
      <c r="H270" s="9">
        <f t="shared" si="81"/>
        <v>375.04506600000002</v>
      </c>
      <c r="I270" s="9">
        <f t="shared" si="82"/>
        <v>416.61845774999995</v>
      </c>
      <c r="J270" s="9">
        <f t="shared" si="83"/>
        <v>452.00006774999997</v>
      </c>
      <c r="K270" s="9">
        <f t="shared" si="84"/>
        <v>589.10380649999991</v>
      </c>
      <c r="L270" s="9">
        <f t="shared" si="85"/>
        <v>847.82298422250005</v>
      </c>
      <c r="M270" s="9">
        <f t="shared" si="86"/>
        <v>1129.0429199164498</v>
      </c>
      <c r="N270" s="9">
        <f t="shared" si="87"/>
        <v>1526.7503387770921</v>
      </c>
      <c r="O270" s="9">
        <f t="shared" si="88"/>
        <v>1649.4968961193697</v>
      </c>
      <c r="P270" s="9">
        <f t="shared" ref="P270:P280" si="89">O269*G239</f>
        <v>1928.253835037862</v>
      </c>
      <c r="Q270" s="9">
        <f>P269*G239</f>
        <v>948.24975646949963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4">
      <c r="A271" s="8">
        <v>16</v>
      </c>
      <c r="B271" s="9">
        <f>B229</f>
        <v>370</v>
      </c>
      <c r="C271" s="9">
        <f t="shared" si="76"/>
        <v>409.37399999999997</v>
      </c>
      <c r="D271" s="9">
        <f t="shared" si="77"/>
        <v>565.15542749999997</v>
      </c>
      <c r="E271" s="9">
        <f t="shared" si="78"/>
        <v>695.02932899999985</v>
      </c>
      <c r="F271" s="9">
        <f t="shared" si="79"/>
        <v>812.45303407124993</v>
      </c>
      <c r="G271" s="9">
        <f t="shared" si="80"/>
        <v>637.33939458750001</v>
      </c>
      <c r="H271" s="9">
        <f t="shared" si="81"/>
        <v>299.48763784499994</v>
      </c>
      <c r="I271" s="9">
        <f t="shared" si="82"/>
        <v>288.59717828700002</v>
      </c>
      <c r="J271" s="9">
        <f t="shared" si="83"/>
        <v>320.58790323862496</v>
      </c>
      <c r="K271" s="9">
        <f t="shared" si="84"/>
        <v>347.81405213362495</v>
      </c>
      <c r="L271" s="9">
        <f t="shared" si="85"/>
        <v>453.3153791017499</v>
      </c>
      <c r="M271" s="9">
        <f t="shared" si="86"/>
        <v>652.39978635921375</v>
      </c>
      <c r="N271" s="9">
        <f t="shared" si="87"/>
        <v>868.79852687570815</v>
      </c>
      <c r="O271" s="9">
        <f t="shared" si="88"/>
        <v>1174.8343856889724</v>
      </c>
      <c r="P271" s="9">
        <f t="shared" si="89"/>
        <v>1269.2878615638549</v>
      </c>
      <c r="Q271" s="9">
        <f t="shared" ref="Q271:Q280" si="90">P270*G240</f>
        <v>1483.7913260616347</v>
      </c>
      <c r="R271" s="9">
        <f>Q270*G240</f>
        <v>729.67818760327998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4">
      <c r="A272" s="8">
        <v>17</v>
      </c>
      <c r="B272" s="9">
        <f>B228</f>
        <v>234</v>
      </c>
      <c r="C272" s="9">
        <f t="shared" si="76"/>
        <v>256.24349999999998</v>
      </c>
      <c r="D272" s="9">
        <f t="shared" si="77"/>
        <v>283.51196369999997</v>
      </c>
      <c r="E272" s="9">
        <f t="shared" si="78"/>
        <v>391.39839131512497</v>
      </c>
      <c r="F272" s="9">
        <f t="shared" si="79"/>
        <v>481.34256179894987</v>
      </c>
      <c r="G272" s="9">
        <f t="shared" si="80"/>
        <v>562.66434874604408</v>
      </c>
      <c r="H272" s="9">
        <f t="shared" si="81"/>
        <v>441.38939772157312</v>
      </c>
      <c r="I272" s="9">
        <f t="shared" si="82"/>
        <v>207.41016358955471</v>
      </c>
      <c r="J272" s="9">
        <f t="shared" si="83"/>
        <v>199.86797582266186</v>
      </c>
      <c r="K272" s="9">
        <f t="shared" si="84"/>
        <v>222.0231523879097</v>
      </c>
      <c r="L272" s="9">
        <f t="shared" si="85"/>
        <v>240.87862180514196</v>
      </c>
      <c r="M272" s="9">
        <f t="shared" si="86"/>
        <v>313.94356579691691</v>
      </c>
      <c r="N272" s="9">
        <f t="shared" si="87"/>
        <v>451.81947204307346</v>
      </c>
      <c r="O272" s="9">
        <f t="shared" si="88"/>
        <v>601.68641978777168</v>
      </c>
      <c r="P272" s="9">
        <f t="shared" si="89"/>
        <v>813.63155380889782</v>
      </c>
      <c r="Q272" s="9">
        <f t="shared" si="90"/>
        <v>879.04530852604773</v>
      </c>
      <c r="R272" s="9">
        <f t="shared" ref="R272:R280" si="91">Q271*G241</f>
        <v>1027.599682863985</v>
      </c>
      <c r="S272" s="9">
        <f>R271*G241</f>
        <v>505.33862882465155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4">
      <c r="A273" s="8">
        <v>18</v>
      </c>
      <c r="B273" s="9">
        <f>B227</f>
        <v>176</v>
      </c>
      <c r="C273" s="9">
        <f t="shared" si="76"/>
        <v>145.85103000000001</v>
      </c>
      <c r="D273" s="9">
        <f t="shared" si="77"/>
        <v>159.71529233250001</v>
      </c>
      <c r="E273" s="9">
        <f t="shared" si="78"/>
        <v>176.71158941439148</v>
      </c>
      <c r="F273" s="9">
        <f t="shared" si="79"/>
        <v>243.95666031476082</v>
      </c>
      <c r="G273" s="9">
        <f t="shared" si="80"/>
        <v>300.01841205647651</v>
      </c>
      <c r="H273" s="9">
        <f t="shared" si="81"/>
        <v>350.70587525166559</v>
      </c>
      <c r="I273" s="9">
        <f t="shared" si="82"/>
        <v>275.11580465286795</v>
      </c>
      <c r="J273" s="9">
        <f t="shared" si="83"/>
        <v>129.27771791455152</v>
      </c>
      <c r="K273" s="9">
        <f t="shared" si="84"/>
        <v>124.57670999038604</v>
      </c>
      <c r="L273" s="9">
        <f t="shared" si="85"/>
        <v>138.3859207676222</v>
      </c>
      <c r="M273" s="9">
        <f t="shared" si="86"/>
        <v>150.13844057803598</v>
      </c>
      <c r="N273" s="9">
        <f t="shared" si="87"/>
        <v>195.67945484338935</v>
      </c>
      <c r="O273" s="9">
        <f t="shared" si="88"/>
        <v>281.61681782708752</v>
      </c>
      <c r="P273" s="9">
        <f t="shared" si="89"/>
        <v>375.02813702161916</v>
      </c>
      <c r="Q273" s="9">
        <f t="shared" si="90"/>
        <v>507.13247933131703</v>
      </c>
      <c r="R273" s="9">
        <f t="shared" si="91"/>
        <v>547.90454557774297</v>
      </c>
      <c r="S273" s="9">
        <f t="shared" ref="S273:S280" si="92">R272*G242</f>
        <v>640.49774433070752</v>
      </c>
      <c r="T273" s="11">
        <f>S272*G242</f>
        <v>314.9750406532612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4">
      <c r="A274" s="8">
        <v>19</v>
      </c>
      <c r="B274" s="9">
        <f>B226</f>
        <v>142</v>
      </c>
      <c r="C274" s="9">
        <f t="shared" si="76"/>
        <v>98.729928000000001</v>
      </c>
      <c r="D274" s="9">
        <f t="shared" si="77"/>
        <v>81.817395969465011</v>
      </c>
      <c r="E274" s="9">
        <f t="shared" si="78"/>
        <v>89.594768820947039</v>
      </c>
      <c r="F274" s="9">
        <f t="shared" si="79"/>
        <v>99.129105111638822</v>
      </c>
      <c r="G274" s="9">
        <f t="shared" si="80"/>
        <v>136.85126993179998</v>
      </c>
      <c r="H274" s="9">
        <f t="shared" si="81"/>
        <v>168.29997852846736</v>
      </c>
      <c r="I274" s="9">
        <f t="shared" si="82"/>
        <v>196.73389666348822</v>
      </c>
      <c r="J274" s="9">
        <f t="shared" si="83"/>
        <v>154.3304749149984</v>
      </c>
      <c r="K274" s="9">
        <f t="shared" si="84"/>
        <v>72.520339668795344</v>
      </c>
      <c r="L274" s="9">
        <f t="shared" si="85"/>
        <v>69.883236408111898</v>
      </c>
      <c r="M274" s="9">
        <f t="shared" si="86"/>
        <v>77.629727236369575</v>
      </c>
      <c r="N274" s="9">
        <f t="shared" si="87"/>
        <v>84.22248538807824</v>
      </c>
      <c r="O274" s="9">
        <f t="shared" si="88"/>
        <v>109.76942322594932</v>
      </c>
      <c r="P274" s="9">
        <f t="shared" si="89"/>
        <v>157.97731902078107</v>
      </c>
      <c r="Q274" s="9">
        <f t="shared" si="90"/>
        <v>210.37784639840112</v>
      </c>
      <c r="R274" s="9">
        <f t="shared" si="91"/>
        <v>284.48382483433193</v>
      </c>
      <c r="S274" s="9">
        <f t="shared" si="92"/>
        <v>307.35554736229136</v>
      </c>
      <c r="T274" s="11">
        <f t="shared" ref="T274:T280" si="93">S273*G243</f>
        <v>359.29713739734751</v>
      </c>
      <c r="U274" s="11">
        <f>T273*G243</f>
        <v>176.69013116757699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4">
      <c r="A275" s="8">
        <v>20</v>
      </c>
      <c r="B275" s="9">
        <f>B225/6</f>
        <v>39.333333333333336</v>
      </c>
      <c r="C275" s="9">
        <f t="shared" si="76"/>
        <v>71.691390900000002</v>
      </c>
      <c r="D275" s="9">
        <f t="shared" si="77"/>
        <v>49.8456750829356</v>
      </c>
      <c r="E275" s="9">
        <f t="shared" si="78"/>
        <v>41.307062794838032</v>
      </c>
      <c r="F275" s="9">
        <f t="shared" si="79"/>
        <v>45.233616860124265</v>
      </c>
      <c r="G275" s="9">
        <f t="shared" si="80"/>
        <v>50.047207212152721</v>
      </c>
      <c r="H275" s="9">
        <f t="shared" si="81"/>
        <v>69.091956956634419</v>
      </c>
      <c r="I275" s="9">
        <f t="shared" si="82"/>
        <v>84.969433444689855</v>
      </c>
      <c r="J275" s="9">
        <f t="shared" si="83"/>
        <v>99.324835837903805</v>
      </c>
      <c r="K275" s="9">
        <f t="shared" si="84"/>
        <v>77.916664823336575</v>
      </c>
      <c r="L275" s="9">
        <f t="shared" si="85"/>
        <v>36.613267742228054</v>
      </c>
      <c r="M275" s="9">
        <f t="shared" si="86"/>
        <v>35.281876187965224</v>
      </c>
      <c r="N275" s="9">
        <f t="shared" si="87"/>
        <v>39.192838878612307</v>
      </c>
      <c r="O275" s="9">
        <f t="shared" si="88"/>
        <v>42.521317764269405</v>
      </c>
      <c r="P275" s="9">
        <f t="shared" si="89"/>
        <v>55.419173446190648</v>
      </c>
      <c r="Q275" s="9">
        <f t="shared" si="90"/>
        <v>79.757843177836762</v>
      </c>
      <c r="R275" s="9">
        <f t="shared" si="91"/>
        <v>106.21324241442206</v>
      </c>
      <c r="S275" s="9">
        <f t="shared" si="92"/>
        <v>143.62704993609307</v>
      </c>
      <c r="T275" s="11">
        <f t="shared" si="93"/>
        <v>155.1742724734753</v>
      </c>
      <c r="U275" s="11">
        <f t="shared" ref="U275:U280" si="94">T274*G244</f>
        <v>181.39796849580458</v>
      </c>
      <c r="V275" s="11">
        <f t="shared" ref="V275:V280" si="95">U274*G244</f>
        <v>89.205360997936864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4">
      <c r="A276" s="8">
        <v>21</v>
      </c>
      <c r="B276" s="9">
        <f>B275</f>
        <v>39.333333333333336</v>
      </c>
      <c r="C276" s="9">
        <f t="shared" si="76"/>
        <v>17.872360830000002</v>
      </c>
      <c r="D276" s="9">
        <f t="shared" si="77"/>
        <v>32.575281522950299</v>
      </c>
      <c r="E276" s="9">
        <f t="shared" si="78"/>
        <v>22.648980277046572</v>
      </c>
      <c r="F276" s="9">
        <f t="shared" si="79"/>
        <v>18.769188078732547</v>
      </c>
      <c r="G276" s="9">
        <f t="shared" si="80"/>
        <v>20.553343783985913</v>
      </c>
      <c r="H276" s="9">
        <f t="shared" si="81"/>
        <v>22.740552860068775</v>
      </c>
      <c r="I276" s="9">
        <f t="shared" si="82"/>
        <v>31.394145385927093</v>
      </c>
      <c r="J276" s="9">
        <f t="shared" si="83"/>
        <v>38.608585780783905</v>
      </c>
      <c r="K276" s="9">
        <f t="shared" si="84"/>
        <v>45.131423020564377</v>
      </c>
      <c r="L276" s="9">
        <f t="shared" si="85"/>
        <v>35.403934281173882</v>
      </c>
      <c r="M276" s="9">
        <f t="shared" si="86"/>
        <v>16.636411836978795</v>
      </c>
      <c r="N276" s="9">
        <f t="shared" si="87"/>
        <v>16.031451406543205</v>
      </c>
      <c r="O276" s="9">
        <f t="shared" si="88"/>
        <v>17.808522670947756</v>
      </c>
      <c r="P276" s="9">
        <f t="shared" si="89"/>
        <v>19.320923747036737</v>
      </c>
      <c r="Q276" s="9">
        <f t="shared" si="90"/>
        <v>25.181477916881541</v>
      </c>
      <c r="R276" s="9">
        <f t="shared" si="91"/>
        <v>36.240532685513202</v>
      </c>
      <c r="S276" s="9">
        <f t="shared" si="92"/>
        <v>48.261391356478256</v>
      </c>
      <c r="T276" s="11">
        <f t="shared" si="93"/>
        <v>65.261554103549585</v>
      </c>
      <c r="U276" s="11">
        <f t="shared" si="94"/>
        <v>70.508404809627635</v>
      </c>
      <c r="V276" s="11">
        <f t="shared" si="95"/>
        <v>82.423981697948946</v>
      </c>
      <c r="W276" s="11">
        <f>V275*G245</f>
        <v>40.533315247259402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4">
      <c r="A277" s="8">
        <v>22</v>
      </c>
      <c r="B277" s="9">
        <f>B276</f>
        <v>39.333333333333336</v>
      </c>
      <c r="C277" s="9">
        <f t="shared" si="76"/>
        <v>16.085124747000002</v>
      </c>
      <c r="D277" s="9">
        <f t="shared" si="77"/>
        <v>7.308792037473216</v>
      </c>
      <c r="E277" s="9">
        <f t="shared" si="78"/>
        <v>13.321461024541518</v>
      </c>
      <c r="F277" s="9">
        <f t="shared" si="79"/>
        <v>9.262161181745002</v>
      </c>
      <c r="G277" s="9">
        <f t="shared" si="80"/>
        <v>7.6755440249063973</v>
      </c>
      <c r="H277" s="9">
        <f t="shared" si="81"/>
        <v>8.4051635271200951</v>
      </c>
      <c r="I277" s="9">
        <f t="shared" si="82"/>
        <v>9.2996092263547592</v>
      </c>
      <c r="J277" s="9">
        <f t="shared" si="83"/>
        <v>12.838442665883688</v>
      </c>
      <c r="K277" s="9">
        <f t="shared" si="84"/>
        <v>15.788743692944733</v>
      </c>
      <c r="L277" s="9">
        <f t="shared" si="85"/>
        <v>18.456217863442514</v>
      </c>
      <c r="M277" s="9">
        <f t="shared" si="86"/>
        <v>14.478221172388263</v>
      </c>
      <c r="N277" s="9">
        <f t="shared" si="87"/>
        <v>6.8033582984814753</v>
      </c>
      <c r="O277" s="9">
        <f t="shared" si="88"/>
        <v>6.5559634512639677</v>
      </c>
      <c r="P277" s="9">
        <f t="shared" si="89"/>
        <v>7.2826858149653972</v>
      </c>
      <c r="Q277" s="9">
        <f t="shared" si="90"/>
        <v>7.9011729330091676</v>
      </c>
      <c r="R277" s="9">
        <f t="shared" si="91"/>
        <v>10.297810515428779</v>
      </c>
      <c r="S277" s="9">
        <f t="shared" si="92"/>
        <v>14.820342944344342</v>
      </c>
      <c r="T277" s="11">
        <f t="shared" si="93"/>
        <v>19.736199163544246</v>
      </c>
      <c r="U277" s="11">
        <f t="shared" si="94"/>
        <v>26.688311159458088</v>
      </c>
      <c r="V277" s="11">
        <f t="shared" si="95"/>
        <v>28.833978484953441</v>
      </c>
      <c r="W277" s="11">
        <f>V276*G246</f>
        <v>33.706780366676789</v>
      </c>
      <c r="X277" s="11">
        <f>W276*G246</f>
        <v>16.575849970211305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4">
      <c r="A278" s="8">
        <v>23</v>
      </c>
      <c r="B278" s="9">
        <f>B277</f>
        <v>39.333333333333336</v>
      </c>
      <c r="C278" s="9">
        <f t="shared" si="76"/>
        <v>14.476612272300002</v>
      </c>
      <c r="D278" s="9">
        <f t="shared" si="77"/>
        <v>5.9201215503533051</v>
      </c>
      <c r="E278" s="9">
        <f t="shared" si="78"/>
        <v>2.6899969958993211</v>
      </c>
      <c r="F278" s="9">
        <f t="shared" si="79"/>
        <v>4.9029565971062006</v>
      </c>
      <c r="G278" s="9">
        <f t="shared" si="80"/>
        <v>3.4089334635170436</v>
      </c>
      <c r="H278" s="9">
        <f t="shared" si="81"/>
        <v>2.8249798684967518</v>
      </c>
      <c r="I278" s="9">
        <f t="shared" si="82"/>
        <v>3.0935159356117405</v>
      </c>
      <c r="J278" s="9">
        <f t="shared" si="83"/>
        <v>3.4227161962841093</v>
      </c>
      <c r="K278" s="9">
        <f t="shared" si="84"/>
        <v>4.7251819488343667</v>
      </c>
      <c r="L278" s="9">
        <f t="shared" si="85"/>
        <v>5.8110386621054992</v>
      </c>
      <c r="M278" s="9">
        <f t="shared" si="86"/>
        <v>6.7928011022581636</v>
      </c>
      <c r="N278" s="9">
        <f t="shared" si="87"/>
        <v>5.3287015501339745</v>
      </c>
      <c r="O278" s="9">
        <f t="shared" si="88"/>
        <v>2.5039723788979065</v>
      </c>
      <c r="P278" s="9">
        <f t="shared" si="89"/>
        <v>2.4129188378470734</v>
      </c>
      <c r="Q278" s="9">
        <f t="shared" si="90"/>
        <v>2.6803886146838951</v>
      </c>
      <c r="R278" s="9">
        <f t="shared" si="91"/>
        <v>2.9080224673109774</v>
      </c>
      <c r="S278" s="9">
        <f t="shared" si="92"/>
        <v>3.7901036462409219</v>
      </c>
      <c r="T278" s="11">
        <f t="shared" si="93"/>
        <v>5.4546192851133055</v>
      </c>
      <c r="U278" s="11">
        <f t="shared" si="94"/>
        <v>7.2638975343946184</v>
      </c>
      <c r="V278" s="11">
        <f t="shared" si="95"/>
        <v>9.8226186319823405</v>
      </c>
      <c r="W278" s="11">
        <f>V277*G247</f>
        <v>10.612330342233335</v>
      </c>
      <c r="X278" s="11">
        <f>W277*G247</f>
        <v>12.405762465659846</v>
      </c>
      <c r="Y278" s="11">
        <f>X277*G247</f>
        <v>6.1007327059974052</v>
      </c>
      <c r="Z278" s="10">
        <v>0</v>
      </c>
      <c r="AA278" s="10">
        <v>0</v>
      </c>
      <c r="AB278" s="10">
        <v>0</v>
      </c>
    </row>
    <row r="279" spans="1:28" x14ac:dyDescent="0.4">
      <c r="A279" s="8">
        <v>24</v>
      </c>
      <c r="B279" s="9">
        <f>B278</f>
        <v>39.333333333333336</v>
      </c>
      <c r="C279" s="9">
        <f t="shared" si="76"/>
        <v>13.028951045070002</v>
      </c>
      <c r="D279" s="9">
        <f t="shared" si="77"/>
        <v>4.7952984557861775</v>
      </c>
      <c r="E279" s="9">
        <f t="shared" si="78"/>
        <v>1.9610078100106052</v>
      </c>
      <c r="F279" s="9">
        <f t="shared" si="79"/>
        <v>0.89104675858366844</v>
      </c>
      <c r="G279" s="9">
        <f t="shared" si="80"/>
        <v>1.6240774952491448</v>
      </c>
      <c r="H279" s="9">
        <f t="shared" si="81"/>
        <v>1.1291905223406224</v>
      </c>
      <c r="I279" s="9">
        <f t="shared" si="82"/>
        <v>0.93575909516828315</v>
      </c>
      <c r="J279" s="9">
        <f t="shared" si="83"/>
        <v>1.0247101953109141</v>
      </c>
      <c r="K279" s="9">
        <f t="shared" si="84"/>
        <v>1.1337559770140815</v>
      </c>
      <c r="L279" s="9">
        <f t="shared" si="85"/>
        <v>1.565190617552833</v>
      </c>
      <c r="M279" s="9">
        <f t="shared" si="86"/>
        <v>1.9248747012605498</v>
      </c>
      <c r="N279" s="9">
        <f t="shared" si="87"/>
        <v>2.2500781276326904</v>
      </c>
      <c r="O279" s="9">
        <f t="shared" si="88"/>
        <v>1.7651031770462082</v>
      </c>
      <c r="P279" s="9">
        <f t="shared" si="89"/>
        <v>0.82942712397122786</v>
      </c>
      <c r="Q279" s="9">
        <f t="shared" si="90"/>
        <v>0.79926613764500143</v>
      </c>
      <c r="R279" s="9">
        <f t="shared" si="91"/>
        <v>0.88786403497829158</v>
      </c>
      <c r="S279" s="9">
        <f t="shared" si="92"/>
        <v>0.96326650079385778</v>
      </c>
      <c r="T279" s="11">
        <f t="shared" si="93"/>
        <v>1.2554510558291767</v>
      </c>
      <c r="U279" s="11">
        <f t="shared" si="94"/>
        <v>1.8068127364890505</v>
      </c>
      <c r="V279" s="11">
        <f t="shared" si="95"/>
        <v>2.4061262382720043</v>
      </c>
      <c r="W279" s="11">
        <f>V278*G248</f>
        <v>3.2536885751819589</v>
      </c>
      <c r="X279" s="11">
        <f>W278*G248</f>
        <v>3.5152762500780281</v>
      </c>
      <c r="Y279" s="11">
        <f>X278*G248</f>
        <v>4.1093408095385353</v>
      </c>
      <c r="Z279" s="11">
        <f>Y278*G248</f>
        <v>2.0208342652245159</v>
      </c>
      <c r="AA279" s="10">
        <v>0</v>
      </c>
      <c r="AB279" s="10">
        <v>0</v>
      </c>
    </row>
    <row r="280" spans="1:28" x14ac:dyDescent="0.4">
      <c r="A280" s="8">
        <v>25</v>
      </c>
      <c r="B280" s="9">
        <f>B279</f>
        <v>39.333333333333336</v>
      </c>
      <c r="C280" s="9">
        <f t="shared" si="76"/>
        <v>11.726055940563002</v>
      </c>
      <c r="D280" s="9">
        <f t="shared" si="77"/>
        <v>3.8841917491868041</v>
      </c>
      <c r="E280" s="9">
        <f t="shared" si="78"/>
        <v>1.4295746934977311</v>
      </c>
      <c r="F280" s="9">
        <f t="shared" si="79"/>
        <v>0.58461577830674483</v>
      </c>
      <c r="G280" s="9">
        <f t="shared" si="80"/>
        <v>0.26563891873244316</v>
      </c>
      <c r="H280" s="9">
        <f t="shared" si="81"/>
        <v>0.48417009053646393</v>
      </c>
      <c r="I280" s="9">
        <f t="shared" si="82"/>
        <v>0.33663435336914477</v>
      </c>
      <c r="J280" s="9">
        <f t="shared" si="83"/>
        <v>0.27896856347882809</v>
      </c>
      <c r="K280" s="9">
        <f t="shared" si="84"/>
        <v>0.3054866713495174</v>
      </c>
      <c r="L280" s="9">
        <f t="shared" si="85"/>
        <v>0.33799540701901981</v>
      </c>
      <c r="M280" s="9">
        <f t="shared" si="86"/>
        <v>0.46661473065429326</v>
      </c>
      <c r="N280" s="9">
        <f t="shared" si="87"/>
        <v>0.57384377353107718</v>
      </c>
      <c r="O280" s="9">
        <f t="shared" si="88"/>
        <v>0.67079344055741152</v>
      </c>
      <c r="P280" s="9">
        <f t="shared" si="89"/>
        <v>0.52621267614176226</v>
      </c>
      <c r="Q280" s="9">
        <f t="shared" si="90"/>
        <v>0.2472688691772941</v>
      </c>
      <c r="R280" s="9">
        <f t="shared" si="91"/>
        <v>0.23827727393448342</v>
      </c>
      <c r="S280" s="9">
        <f t="shared" si="92"/>
        <v>0.26469008496023982</v>
      </c>
      <c r="T280" s="11">
        <f t="shared" si="93"/>
        <v>0.28716907306726652</v>
      </c>
      <c r="U280" s="11">
        <f t="shared" si="94"/>
        <v>0.37427515198199518</v>
      </c>
      <c r="V280" s="11">
        <f t="shared" si="95"/>
        <v>0.53864713276760146</v>
      </c>
      <c r="W280" s="11">
        <f>V279*G249</f>
        <v>0.71731451364493082</v>
      </c>
      <c r="X280" s="11">
        <f>W279*G249</f>
        <v>0.96998985370561974</v>
      </c>
      <c r="Y280" s="11">
        <f>X279*G249</f>
        <v>1.0479743886851056</v>
      </c>
      <c r="Z280" s="11">
        <f>Y279*G249</f>
        <v>1.2250769545293385</v>
      </c>
      <c r="AA280" s="11">
        <f>Z279*G249</f>
        <v>0.60245124510074244</v>
      </c>
      <c r="AB280" s="10">
        <v>0</v>
      </c>
    </row>
    <row r="281" spans="1:28" x14ac:dyDescent="0.4">
      <c r="A281" s="8" t="s">
        <v>30</v>
      </c>
      <c r="B281" s="12">
        <f t="shared" ref="B281:AA281" si="96">SUM(B255:B280)</f>
        <v>16583.999999999993</v>
      </c>
      <c r="C281" s="12">
        <f t="shared" si="96"/>
        <v>16155.513953734931</v>
      </c>
      <c r="D281" s="12">
        <f t="shared" si="96"/>
        <v>15683.32473990065</v>
      </c>
      <c r="E281" s="12">
        <f t="shared" si="96"/>
        <v>15025.198449646297</v>
      </c>
      <c r="F281" s="12">
        <f t="shared" si="96"/>
        <v>14232.633559231203</v>
      </c>
      <c r="G281" s="12">
        <f t="shared" si="96"/>
        <v>13423.029023935567</v>
      </c>
      <c r="H281" s="12">
        <f t="shared" si="96"/>
        <v>12689.534077338309</v>
      </c>
      <c r="I281" s="12">
        <f t="shared" si="96"/>
        <v>12069.653486550435</v>
      </c>
      <c r="J281" s="12">
        <f t="shared" si="96"/>
        <v>11563.852975846885</v>
      </c>
      <c r="K281" s="12">
        <f t="shared" si="96"/>
        <v>11084.569922697163</v>
      </c>
      <c r="L281" s="12">
        <f t="shared" si="96"/>
        <v>10569.906228726568</v>
      </c>
      <c r="M281" s="12">
        <f t="shared" si="96"/>
        <v>9792.3565400781717</v>
      </c>
      <c r="N281" s="12">
        <f t="shared" si="96"/>
        <v>8679.8807416386589</v>
      </c>
      <c r="O281" s="12">
        <f t="shared" si="96"/>
        <v>7311.9330932243074</v>
      </c>
      <c r="P281" s="12">
        <f t="shared" si="96"/>
        <v>5739.0340907535528</v>
      </c>
      <c r="Q281" s="12">
        <f t="shared" si="96"/>
        <v>4145.1641344361333</v>
      </c>
      <c r="R281" s="12">
        <f t="shared" si="96"/>
        <v>2746.4519902709276</v>
      </c>
      <c r="S281" s="12">
        <f t="shared" si="96"/>
        <v>1664.918764986561</v>
      </c>
      <c r="T281" s="12">
        <f t="shared" si="96"/>
        <v>921.44144320518762</v>
      </c>
      <c r="U281" s="12">
        <f t="shared" si="96"/>
        <v>464.72980105533293</v>
      </c>
      <c r="V281" s="12">
        <f t="shared" si="96"/>
        <v>213.23071318386121</v>
      </c>
      <c r="W281" s="12">
        <f t="shared" si="96"/>
        <v>88.823429044996416</v>
      </c>
      <c r="X281" s="12">
        <f t="shared" si="96"/>
        <v>33.4668785396548</v>
      </c>
      <c r="Y281" s="12">
        <f t="shared" si="96"/>
        <v>11.258047904221046</v>
      </c>
      <c r="Z281" s="12">
        <f t="shared" si="96"/>
        <v>3.2459112197538547</v>
      </c>
      <c r="AA281" s="12">
        <f t="shared" si="96"/>
        <v>0.60245124510074244</v>
      </c>
      <c r="AB281" s="12">
        <f>SUM(AB255:AB280)</f>
        <v>0</v>
      </c>
    </row>
    <row r="282" spans="1:28" x14ac:dyDescent="0.4">
      <c r="A282" t="s">
        <v>35</v>
      </c>
      <c r="C282" s="13">
        <f t="shared" ref="C282:J282" si="97">1-($B281-C281)/$B281</f>
        <v>0.97416268413741791</v>
      </c>
      <c r="D282" s="13">
        <f t="shared" si="97"/>
        <v>0.94569010732637826</v>
      </c>
      <c r="E282" s="13">
        <f t="shared" si="97"/>
        <v>0.90600569522710472</v>
      </c>
      <c r="F282" s="13">
        <f t="shared" si="97"/>
        <v>0.85821475875730879</v>
      </c>
      <c r="G282" s="13">
        <f t="shared" si="97"/>
        <v>0.80939634731883581</v>
      </c>
      <c r="H282" s="13">
        <f t="shared" si="97"/>
        <v>0.76516727432093068</v>
      </c>
      <c r="I282" s="13">
        <f t="shared" si="97"/>
        <v>0.72778904284554025</v>
      </c>
      <c r="J282" s="13">
        <f t="shared" si="97"/>
        <v>0.69728973563958574</v>
      </c>
      <c r="K282" s="13">
        <f t="shared" ref="K282:AA282" si="98">1-($B281-K281)/$B281</f>
        <v>0.66838940681965553</v>
      </c>
      <c r="L282" s="13">
        <f t="shared" si="98"/>
        <v>0.63735565778621395</v>
      </c>
      <c r="M282" s="13">
        <f t="shared" si="98"/>
        <v>0.5904701242208259</v>
      </c>
      <c r="N282" s="13">
        <f t="shared" si="98"/>
        <v>0.52338885321024264</v>
      </c>
      <c r="O282" s="13">
        <f t="shared" si="98"/>
        <v>0.44090286379789612</v>
      </c>
      <c r="P282" s="13">
        <f t="shared" si="98"/>
        <v>0.34605849558330659</v>
      </c>
      <c r="Q282" s="13">
        <f t="shared" si="98"/>
        <v>0.2499495980726083</v>
      </c>
      <c r="R282" s="13">
        <f t="shared" si="98"/>
        <v>0.16560853776356299</v>
      </c>
      <c r="S282" s="13">
        <f t="shared" si="98"/>
        <v>0.10039307555394128</v>
      </c>
      <c r="T282" s="13">
        <f t="shared" si="98"/>
        <v>5.5562074481740664E-2</v>
      </c>
      <c r="U282" s="13">
        <f t="shared" si="98"/>
        <v>2.8022781057364554E-2</v>
      </c>
      <c r="V282" s="13">
        <f t="shared" si="98"/>
        <v>1.2857616569214914E-2</v>
      </c>
      <c r="W282" s="13">
        <f t="shared" si="98"/>
        <v>5.3559713606486925E-3</v>
      </c>
      <c r="X282" s="13">
        <f t="shared" si="98"/>
        <v>2.0180221020051903E-3</v>
      </c>
      <c r="Y282" s="13">
        <f t="shared" si="98"/>
        <v>6.7884997010503323E-4</v>
      </c>
      <c r="Z282" s="13">
        <f t="shared" si="98"/>
        <v>1.9572547152402198E-4</v>
      </c>
      <c r="AA282" s="13">
        <f t="shared" si="98"/>
        <v>3.6327257905255372E-5</v>
      </c>
    </row>
    <row r="286" spans="1:28" x14ac:dyDescent="0.4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4">
      <c r="A288" s="3"/>
      <c r="B288" s="3">
        <v>2019</v>
      </c>
      <c r="F288" s="1" t="s">
        <v>29</v>
      </c>
    </row>
    <row r="289" spans="1:7" x14ac:dyDescent="0.4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4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4">
      <c r="A291" s="3">
        <v>2000</v>
      </c>
      <c r="B291" s="3">
        <f t="shared" si="99"/>
        <v>124</v>
      </c>
      <c r="F291" s="3">
        <v>1</v>
      </c>
      <c r="G291" s="6">
        <f t="shared" si="100"/>
        <v>1.0900000000000001</v>
      </c>
    </row>
    <row r="292" spans="1:7" x14ac:dyDescent="0.4">
      <c r="A292" s="3">
        <v>2001</v>
      </c>
      <c r="B292" s="3">
        <f t="shared" si="99"/>
        <v>132</v>
      </c>
      <c r="F292" s="3">
        <v>2</v>
      </c>
      <c r="G292" s="6">
        <f t="shared" si="100"/>
        <v>1.06</v>
      </c>
    </row>
    <row r="293" spans="1:7" x14ac:dyDescent="0.4">
      <c r="A293" s="3">
        <v>2002</v>
      </c>
      <c r="B293" s="3">
        <f t="shared" si="99"/>
        <v>186</v>
      </c>
      <c r="F293" s="3">
        <v>3</v>
      </c>
      <c r="G293" s="6">
        <f t="shared" si="100"/>
        <v>1.04</v>
      </c>
    </row>
    <row r="294" spans="1:7" x14ac:dyDescent="0.4">
      <c r="A294" s="3">
        <v>2003</v>
      </c>
      <c r="B294" s="3">
        <f t="shared" si="99"/>
        <v>271</v>
      </c>
      <c r="F294" s="3">
        <v>4</v>
      </c>
      <c r="G294" s="6">
        <f t="shared" si="100"/>
        <v>1.02</v>
      </c>
    </row>
    <row r="295" spans="1:7" x14ac:dyDescent="0.4">
      <c r="A295" s="3">
        <v>2004</v>
      </c>
      <c r="B295" s="3">
        <f t="shared" si="99"/>
        <v>324</v>
      </c>
      <c r="F295" s="3">
        <v>5</v>
      </c>
      <c r="G295" s="6">
        <f t="shared" si="100"/>
        <v>1.01</v>
      </c>
    </row>
    <row r="296" spans="1:7" x14ac:dyDescent="0.4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4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4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4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4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4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4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4">
      <c r="A303" s="3">
        <v>2012</v>
      </c>
      <c r="B303" s="3">
        <f t="shared" si="99"/>
        <v>214</v>
      </c>
      <c r="F303" s="3">
        <v>13</v>
      </c>
      <c r="G303" s="6">
        <f t="shared" si="100"/>
        <v>0.95</v>
      </c>
    </row>
    <row r="304" spans="1:7" x14ac:dyDescent="0.4">
      <c r="A304" s="3">
        <v>2013</v>
      </c>
      <c r="B304" s="3">
        <f t="shared" si="99"/>
        <v>273</v>
      </c>
      <c r="F304" s="3">
        <v>14</v>
      </c>
      <c r="G304" s="6">
        <f t="shared" si="100"/>
        <v>0.85499999999999998</v>
      </c>
    </row>
    <row r="305" spans="1:28" x14ac:dyDescent="0.4">
      <c r="A305" s="3">
        <v>2014</v>
      </c>
      <c r="B305" s="3">
        <f t="shared" si="99"/>
        <v>394</v>
      </c>
      <c r="F305" s="3">
        <v>15</v>
      </c>
      <c r="G305" s="6">
        <f t="shared" si="100"/>
        <v>0.76949999999999996</v>
      </c>
    </row>
    <row r="306" spans="1:28" x14ac:dyDescent="0.4">
      <c r="A306" s="3">
        <v>2015</v>
      </c>
      <c r="B306" s="3">
        <f t="shared" si="99"/>
        <v>514</v>
      </c>
      <c r="F306" s="3">
        <v>16</v>
      </c>
      <c r="G306" s="6">
        <f t="shared" si="100"/>
        <v>0.69255</v>
      </c>
    </row>
    <row r="307" spans="1:28" x14ac:dyDescent="0.4">
      <c r="A307" s="3">
        <v>2016</v>
      </c>
      <c r="B307" s="3">
        <f t="shared" si="99"/>
        <v>747</v>
      </c>
      <c r="F307" s="3">
        <v>17</v>
      </c>
      <c r="G307" s="6">
        <f t="shared" si="100"/>
        <v>0.62329500000000004</v>
      </c>
    </row>
    <row r="308" spans="1:28" x14ac:dyDescent="0.4">
      <c r="A308" s="3">
        <v>2017</v>
      </c>
      <c r="B308" s="3">
        <f t="shared" si="99"/>
        <v>685</v>
      </c>
      <c r="F308" s="3">
        <v>18</v>
      </c>
      <c r="G308" s="6">
        <f t="shared" si="100"/>
        <v>0.56096550000000001</v>
      </c>
    </row>
    <row r="309" spans="1:28" x14ac:dyDescent="0.4">
      <c r="A309" s="3">
        <v>2018</v>
      </c>
      <c r="B309" s="3">
        <f t="shared" si="99"/>
        <v>682</v>
      </c>
      <c r="F309" s="3">
        <v>19</v>
      </c>
      <c r="G309" s="6">
        <f t="shared" si="100"/>
        <v>0.50486894999999998</v>
      </c>
    </row>
    <row r="310" spans="1:28" x14ac:dyDescent="0.4">
      <c r="A310" s="3">
        <v>2019</v>
      </c>
      <c r="B310" s="3">
        <f t="shared" si="99"/>
        <v>323</v>
      </c>
      <c r="F310" s="3">
        <v>20</v>
      </c>
      <c r="G310" s="6">
        <f t="shared" si="100"/>
        <v>0.45438205500000001</v>
      </c>
    </row>
    <row r="311" spans="1:28" x14ac:dyDescent="0.4">
      <c r="F311" s="3">
        <v>21</v>
      </c>
      <c r="G311" s="6">
        <f t="shared" si="100"/>
        <v>0.40894384950000001</v>
      </c>
    </row>
    <row r="312" spans="1:28" x14ac:dyDescent="0.4">
      <c r="F312" s="3">
        <v>22</v>
      </c>
      <c r="G312" s="6">
        <f t="shared" si="100"/>
        <v>0.36804946455000004</v>
      </c>
    </row>
    <row r="313" spans="1:28" x14ac:dyDescent="0.4">
      <c r="F313" s="3">
        <v>23</v>
      </c>
      <c r="G313" s="6">
        <f t="shared" si="100"/>
        <v>0.33124451809500005</v>
      </c>
    </row>
    <row r="314" spans="1:28" x14ac:dyDescent="0.4">
      <c r="F314" s="3">
        <v>24</v>
      </c>
      <c r="G314" s="6">
        <f t="shared" si="100"/>
        <v>0.29812006628550003</v>
      </c>
    </row>
    <row r="315" spans="1:28" x14ac:dyDescent="0.4">
      <c r="F315" s="3">
        <v>25</v>
      </c>
      <c r="G315" s="6">
        <f t="shared" si="100"/>
        <v>0</v>
      </c>
    </row>
    <row r="316" spans="1:28" x14ac:dyDescent="0.4">
      <c r="F316" t="s">
        <v>33</v>
      </c>
    </row>
    <row r="318" spans="1:28" x14ac:dyDescent="0.4">
      <c r="A318" t="s">
        <v>34</v>
      </c>
    </row>
    <row r="319" spans="1:28" x14ac:dyDescent="0.4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4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4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4">
      <c r="A322" s="8">
        <v>2</v>
      </c>
      <c r="B322" s="9">
        <f>B308</f>
        <v>685</v>
      </c>
      <c r="C322" s="9">
        <f t="shared" ref="C322:C345" si="101">B321*G291</f>
        <v>743.38000000000011</v>
      </c>
      <c r="D322" s="9">
        <f>C321*G291</f>
        <v>352.07000000000005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4">
      <c r="A323" s="8">
        <v>3</v>
      </c>
      <c r="B323" s="9">
        <f>B307</f>
        <v>747</v>
      </c>
      <c r="C323" s="9">
        <f t="shared" si="101"/>
        <v>726.1</v>
      </c>
      <c r="D323" s="9">
        <f t="shared" ref="D323:D345" si="102">C322*G292</f>
        <v>787.98280000000011</v>
      </c>
      <c r="E323" s="9">
        <f>D322*G292</f>
        <v>373.19420000000008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4">
      <c r="A324" s="8">
        <v>4</v>
      </c>
      <c r="B324" s="9">
        <f>B306</f>
        <v>514</v>
      </c>
      <c r="C324" s="9">
        <f t="shared" si="101"/>
        <v>776.88</v>
      </c>
      <c r="D324" s="9">
        <f t="shared" si="102"/>
        <v>755.14400000000001</v>
      </c>
      <c r="E324" s="9">
        <f t="shared" ref="E324:E345" si="103">D323*G293</f>
        <v>819.50211200000012</v>
      </c>
      <c r="F324" s="9">
        <f>E323*G293</f>
        <v>388.12196800000009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4">
      <c r="A325" s="8">
        <v>5</v>
      </c>
      <c r="B325" s="9">
        <f>B305</f>
        <v>394</v>
      </c>
      <c r="C325" s="9">
        <f t="shared" si="101"/>
        <v>524.28</v>
      </c>
      <c r="D325" s="9">
        <f t="shared" si="102"/>
        <v>792.41759999999999</v>
      </c>
      <c r="E325" s="9">
        <f t="shared" si="103"/>
        <v>770.24688000000003</v>
      </c>
      <c r="F325" s="9">
        <f t="shared" ref="F325:F345" si="104">E324*G294</f>
        <v>835.8921542400002</v>
      </c>
      <c r="G325" s="9">
        <f>F324*G294</f>
        <v>395.88440736000013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4">
      <c r="A326" s="8">
        <v>6</v>
      </c>
      <c r="B326" s="9">
        <f>B304</f>
        <v>273</v>
      </c>
      <c r="C326" s="9">
        <f t="shared" si="101"/>
        <v>397.94</v>
      </c>
      <c r="D326" s="9">
        <f t="shared" si="102"/>
        <v>529.52279999999996</v>
      </c>
      <c r="E326" s="9">
        <f t="shared" si="103"/>
        <v>800.34177599999998</v>
      </c>
      <c r="F326" s="9">
        <f t="shared" si="104"/>
        <v>777.94934880000005</v>
      </c>
      <c r="G326" s="9">
        <f t="shared" ref="G326:G345" si="105">F325*G295</f>
        <v>844.25107578240022</v>
      </c>
      <c r="H326" s="9">
        <f>G325*G295</f>
        <v>399.84325143360013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4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397.94</v>
      </c>
      <c r="E327" s="9">
        <f t="shared" si="103"/>
        <v>529.52279999999996</v>
      </c>
      <c r="F327" s="9">
        <f t="shared" si="104"/>
        <v>800.34177599999998</v>
      </c>
      <c r="G327" s="9">
        <f t="shared" si="105"/>
        <v>777.94934880000005</v>
      </c>
      <c r="H327" s="9">
        <f t="shared" ref="H327:H345" si="106">G326*G296</f>
        <v>844.25107578240022</v>
      </c>
      <c r="I327" s="9">
        <f>H326*G296</f>
        <v>399.84325143360013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4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397.94</v>
      </c>
      <c r="F328" s="9">
        <f t="shared" si="104"/>
        <v>529.52279999999996</v>
      </c>
      <c r="G328" s="9">
        <f t="shared" si="105"/>
        <v>800.34177599999998</v>
      </c>
      <c r="H328" s="9">
        <f t="shared" si="106"/>
        <v>777.94934880000005</v>
      </c>
      <c r="I328" s="9">
        <f t="shared" ref="I328:I345" si="107">H327*G297</f>
        <v>844.25107578240022</v>
      </c>
      <c r="J328" s="9">
        <f>I327*G297</f>
        <v>399.84325143360013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4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397.94</v>
      </c>
      <c r="G329" s="9">
        <f t="shared" si="105"/>
        <v>529.52279999999996</v>
      </c>
      <c r="H329" s="9">
        <f t="shared" si="106"/>
        <v>800.34177599999998</v>
      </c>
      <c r="I329" s="9">
        <f t="shared" si="107"/>
        <v>777.94934880000005</v>
      </c>
      <c r="J329" s="9">
        <f t="shared" ref="J329:J345" si="108">I328*G298</f>
        <v>844.25107578240022</v>
      </c>
      <c r="K329" s="9">
        <f>J328*G298</f>
        <v>399.84325143360013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4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397.94</v>
      </c>
      <c r="H330" s="9">
        <f t="shared" si="106"/>
        <v>529.52279999999996</v>
      </c>
      <c r="I330" s="9">
        <f t="shared" si="107"/>
        <v>800.34177599999998</v>
      </c>
      <c r="J330" s="9">
        <f t="shared" si="108"/>
        <v>777.94934880000005</v>
      </c>
      <c r="K330" s="9">
        <f t="shared" ref="K330:K345" si="109">J329*G299</f>
        <v>844.25107578240022</v>
      </c>
      <c r="L330" s="9">
        <f>K329*G299</f>
        <v>399.84325143360013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4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437.73400000000004</v>
      </c>
      <c r="I331" s="9">
        <f t="shared" si="107"/>
        <v>582.47508000000005</v>
      </c>
      <c r="J331" s="9">
        <f t="shared" si="108"/>
        <v>880.3759536</v>
      </c>
      <c r="K331" s="9">
        <f t="shared" si="109"/>
        <v>855.74428368000008</v>
      </c>
      <c r="L331" s="9">
        <f t="shared" ref="L331:L345" si="110">K330*G300</f>
        <v>928.67618336064027</v>
      </c>
      <c r="M331" s="9">
        <f>L330*G300</f>
        <v>439.82757657696015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4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437.73400000000004</v>
      </c>
      <c r="J332" s="9">
        <f t="shared" si="108"/>
        <v>582.47508000000005</v>
      </c>
      <c r="K332" s="9">
        <f t="shared" si="109"/>
        <v>880.3759536</v>
      </c>
      <c r="L332" s="9">
        <f t="shared" si="110"/>
        <v>855.74428368000008</v>
      </c>
      <c r="M332" s="9">
        <f t="shared" ref="M332:M345" si="111">L331*G301</f>
        <v>928.67618336064027</v>
      </c>
      <c r="N332" s="9">
        <f>M331*G301</f>
        <v>439.82757657696015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4">
      <c r="A333" s="8">
        <v>13</v>
      </c>
      <c r="B333" s="9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433.35666000000003</v>
      </c>
      <c r="K333" s="9">
        <f t="shared" si="109"/>
        <v>576.65032919999999</v>
      </c>
      <c r="L333" s="9">
        <f t="shared" si="110"/>
        <v>871.57219406399997</v>
      </c>
      <c r="M333" s="9">
        <f t="shared" si="111"/>
        <v>847.18684084320012</v>
      </c>
      <c r="N333" s="9">
        <f t="shared" ref="N333:N345" si="112">M332*G302</f>
        <v>919.38942152703385</v>
      </c>
      <c r="O333" s="9">
        <f>N332*G302</f>
        <v>435.42930081119056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4">
      <c r="A334" s="8">
        <v>14</v>
      </c>
      <c r="B334">
        <f>B296</f>
        <v>525</v>
      </c>
      <c r="C334" s="9">
        <f t="shared" si="101"/>
        <v>637.44999999999993</v>
      </c>
      <c r="D334" s="9">
        <f t="shared" si="102"/>
        <v>731.70899999999995</v>
      </c>
      <c r="E334" s="9">
        <f t="shared" si="103"/>
        <v>566.18100000000004</v>
      </c>
      <c r="F334" s="9">
        <f t="shared" si="104"/>
        <v>215.18639999999999</v>
      </c>
      <c r="G334" s="9">
        <f t="shared" si="105"/>
        <v>228.63554999999999</v>
      </c>
      <c r="H334" s="9">
        <f t="shared" si="106"/>
        <v>240.01560000000001</v>
      </c>
      <c r="I334" s="9">
        <f t="shared" si="107"/>
        <v>221.3937</v>
      </c>
      <c r="J334" s="9">
        <f t="shared" si="108"/>
        <v>282.43215000000004</v>
      </c>
      <c r="K334" s="9">
        <f t="shared" si="109"/>
        <v>411.688827</v>
      </c>
      <c r="L334" s="9">
        <f t="shared" si="110"/>
        <v>547.81781273999991</v>
      </c>
      <c r="M334" s="9">
        <f t="shared" si="111"/>
        <v>827.9935843607999</v>
      </c>
      <c r="N334" s="9">
        <f t="shared" si="112"/>
        <v>804.82749880104006</v>
      </c>
      <c r="O334" s="9">
        <f t="shared" ref="O334:O345" si="113">N333*G303</f>
        <v>873.41995045068211</v>
      </c>
      <c r="P334" s="9">
        <f>O333*G303</f>
        <v>413.65783577063104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4">
      <c r="A335" s="8">
        <v>15</v>
      </c>
      <c r="B335" s="9">
        <f>B295</f>
        <v>324</v>
      </c>
      <c r="C335" s="9">
        <f t="shared" si="101"/>
        <v>448.875</v>
      </c>
      <c r="D335" s="9">
        <f t="shared" si="102"/>
        <v>545.01974999999993</v>
      </c>
      <c r="E335" s="9">
        <f t="shared" si="103"/>
        <v>625.61119499999995</v>
      </c>
      <c r="F335" s="9">
        <f t="shared" si="104"/>
        <v>484.08475500000003</v>
      </c>
      <c r="G335" s="9">
        <f t="shared" si="105"/>
        <v>183.98437199999998</v>
      </c>
      <c r="H335" s="9">
        <f t="shared" si="106"/>
        <v>195.48339525</v>
      </c>
      <c r="I335" s="9">
        <f t="shared" si="107"/>
        <v>205.21333799999999</v>
      </c>
      <c r="J335" s="9">
        <f t="shared" si="108"/>
        <v>189.29161349999998</v>
      </c>
      <c r="K335" s="9">
        <f t="shared" si="109"/>
        <v>241.47948825000003</v>
      </c>
      <c r="L335" s="9">
        <f t="shared" si="110"/>
        <v>351.993947085</v>
      </c>
      <c r="M335" s="9">
        <f t="shared" si="111"/>
        <v>468.38422989269992</v>
      </c>
      <c r="N335" s="9">
        <f t="shared" si="112"/>
        <v>707.93451462848395</v>
      </c>
      <c r="O335" s="9">
        <f t="shared" si="113"/>
        <v>688.12751147488927</v>
      </c>
      <c r="P335" s="9">
        <f t="shared" ref="P335:P345" si="114">O334*G304</f>
        <v>746.77405763533318</v>
      </c>
      <c r="Q335" s="9">
        <f>P334*G304</f>
        <v>353.67744958388954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4">
      <c r="A336" s="8">
        <v>16</v>
      </c>
      <c r="B336" s="9">
        <f>B294</f>
        <v>271</v>
      </c>
      <c r="C336" s="9">
        <f t="shared" si="101"/>
        <v>249.31799999999998</v>
      </c>
      <c r="D336" s="9">
        <f t="shared" si="102"/>
        <v>345.4093125</v>
      </c>
      <c r="E336" s="9">
        <f t="shared" si="103"/>
        <v>419.39269762499993</v>
      </c>
      <c r="F336" s="9">
        <f t="shared" si="104"/>
        <v>481.40781455249993</v>
      </c>
      <c r="G336" s="9">
        <f t="shared" si="105"/>
        <v>372.50321897250001</v>
      </c>
      <c r="H336" s="9">
        <f t="shared" si="106"/>
        <v>141.57597425399999</v>
      </c>
      <c r="I336" s="9">
        <f t="shared" si="107"/>
        <v>150.42447264487498</v>
      </c>
      <c r="J336" s="9">
        <f t="shared" si="108"/>
        <v>157.91166359099998</v>
      </c>
      <c r="K336" s="9">
        <f t="shared" si="109"/>
        <v>145.65989658824998</v>
      </c>
      <c r="L336" s="9">
        <f t="shared" si="110"/>
        <v>185.81846620837501</v>
      </c>
      <c r="M336" s="9">
        <f t="shared" si="111"/>
        <v>270.85934228190752</v>
      </c>
      <c r="N336" s="9">
        <f t="shared" si="112"/>
        <v>360.42166490243255</v>
      </c>
      <c r="O336" s="9">
        <f t="shared" si="113"/>
        <v>544.75560900661833</v>
      </c>
      <c r="P336" s="9">
        <f t="shared" si="114"/>
        <v>529.51412007992724</v>
      </c>
      <c r="Q336" s="9">
        <f t="shared" ref="Q336:Q345" si="115">P335*G305</f>
        <v>574.6426373503889</v>
      </c>
      <c r="R336" s="9">
        <f>Q335*G305</f>
        <v>272.15479745480297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4">
      <c r="A337" s="8">
        <v>17</v>
      </c>
      <c r="B337" s="9">
        <f>B293</f>
        <v>186</v>
      </c>
      <c r="C337" s="9">
        <f t="shared" si="101"/>
        <v>187.68105</v>
      </c>
      <c r="D337" s="9">
        <f t="shared" si="102"/>
        <v>172.6651809</v>
      </c>
      <c r="E337" s="9">
        <f t="shared" si="103"/>
        <v>239.213219371875</v>
      </c>
      <c r="F337" s="9">
        <f t="shared" si="104"/>
        <v>290.45041274019371</v>
      </c>
      <c r="G337" s="9">
        <f t="shared" si="105"/>
        <v>333.39898196833383</v>
      </c>
      <c r="H337" s="9">
        <f t="shared" si="106"/>
        <v>257.97710429940486</v>
      </c>
      <c r="I337" s="9">
        <f t="shared" si="107"/>
        <v>98.048440969607697</v>
      </c>
      <c r="J337" s="9">
        <f t="shared" si="108"/>
        <v>104.17646853020817</v>
      </c>
      <c r="K337" s="9">
        <f t="shared" si="109"/>
        <v>109.36172261994703</v>
      </c>
      <c r="L337" s="9">
        <f t="shared" si="110"/>
        <v>100.87676138219253</v>
      </c>
      <c r="M337" s="9">
        <f t="shared" si="111"/>
        <v>128.68857877261013</v>
      </c>
      <c r="N337" s="9">
        <f t="shared" si="112"/>
        <v>187.58363749733505</v>
      </c>
      <c r="O337" s="9">
        <f t="shared" si="113"/>
        <v>249.61002402817965</v>
      </c>
      <c r="P337" s="9">
        <f t="shared" si="114"/>
        <v>377.2704970175335</v>
      </c>
      <c r="Q337" s="9">
        <f t="shared" si="115"/>
        <v>366.71500386135364</v>
      </c>
      <c r="R337" s="9">
        <f t="shared" ref="R337:R345" si="116">Q336*G306</f>
        <v>397.96875849701183</v>
      </c>
      <c r="S337" s="9">
        <f>R336*G306</f>
        <v>188.4808049773238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4">
      <c r="A338" s="8">
        <v>18</v>
      </c>
      <c r="B338" s="9">
        <f>B292</f>
        <v>132</v>
      </c>
      <c r="C338" s="9">
        <f t="shared" si="101"/>
        <v>115.93287000000001</v>
      </c>
      <c r="D338" s="9">
        <f t="shared" si="102"/>
        <v>116.98066005975001</v>
      </c>
      <c r="E338" s="9">
        <f t="shared" si="103"/>
        <v>107.6213439290655</v>
      </c>
      <c r="F338" s="9">
        <f t="shared" si="104"/>
        <v>149.10040356839284</v>
      </c>
      <c r="G338" s="9">
        <f t="shared" si="105"/>
        <v>181.03629000889904</v>
      </c>
      <c r="H338" s="9">
        <f t="shared" si="106"/>
        <v>207.80591846595266</v>
      </c>
      <c r="I338" s="9">
        <f t="shared" si="107"/>
        <v>160.79583922429757</v>
      </c>
      <c r="J338" s="9">
        <f t="shared" si="108"/>
        <v>61.113103014151633</v>
      </c>
      <c r="K338" s="9">
        <f t="shared" si="109"/>
        <v>64.932671952536111</v>
      </c>
      <c r="L338" s="9">
        <f t="shared" si="110"/>
        <v>68.164614900399883</v>
      </c>
      <c r="M338" s="9">
        <f t="shared" si="111"/>
        <v>62.875980985713696</v>
      </c>
      <c r="N338" s="9">
        <f t="shared" si="112"/>
        <v>80.210947706074037</v>
      </c>
      <c r="O338" s="9">
        <f t="shared" si="113"/>
        <v>116.91994333390146</v>
      </c>
      <c r="P338" s="9">
        <f t="shared" si="114"/>
        <v>155.58067992664425</v>
      </c>
      <c r="Q338" s="9">
        <f t="shared" si="115"/>
        <v>235.15081443854356</v>
      </c>
      <c r="R338" s="9">
        <f t="shared" si="116"/>
        <v>228.57162833176244</v>
      </c>
      <c r="S338" s="9">
        <f t="shared" ref="S338:S345" si="117">R337*G307</f>
        <v>248.051937327395</v>
      </c>
      <c r="T338" s="11">
        <f>S337*G307</f>
        <v>117.47914333834105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4">
      <c r="A339" s="8">
        <v>19</v>
      </c>
      <c r="B339" s="9">
        <f>B291</f>
        <v>124</v>
      </c>
      <c r="C339" s="9">
        <f t="shared" si="101"/>
        <v>74.047446000000008</v>
      </c>
      <c r="D339" s="9">
        <f t="shared" si="102"/>
        <v>65.034340385985004</v>
      </c>
      <c r="E339" s="9">
        <f t="shared" si="103"/>
        <v>65.622114460747696</v>
      </c>
      <c r="F339" s="9">
        <f t="shared" si="104"/>
        <v>60.371861007840195</v>
      </c>
      <c r="G339" s="9">
        <f t="shared" si="105"/>
        <v>83.640182437945271</v>
      </c>
      <c r="H339" s="9">
        <f t="shared" si="106"/>
        <v>101.55511294298705</v>
      </c>
      <c r="I339" s="9">
        <f t="shared" si="107"/>
        <v>116.57195095521237</v>
      </c>
      <c r="J339" s="9">
        <f t="shared" si="108"/>
        <v>90.200918348377698</v>
      </c>
      <c r="K339" s="9">
        <f t="shared" si="109"/>
        <v>34.282342388885077</v>
      </c>
      <c r="L339" s="9">
        <f t="shared" si="110"/>
        <v>36.424988788190397</v>
      </c>
      <c r="M339" s="9">
        <f t="shared" si="111"/>
        <v>38.237997279910267</v>
      </c>
      <c r="N339" s="9">
        <f t="shared" si="112"/>
        <v>35.271256111641378</v>
      </c>
      <c r="O339" s="9">
        <f t="shared" si="113"/>
        <v>44.995574385411679</v>
      </c>
      <c r="P339" s="9">
        <f t="shared" si="114"/>
        <v>65.588054472273697</v>
      </c>
      <c r="Q339" s="9">
        <f t="shared" si="115"/>
        <v>87.275393905389961</v>
      </c>
      <c r="R339" s="9">
        <f t="shared" si="116"/>
        <v>131.91149419692482</v>
      </c>
      <c r="S339" s="9">
        <f t="shared" si="117"/>
        <v>128.2207977729413</v>
      </c>
      <c r="T339" s="11">
        <f t="shared" ref="T339:T345" si="118">S338*G308</f>
        <v>139.14857904883081</v>
      </c>
      <c r="U339" s="11">
        <f>T338*G308</f>
        <v>65.901746382364152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4">
      <c r="A340" s="8">
        <v>20</v>
      </c>
      <c r="B340" s="9">
        <f>B290/6</f>
        <v>36.333333333333336</v>
      </c>
      <c r="C340" s="9">
        <f t="shared" si="101"/>
        <v>62.603749799999996</v>
      </c>
      <c r="D340" s="9">
        <f t="shared" si="102"/>
        <v>37.3842563122017</v>
      </c>
      <c r="E340" s="9">
        <f t="shared" si="103"/>
        <v>32.833819144614843</v>
      </c>
      <c r="F340" s="9">
        <f t="shared" si="104"/>
        <v>33.130568024577506</v>
      </c>
      <c r="G340" s="9">
        <f t="shared" si="105"/>
        <v>30.47987807657422</v>
      </c>
      <c r="H340" s="9">
        <f t="shared" si="106"/>
        <v>42.227331085253866</v>
      </c>
      <c r="I340" s="9">
        <f t="shared" si="107"/>
        <v>51.272023238657283</v>
      </c>
      <c r="J340" s="9">
        <f t="shared" si="108"/>
        <v>58.853558478209564</v>
      </c>
      <c r="K340" s="9">
        <f t="shared" si="109"/>
        <v>45.539642935581178</v>
      </c>
      <c r="L340" s="9">
        <f t="shared" si="110"/>
        <v>17.308090205416899</v>
      </c>
      <c r="M340" s="9">
        <f t="shared" si="111"/>
        <v>18.389845843255458</v>
      </c>
      <c r="N340" s="9">
        <f t="shared" si="112"/>
        <v>19.305177536811151</v>
      </c>
      <c r="O340" s="9">
        <f t="shared" si="113"/>
        <v>17.807362038265463</v>
      </c>
      <c r="P340" s="9">
        <f t="shared" si="114"/>
        <v>22.716868394609691</v>
      </c>
      <c r="Q340" s="9">
        <f t="shared" si="115"/>
        <v>33.113372193959627</v>
      </c>
      <c r="R340" s="9">
        <f t="shared" si="116"/>
        <v>44.062636481850625</v>
      </c>
      <c r="S340" s="9">
        <f t="shared" si="117"/>
        <v>66.598017568132519</v>
      </c>
      <c r="T340" s="11">
        <f t="shared" si="118"/>
        <v>64.734699539787215</v>
      </c>
      <c r="U340" s="11">
        <f t="shared" ref="U340:U345" si="119">T339*G309</f>
        <v>70.251796998375212</v>
      </c>
      <c r="V340" s="11">
        <f t="shared" ref="V340:V345" si="120">U339*G309</f>
        <v>33.271745499230484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4">
      <c r="A341" s="8">
        <v>21</v>
      </c>
      <c r="B341" s="9">
        <f>B340</f>
        <v>36.333333333333336</v>
      </c>
      <c r="C341" s="9">
        <f t="shared" si="101"/>
        <v>16.509214665000002</v>
      </c>
      <c r="D341" s="9">
        <f t="shared" si="102"/>
        <v>28.446020484829837</v>
      </c>
      <c r="E341" s="9">
        <f t="shared" si="103"/>
        <v>16.986735207784932</v>
      </c>
      <c r="F341" s="9">
        <f t="shared" si="104"/>
        <v>14.919098216428434</v>
      </c>
      <c r="G341" s="9">
        <f t="shared" si="105"/>
        <v>15.053935582324819</v>
      </c>
      <c r="H341" s="9">
        <f t="shared" si="106"/>
        <v>13.849509636583242</v>
      </c>
      <c r="I341" s="9">
        <f t="shared" si="107"/>
        <v>19.187341475683031</v>
      </c>
      <c r="J341" s="9">
        <f t="shared" si="108"/>
        <v>23.297087283188851</v>
      </c>
      <c r="K341" s="9">
        <f t="shared" si="109"/>
        <v>26.742000845391534</v>
      </c>
      <c r="L341" s="9">
        <f t="shared" si="110"/>
        <v>20.69239654103561</v>
      </c>
      <c r="M341" s="9">
        <f t="shared" si="111"/>
        <v>7.8644855956627033</v>
      </c>
      <c r="N341" s="9">
        <f t="shared" si="112"/>
        <v>8.3560159453916221</v>
      </c>
      <c r="O341" s="9">
        <f t="shared" si="113"/>
        <v>8.7719262413160894</v>
      </c>
      <c r="P341" s="9">
        <f t="shared" si="114"/>
        <v>8.0913457570760503</v>
      </c>
      <c r="Q341" s="9">
        <f t="shared" si="115"/>
        <v>10.322137344307302</v>
      </c>
      <c r="R341" s="9">
        <f t="shared" si="116"/>
        <v>15.046122105471234</v>
      </c>
      <c r="S341" s="9">
        <f t="shared" si="117"/>
        <v>20.021271313341256</v>
      </c>
      <c r="T341" s="11">
        <f t="shared" si="118"/>
        <v>30.260944081534156</v>
      </c>
      <c r="U341" s="11">
        <f t="shared" si="119"/>
        <v>29.414285806696068</v>
      </c>
      <c r="V341" s="11">
        <f t="shared" si="120"/>
        <v>31.921155887564563</v>
      </c>
      <c r="W341" s="11">
        <f>V340*G310</f>
        <v>15.118084093377348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4">
      <c r="A342" s="8">
        <v>22</v>
      </c>
      <c r="B342" s="9">
        <f>B341</f>
        <v>36.333333333333336</v>
      </c>
      <c r="C342" s="9">
        <f t="shared" si="101"/>
        <v>14.858293198500002</v>
      </c>
      <c r="D342" s="9">
        <f t="shared" si="102"/>
        <v>6.7513417973269538</v>
      </c>
      <c r="E342" s="9">
        <f t="shared" si="103"/>
        <v>11.63282512002217</v>
      </c>
      <c r="F342" s="9">
        <f t="shared" si="104"/>
        <v>6.9466208863087529</v>
      </c>
      <c r="G342" s="9">
        <f t="shared" si="105"/>
        <v>6.1010734556948281</v>
      </c>
      <c r="H342" s="9">
        <f t="shared" si="106"/>
        <v>6.1562143671609357</v>
      </c>
      <c r="I342" s="9">
        <f t="shared" si="107"/>
        <v>5.6636717844716973</v>
      </c>
      <c r="J342" s="9">
        <f t="shared" si="108"/>
        <v>7.8465452847368296</v>
      </c>
      <c r="K342" s="9">
        <f t="shared" si="109"/>
        <v>9.527200555724745</v>
      </c>
      <c r="L342" s="9">
        <f t="shared" si="110"/>
        <v>10.935976769046668</v>
      </c>
      <c r="M342" s="9">
        <f t="shared" si="111"/>
        <v>8.462028296871587</v>
      </c>
      <c r="N342" s="9">
        <f t="shared" si="112"/>
        <v>3.2161330138276063</v>
      </c>
      <c r="O342" s="9">
        <f t="shared" si="113"/>
        <v>3.4171413271918318</v>
      </c>
      <c r="P342" s="9">
        <f t="shared" si="114"/>
        <v>3.5872252846538677</v>
      </c>
      <c r="Q342" s="9">
        <f t="shared" si="115"/>
        <v>3.3089060815341718</v>
      </c>
      <c r="R342" s="9">
        <f t="shared" si="116"/>
        <v>4.2211745806487349</v>
      </c>
      <c r="S342" s="9">
        <f t="shared" si="117"/>
        <v>6.1530190938584512</v>
      </c>
      <c r="T342" s="11">
        <f t="shared" si="118"/>
        <v>8.1875757627616945</v>
      </c>
      <c r="U342" s="11">
        <f t="shared" si="119"/>
        <v>12.375026962206819</v>
      </c>
      <c r="V342" s="11">
        <f t="shared" si="120"/>
        <v>12.028791268083504</v>
      </c>
      <c r="W342" s="11">
        <f>V341*G311</f>
        <v>13.053960369150241</v>
      </c>
      <c r="X342" s="11">
        <f>W341*G311</f>
        <v>6.1824475062104502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4">
      <c r="A343" s="8">
        <v>23</v>
      </c>
      <c r="B343" s="9">
        <f>B342</f>
        <v>36.333333333333336</v>
      </c>
      <c r="C343" s="9">
        <f t="shared" si="101"/>
        <v>13.372463878650002</v>
      </c>
      <c r="D343" s="9">
        <f t="shared" si="102"/>
        <v>5.4685868558348334</v>
      </c>
      <c r="E343" s="9">
        <f t="shared" si="103"/>
        <v>2.4848277335002202</v>
      </c>
      <c r="F343" s="9">
        <f t="shared" si="104"/>
        <v>4.2814550566279497</v>
      </c>
      <c r="G343" s="9">
        <f t="shared" si="105"/>
        <v>2.5567000976377834</v>
      </c>
      <c r="H343" s="9">
        <f t="shared" si="106"/>
        <v>2.2454968185486996</v>
      </c>
      <c r="I343" s="9">
        <f t="shared" si="107"/>
        <v>2.2657914014885998</v>
      </c>
      <c r="J343" s="9">
        <f t="shared" si="108"/>
        <v>2.0845113676617513</v>
      </c>
      <c r="K343" s="9">
        <f t="shared" si="109"/>
        <v>2.8879167906147178</v>
      </c>
      <c r="L343" s="9">
        <f t="shared" si="110"/>
        <v>3.506481063194955</v>
      </c>
      <c r="M343" s="9">
        <f t="shared" si="111"/>
        <v>4.0249803941788658</v>
      </c>
      <c r="N343" s="9">
        <f t="shared" si="112"/>
        <v>3.1144449836705363</v>
      </c>
      <c r="O343" s="9">
        <f t="shared" si="113"/>
        <v>1.1836960336608284</v>
      </c>
      <c r="P343" s="9">
        <f t="shared" si="114"/>
        <v>1.2576770357646303</v>
      </c>
      <c r="Q343" s="9">
        <f t="shared" si="115"/>
        <v>1.3202763452370774</v>
      </c>
      <c r="R343" s="9">
        <f t="shared" si="116"/>
        <v>1.2178411115548906</v>
      </c>
      <c r="S343" s="9">
        <f t="shared" si="117"/>
        <v>1.5536010441798378</v>
      </c>
      <c r="T343" s="11">
        <f t="shared" si="118"/>
        <v>2.2646153828605295</v>
      </c>
      <c r="U343" s="11">
        <f t="shared" si="119"/>
        <v>3.0134328754469997</v>
      </c>
      <c r="V343" s="11">
        <f t="shared" si="120"/>
        <v>4.5546220472320336</v>
      </c>
      <c r="W343" s="11">
        <f>V342*G312</f>
        <v>4.4271901854018498</v>
      </c>
      <c r="X343" s="11">
        <f>W342*G312</f>
        <v>4.8045031241226672</v>
      </c>
      <c r="Y343" s="11">
        <f>X342*G312</f>
        <v>2.2754464942692394</v>
      </c>
      <c r="Z343" s="10">
        <v>0</v>
      </c>
      <c r="AA343" s="10">
        <v>0</v>
      </c>
      <c r="AB343" s="10">
        <v>0</v>
      </c>
    </row>
    <row r="344" spans="1:28" x14ac:dyDescent="0.4">
      <c r="A344" s="8">
        <v>24</v>
      </c>
      <c r="B344" s="9">
        <f>B343</f>
        <v>36.333333333333336</v>
      </c>
      <c r="C344" s="9">
        <f t="shared" si="101"/>
        <v>12.035217490785003</v>
      </c>
      <c r="D344" s="9">
        <f t="shared" si="102"/>
        <v>4.4295553532262151</v>
      </c>
      <c r="E344" s="9">
        <f t="shared" si="103"/>
        <v>1.8114394177216608</v>
      </c>
      <c r="F344" s="9">
        <f t="shared" si="104"/>
        <v>0.82308556513237163</v>
      </c>
      <c r="G344" s="9">
        <f t="shared" si="105"/>
        <v>1.4182085169781264</v>
      </c>
      <c r="H344" s="9">
        <f t="shared" si="106"/>
        <v>0.84689289175546711</v>
      </c>
      <c r="I344" s="9">
        <f t="shared" si="107"/>
        <v>0.74380851154401983</v>
      </c>
      <c r="J344" s="9">
        <f t="shared" si="108"/>
        <v>0.75053098088988601</v>
      </c>
      <c r="K344" s="9">
        <f t="shared" si="109"/>
        <v>0.69048296344466631</v>
      </c>
      <c r="L344" s="9">
        <f t="shared" si="110"/>
        <v>0.95660660560563138</v>
      </c>
      <c r="M344" s="9">
        <f t="shared" si="111"/>
        <v>1.1615026299872564</v>
      </c>
      <c r="N344" s="9">
        <f t="shared" si="112"/>
        <v>1.3332526910116018</v>
      </c>
      <c r="O344" s="9">
        <f t="shared" si="113"/>
        <v>1.031642827749337</v>
      </c>
      <c r="P344" s="9">
        <f t="shared" si="114"/>
        <v>0.39209282224094405</v>
      </c>
      <c r="Q344" s="9">
        <f t="shared" si="115"/>
        <v>0.41659862363100308</v>
      </c>
      <c r="R344" s="9">
        <f t="shared" si="116"/>
        <v>0.43733430173028359</v>
      </c>
      <c r="S344" s="9">
        <f t="shared" si="117"/>
        <v>0.40340319211327896</v>
      </c>
      <c r="T344" s="11">
        <f t="shared" si="118"/>
        <v>0.51462182919123922</v>
      </c>
      <c r="U344" s="11">
        <f t="shared" si="119"/>
        <v>0.75014143116616017</v>
      </c>
      <c r="V344" s="11">
        <f t="shared" si="120"/>
        <v>0.99818312063907166</v>
      </c>
      <c r="W344" s="11">
        <f>V343*G313</f>
        <v>1.5086935851402374</v>
      </c>
      <c r="X344" s="11">
        <f>W343*G313</f>
        <v>1.4664824794783498</v>
      </c>
      <c r="Y344" s="11">
        <f>X343*G313</f>
        <v>1.5914653220359352</v>
      </c>
      <c r="Z344" s="11">
        <f>Y343*G313</f>
        <v>0.75372917744517154</v>
      </c>
      <c r="AA344" s="10">
        <v>0</v>
      </c>
      <c r="AB344" s="10">
        <v>0</v>
      </c>
    </row>
    <row r="345" spans="1:28" x14ac:dyDescent="0.4">
      <c r="A345" s="8">
        <v>25</v>
      </c>
      <c r="B345" s="9">
        <f>B344</f>
        <v>36.333333333333336</v>
      </c>
      <c r="C345" s="9">
        <f t="shared" si="101"/>
        <v>10.831695741706502</v>
      </c>
      <c r="D345" s="9">
        <f t="shared" si="102"/>
        <v>3.5879398361132346</v>
      </c>
      <c r="E345" s="9">
        <f t="shared" si="103"/>
        <v>1.3205393355190906</v>
      </c>
      <c r="F345" s="9">
        <f t="shared" si="104"/>
        <v>0.54002643928334915</v>
      </c>
      <c r="G345" s="9">
        <f t="shared" si="105"/>
        <v>0.24537832323590089</v>
      </c>
      <c r="H345" s="9">
        <f t="shared" si="106"/>
        <v>0.42279641708817978</v>
      </c>
      <c r="I345" s="9">
        <f t="shared" si="107"/>
        <v>0.25247576502685865</v>
      </c>
      <c r="J345" s="9">
        <f t="shared" si="108"/>
        <v>0.22174424276522231</v>
      </c>
      <c r="K345" s="9">
        <f t="shared" si="109"/>
        <v>0.22374834577221417</v>
      </c>
      <c r="L345" s="9">
        <f t="shared" si="110"/>
        <v>0.20584682683113242</v>
      </c>
      <c r="M345" s="9">
        <f t="shared" si="111"/>
        <v>0.28518362467229802</v>
      </c>
      <c r="N345" s="9">
        <f t="shared" si="112"/>
        <v>0.3462672410425835</v>
      </c>
      <c r="O345" s="9">
        <f t="shared" si="113"/>
        <v>0.3974693806197</v>
      </c>
      <c r="P345" s="9">
        <f t="shared" si="114"/>
        <v>0.30755342819159304</v>
      </c>
      <c r="Q345" s="9">
        <f t="shared" si="115"/>
        <v>0.11689073815653903</v>
      </c>
      <c r="R345" s="9">
        <f t="shared" si="116"/>
        <v>0.12419640929132272</v>
      </c>
      <c r="S345" s="9">
        <f t="shared" si="117"/>
        <v>0.13037813102075502</v>
      </c>
      <c r="T345" s="11">
        <f t="shared" si="118"/>
        <v>0.12026258637259303</v>
      </c>
      <c r="U345" s="11">
        <f t="shared" si="119"/>
        <v>0.15341909383045751</v>
      </c>
      <c r="V345" s="11">
        <f t="shared" si="120"/>
        <v>0.22363221318275553</v>
      </c>
      <c r="W345" s="11">
        <f>V344*G314</f>
        <v>0.29757841808998731</v>
      </c>
      <c r="X345" s="11">
        <f>W344*G314</f>
        <v>0.44977183160651629</v>
      </c>
      <c r="Y345" s="11">
        <f>X344*G314</f>
        <v>0.43718785398861004</v>
      </c>
      <c r="Z345" s="11">
        <f>Y344*G314</f>
        <v>0.47444774729642764</v>
      </c>
      <c r="AA345" s="11">
        <f>Z344*G314</f>
        <v>0.22470179234126994</v>
      </c>
      <c r="AB345" s="10">
        <v>0</v>
      </c>
    </row>
    <row r="346" spans="1:28" x14ac:dyDescent="0.4">
      <c r="A346" s="8" t="s">
        <v>30</v>
      </c>
      <c r="B346" s="12">
        <f t="shared" ref="B346:AA346" si="121">SUM(B320:B345)</f>
        <v>8324.0000000000018</v>
      </c>
      <c r="C346" s="12">
        <f t="shared" si="121"/>
        <v>7876.115000774641</v>
      </c>
      <c r="D346" s="12">
        <f t="shared" si="121"/>
        <v>7464.8431444852686</v>
      </c>
      <c r="E346" s="12">
        <f t="shared" si="121"/>
        <v>6993.2715243458506</v>
      </c>
      <c r="F346" s="12">
        <f t="shared" si="121"/>
        <v>6475.2795480972854</v>
      </c>
      <c r="G346" s="12">
        <f t="shared" si="121"/>
        <v>5973.2911773825244</v>
      </c>
      <c r="H346" s="12">
        <f t="shared" si="121"/>
        <v>5533.1495984447347</v>
      </c>
      <c r="I346" s="12">
        <f t="shared" si="121"/>
        <v>5171.7243859868631</v>
      </c>
      <c r="J346" s="12">
        <f t="shared" si="121"/>
        <v>4896.4312642371897</v>
      </c>
      <c r="K346" s="12">
        <f t="shared" si="121"/>
        <v>4649.8808349321471</v>
      </c>
      <c r="L346" s="12">
        <f t="shared" si="121"/>
        <v>4400.5379016535317</v>
      </c>
      <c r="M346" s="12">
        <f t="shared" si="121"/>
        <v>4052.9183407390706</v>
      </c>
      <c r="N346" s="12">
        <f t="shared" si="121"/>
        <v>3571.1378091627562</v>
      </c>
      <c r="O346" s="12">
        <f t="shared" si="121"/>
        <v>2985.8671513396766</v>
      </c>
      <c r="P346" s="12">
        <f t="shared" si="121"/>
        <v>2324.7380076248796</v>
      </c>
      <c r="Q346" s="12">
        <f t="shared" si="121"/>
        <v>1666.0594804663913</v>
      </c>
      <c r="R346" s="12">
        <f t="shared" si="121"/>
        <v>1095.7159834710492</v>
      </c>
      <c r="S346" s="12">
        <f t="shared" si="121"/>
        <v>659.61323042030608</v>
      </c>
      <c r="T346" s="12">
        <f t="shared" si="121"/>
        <v>362.71044156967929</v>
      </c>
      <c r="U346" s="12">
        <f t="shared" si="121"/>
        <v>181.85984955008584</v>
      </c>
      <c r="V346" s="12">
        <f t="shared" si="121"/>
        <v>82.998130035932405</v>
      </c>
      <c r="W346" s="12">
        <f t="shared" si="121"/>
        <v>34.405506651159662</v>
      </c>
      <c r="X346" s="12">
        <f t="shared" si="121"/>
        <v>12.903204941417984</v>
      </c>
      <c r="Y346" s="12">
        <f t="shared" si="121"/>
        <v>4.3040996702937848</v>
      </c>
      <c r="Z346" s="12">
        <f t="shared" si="121"/>
        <v>1.2281769247415992</v>
      </c>
      <c r="AA346" s="12">
        <f t="shared" si="121"/>
        <v>0.22470179234126994</v>
      </c>
      <c r="AB346" s="12">
        <f>SUM(AB320:AB345)</f>
        <v>0</v>
      </c>
    </row>
    <row r="347" spans="1:28" x14ac:dyDescent="0.4">
      <c r="A347" t="s">
        <v>35</v>
      </c>
      <c r="C347" s="13">
        <f t="shared" ref="C347:J347" si="122">1-($B346-C346)/$B346</f>
        <v>0.94619353685423346</v>
      </c>
      <c r="D347" s="13">
        <f t="shared" si="122"/>
        <v>0.89678557718467888</v>
      </c>
      <c r="E347" s="13">
        <f t="shared" si="122"/>
        <v>0.84013353247787714</v>
      </c>
      <c r="F347" s="13">
        <f t="shared" si="122"/>
        <v>0.7779047991467184</v>
      </c>
      <c r="G347" s="13">
        <f t="shared" si="122"/>
        <v>0.71759865177589177</v>
      </c>
      <c r="H347" s="13">
        <f t="shared" si="122"/>
        <v>0.66472244094722899</v>
      </c>
      <c r="I347" s="13">
        <f t="shared" si="122"/>
        <v>0.62130278543811412</v>
      </c>
      <c r="J347" s="13">
        <f t="shared" si="122"/>
        <v>0.58823056994680312</v>
      </c>
      <c r="K347" s="13">
        <f t="shared" ref="K347:AA347" si="123">1-($B346-K346)/$B346</f>
        <v>0.55861134489814346</v>
      </c>
      <c r="L347" s="13">
        <f t="shared" si="123"/>
        <v>0.52865664363929965</v>
      </c>
      <c r="M347" s="13">
        <f t="shared" si="123"/>
        <v>0.48689552387542878</v>
      </c>
      <c r="N347" s="13">
        <f t="shared" si="123"/>
        <v>0.42901703618005227</v>
      </c>
      <c r="O347" s="13">
        <f t="shared" si="123"/>
        <v>0.35870580866646751</v>
      </c>
      <c r="P347" s="13">
        <f t="shared" si="123"/>
        <v>0.27928135603374327</v>
      </c>
      <c r="Q347" s="13">
        <f t="shared" si="123"/>
        <v>0.20015130711994122</v>
      </c>
      <c r="R347" s="13">
        <f t="shared" si="123"/>
        <v>0.1316333473655753</v>
      </c>
      <c r="S347" s="13">
        <f t="shared" si="123"/>
        <v>7.9242339070195289E-2</v>
      </c>
      <c r="T347" s="13">
        <f t="shared" si="123"/>
        <v>4.3574055931004274E-2</v>
      </c>
      <c r="U347" s="13">
        <f t="shared" si="123"/>
        <v>2.1847651315483607E-2</v>
      </c>
      <c r="V347" s="13">
        <f t="shared" si="123"/>
        <v>9.9709430605396943E-3</v>
      </c>
      <c r="W347" s="13">
        <f t="shared" si="123"/>
        <v>4.1332900830320929E-3</v>
      </c>
      <c r="X347" s="13">
        <f t="shared" si="123"/>
        <v>1.5501207281857221E-3</v>
      </c>
      <c r="Y347" s="13">
        <f t="shared" si="123"/>
        <v>5.170710800448397E-4</v>
      </c>
      <c r="Z347" s="13">
        <f t="shared" si="123"/>
        <v>1.4754648303005879E-4</v>
      </c>
      <c r="AA347" s="13">
        <f t="shared" si="123"/>
        <v>2.6994448863781884E-5</v>
      </c>
    </row>
    <row r="351" spans="1:28" x14ac:dyDescent="0.4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4">
      <c r="A353" s="3"/>
      <c r="B353" s="3">
        <v>2019</v>
      </c>
      <c r="F353" s="1" t="s">
        <v>29</v>
      </c>
    </row>
    <row r="354" spans="1:7" x14ac:dyDescent="0.4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4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4">
      <c r="A356" s="3">
        <v>2000</v>
      </c>
      <c r="B356" s="3">
        <f t="shared" si="124"/>
        <v>75</v>
      </c>
      <c r="F356" s="3">
        <v>1</v>
      </c>
      <c r="G356" s="6">
        <f t="shared" si="125"/>
        <v>1.0900000000000001</v>
      </c>
    </row>
    <row r="357" spans="1:7" x14ac:dyDescent="0.4">
      <c r="A357" s="3">
        <v>2001</v>
      </c>
      <c r="B357" s="3">
        <f t="shared" si="124"/>
        <v>87</v>
      </c>
      <c r="F357" s="3">
        <v>2</v>
      </c>
      <c r="G357" s="6">
        <f t="shared" si="125"/>
        <v>1.06</v>
      </c>
    </row>
    <row r="358" spans="1:7" x14ac:dyDescent="0.4">
      <c r="A358" s="3">
        <v>2002</v>
      </c>
      <c r="B358" s="3">
        <f t="shared" si="124"/>
        <v>145</v>
      </c>
      <c r="F358" s="3">
        <v>3</v>
      </c>
      <c r="G358" s="6">
        <f t="shared" si="125"/>
        <v>1.04</v>
      </c>
    </row>
    <row r="359" spans="1:7" x14ac:dyDescent="0.4">
      <c r="A359" s="3">
        <v>2003</v>
      </c>
      <c r="B359" s="3">
        <f t="shared" si="124"/>
        <v>185</v>
      </c>
      <c r="F359" s="3">
        <v>4</v>
      </c>
      <c r="G359" s="6">
        <f t="shared" si="125"/>
        <v>1.02</v>
      </c>
    </row>
    <row r="360" spans="1:7" x14ac:dyDescent="0.4">
      <c r="A360" s="3">
        <v>2004</v>
      </c>
      <c r="B360" s="3">
        <f t="shared" si="124"/>
        <v>254</v>
      </c>
      <c r="F360" s="3">
        <v>5</v>
      </c>
      <c r="G360" s="6">
        <f t="shared" si="125"/>
        <v>1.01</v>
      </c>
    </row>
    <row r="361" spans="1:7" x14ac:dyDescent="0.4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4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4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4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4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4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4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4">
      <c r="A368" s="3">
        <v>2012</v>
      </c>
      <c r="B368" s="3">
        <f t="shared" si="124"/>
        <v>167</v>
      </c>
      <c r="F368" s="3">
        <v>13</v>
      </c>
      <c r="G368" s="6">
        <f t="shared" si="125"/>
        <v>0.95</v>
      </c>
    </row>
    <row r="369" spans="1:28" x14ac:dyDescent="0.4">
      <c r="A369" s="3">
        <v>2013</v>
      </c>
      <c r="B369" s="3">
        <f t="shared" si="124"/>
        <v>229</v>
      </c>
      <c r="F369" s="3">
        <v>14</v>
      </c>
      <c r="G369" s="6">
        <f t="shared" si="125"/>
        <v>0.85499999999999998</v>
      </c>
    </row>
    <row r="370" spans="1:28" x14ac:dyDescent="0.4">
      <c r="A370" s="3">
        <v>2014</v>
      </c>
      <c r="B370" s="3">
        <f t="shared" si="124"/>
        <v>298</v>
      </c>
      <c r="F370" s="3">
        <v>15</v>
      </c>
      <c r="G370" s="6">
        <f t="shared" si="125"/>
        <v>0.76949999999999996</v>
      </c>
    </row>
    <row r="371" spans="1:28" x14ac:dyDescent="0.4">
      <c r="A371" s="3">
        <v>2015</v>
      </c>
      <c r="B371" s="3">
        <f t="shared" si="124"/>
        <v>374</v>
      </c>
      <c r="F371" s="3">
        <v>16</v>
      </c>
      <c r="G371" s="6">
        <f t="shared" si="125"/>
        <v>0.69255</v>
      </c>
    </row>
    <row r="372" spans="1:28" x14ac:dyDescent="0.4">
      <c r="A372" s="3">
        <v>2016</v>
      </c>
      <c r="B372" s="3">
        <f t="shared" si="124"/>
        <v>487</v>
      </c>
      <c r="F372" s="3">
        <v>17</v>
      </c>
      <c r="G372" s="6">
        <f t="shared" si="125"/>
        <v>0.62329500000000004</v>
      </c>
    </row>
    <row r="373" spans="1:28" x14ac:dyDescent="0.4">
      <c r="A373" s="3">
        <v>2017</v>
      </c>
      <c r="B373" s="3">
        <f t="shared" si="124"/>
        <v>475</v>
      </c>
      <c r="F373" s="3">
        <v>18</v>
      </c>
      <c r="G373" s="6">
        <f t="shared" si="125"/>
        <v>0.56096550000000001</v>
      </c>
    </row>
    <row r="374" spans="1:28" x14ac:dyDescent="0.4">
      <c r="A374" s="3">
        <v>2018</v>
      </c>
      <c r="B374" s="3">
        <f t="shared" si="124"/>
        <v>473</v>
      </c>
      <c r="F374" s="3">
        <v>19</v>
      </c>
      <c r="G374" s="6">
        <f t="shared" si="125"/>
        <v>0.50486894999999998</v>
      </c>
    </row>
    <row r="375" spans="1:28" x14ac:dyDescent="0.4">
      <c r="A375" s="3">
        <v>2019</v>
      </c>
      <c r="B375" s="3">
        <f t="shared" si="124"/>
        <v>247</v>
      </c>
      <c r="F375" s="3">
        <v>20</v>
      </c>
      <c r="G375" s="6">
        <f t="shared" si="125"/>
        <v>0.45438205500000001</v>
      </c>
    </row>
    <row r="376" spans="1:28" x14ac:dyDescent="0.4">
      <c r="F376" s="3">
        <v>21</v>
      </c>
      <c r="G376" s="6">
        <f t="shared" si="125"/>
        <v>0.40894384950000001</v>
      </c>
    </row>
    <row r="377" spans="1:28" x14ac:dyDescent="0.4">
      <c r="F377" s="3">
        <v>22</v>
      </c>
      <c r="G377" s="6">
        <f t="shared" si="125"/>
        <v>0.36804946455000004</v>
      </c>
    </row>
    <row r="378" spans="1:28" x14ac:dyDescent="0.4">
      <c r="F378" s="3">
        <v>23</v>
      </c>
      <c r="G378" s="6">
        <f t="shared" si="125"/>
        <v>0.33124451809500005</v>
      </c>
    </row>
    <row r="379" spans="1:28" x14ac:dyDescent="0.4">
      <c r="F379" s="3">
        <v>24</v>
      </c>
      <c r="G379" s="6">
        <f t="shared" si="125"/>
        <v>0.29812006628550003</v>
      </c>
    </row>
    <row r="380" spans="1:28" x14ac:dyDescent="0.4">
      <c r="F380" s="3">
        <v>25</v>
      </c>
      <c r="G380" s="6">
        <f t="shared" si="125"/>
        <v>0</v>
      </c>
    </row>
    <row r="381" spans="1:28" x14ac:dyDescent="0.4">
      <c r="F381" t="s">
        <v>33</v>
      </c>
    </row>
    <row r="383" spans="1:28" x14ac:dyDescent="0.4">
      <c r="A383" t="s">
        <v>34</v>
      </c>
    </row>
    <row r="384" spans="1:28" x14ac:dyDescent="0.4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4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4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4">
      <c r="A387" s="8">
        <v>2</v>
      </c>
      <c r="B387" s="9">
        <f>B373</f>
        <v>475</v>
      </c>
      <c r="C387" s="9">
        <f t="shared" ref="C387:C410" si="126">B386*G356</f>
        <v>515.57000000000005</v>
      </c>
      <c r="D387" s="9">
        <f>C386*G356</f>
        <v>269.23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4">
      <c r="A388" s="8">
        <v>3</v>
      </c>
      <c r="B388" s="9">
        <f>B372</f>
        <v>487</v>
      </c>
      <c r="C388" s="9">
        <f t="shared" si="126"/>
        <v>503.5</v>
      </c>
      <c r="D388" s="9">
        <f t="shared" ref="D388:D410" si="127">C387*G357</f>
        <v>546.50420000000008</v>
      </c>
      <c r="E388" s="9">
        <f>D387*G357</f>
        <v>285.38380000000001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4">
      <c r="A389" s="8">
        <v>4</v>
      </c>
      <c r="B389" s="9">
        <f>B371</f>
        <v>374</v>
      </c>
      <c r="C389" s="9">
        <f t="shared" si="126"/>
        <v>506.48</v>
      </c>
      <c r="D389" s="9">
        <f t="shared" si="127"/>
        <v>523.64</v>
      </c>
      <c r="E389" s="9">
        <f t="shared" ref="E389:E410" si="128">D388*G358</f>
        <v>568.36436800000013</v>
      </c>
      <c r="F389" s="9">
        <f>E388*G358</f>
        <v>296.79915199999999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4">
      <c r="A390" s="8">
        <v>5</v>
      </c>
      <c r="B390" s="9">
        <f>B370</f>
        <v>298</v>
      </c>
      <c r="C390" s="9">
        <f t="shared" si="126"/>
        <v>381.48</v>
      </c>
      <c r="D390" s="9">
        <f t="shared" si="127"/>
        <v>516.6096</v>
      </c>
      <c r="E390" s="9">
        <f t="shared" si="128"/>
        <v>534.11279999999999</v>
      </c>
      <c r="F390" s="9">
        <f t="shared" ref="F390:F410" si="129">E389*G359</f>
        <v>579.7316553600001</v>
      </c>
      <c r="G390" s="9">
        <f>F389*G359</f>
        <v>302.73513503999999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4">
      <c r="A391" s="8">
        <v>6</v>
      </c>
      <c r="B391" s="9">
        <f>B369</f>
        <v>229</v>
      </c>
      <c r="C391" s="9">
        <f t="shared" si="126"/>
        <v>300.98</v>
      </c>
      <c r="D391" s="9">
        <f t="shared" si="127"/>
        <v>385.29480000000001</v>
      </c>
      <c r="E391" s="9">
        <f t="shared" si="128"/>
        <v>521.77569600000004</v>
      </c>
      <c r="F391" s="9">
        <f t="shared" si="129"/>
        <v>539.45392800000002</v>
      </c>
      <c r="G391" s="9">
        <f t="shared" ref="G391:G410" si="130">F390*G360</f>
        <v>585.52897191360012</v>
      </c>
      <c r="H391" s="9">
        <f>G390*G360</f>
        <v>305.7624863904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4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300.98</v>
      </c>
      <c r="E392" s="9">
        <f t="shared" si="128"/>
        <v>385.29480000000001</v>
      </c>
      <c r="F392" s="9">
        <f t="shared" si="129"/>
        <v>521.77569600000004</v>
      </c>
      <c r="G392" s="9">
        <f t="shared" si="130"/>
        <v>539.45392800000002</v>
      </c>
      <c r="H392" s="9">
        <f t="shared" ref="H392:H410" si="131">G391*G361</f>
        <v>585.52897191360012</v>
      </c>
      <c r="I392" s="9">
        <f>H391*G361</f>
        <v>305.7624863904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4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300.98</v>
      </c>
      <c r="F393" s="9">
        <f t="shared" si="129"/>
        <v>385.29480000000001</v>
      </c>
      <c r="G393" s="9">
        <f t="shared" si="130"/>
        <v>521.77569600000004</v>
      </c>
      <c r="H393" s="9">
        <f t="shared" si="131"/>
        <v>539.45392800000002</v>
      </c>
      <c r="I393" s="9">
        <f t="shared" ref="I393:I410" si="132">H392*G362</f>
        <v>585.52897191360012</v>
      </c>
      <c r="J393" s="9">
        <f>I392*G362</f>
        <v>305.7624863904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4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300.98</v>
      </c>
      <c r="G394" s="9">
        <f t="shared" si="130"/>
        <v>385.29480000000001</v>
      </c>
      <c r="H394" s="9">
        <f t="shared" si="131"/>
        <v>521.77569600000004</v>
      </c>
      <c r="I394" s="9">
        <f t="shared" si="132"/>
        <v>539.45392800000002</v>
      </c>
      <c r="J394" s="9">
        <f t="shared" ref="J394:J410" si="133">I393*G363</f>
        <v>585.52897191360012</v>
      </c>
      <c r="K394" s="9">
        <f>J393*G363</f>
        <v>305.7624863904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4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300.98</v>
      </c>
      <c r="H395" s="9">
        <f t="shared" si="131"/>
        <v>385.29480000000001</v>
      </c>
      <c r="I395" s="9">
        <f t="shared" si="132"/>
        <v>521.77569600000004</v>
      </c>
      <c r="J395" s="9">
        <f t="shared" si="133"/>
        <v>539.45392800000002</v>
      </c>
      <c r="K395" s="9">
        <f t="shared" ref="K395:K410" si="134">J394*G364</f>
        <v>585.52897191360012</v>
      </c>
      <c r="L395" s="9">
        <f>K394*G364</f>
        <v>305.7624863904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4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331.07800000000003</v>
      </c>
      <c r="I396" s="9">
        <f t="shared" si="132"/>
        <v>423.82428000000004</v>
      </c>
      <c r="J396" s="9">
        <f t="shared" si="133"/>
        <v>573.95326560000012</v>
      </c>
      <c r="K396" s="9">
        <f t="shared" si="134"/>
        <v>593.39932080000005</v>
      </c>
      <c r="L396" s="9">
        <f t="shared" ref="L396:L410" si="135">K395*G365</f>
        <v>644.08186910496022</v>
      </c>
      <c r="M396" s="9">
        <f>L395*G365</f>
        <v>336.33873502944004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4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331.07800000000003</v>
      </c>
      <c r="J397" s="9">
        <f t="shared" si="133"/>
        <v>423.82428000000004</v>
      </c>
      <c r="K397" s="9">
        <f t="shared" si="134"/>
        <v>573.95326560000012</v>
      </c>
      <c r="L397" s="9">
        <f t="shared" si="135"/>
        <v>593.39932080000005</v>
      </c>
      <c r="M397" s="9">
        <f t="shared" ref="M397:M410" si="136">L396*G366</f>
        <v>644.08186910496022</v>
      </c>
      <c r="N397" s="9">
        <f>M396*G366</f>
        <v>336.33873502944004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4">
      <c r="A398" s="8">
        <v>13</v>
      </c>
      <c r="B398" s="9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327.76722000000001</v>
      </c>
      <c r="K398" s="9">
        <f t="shared" si="134"/>
        <v>419.58603720000002</v>
      </c>
      <c r="L398" s="9">
        <f t="shared" si="135"/>
        <v>568.21373294400007</v>
      </c>
      <c r="M398" s="9">
        <f t="shared" si="136"/>
        <v>587.46532759199999</v>
      </c>
      <c r="N398" s="9">
        <f t="shared" ref="N398:N410" si="137">M397*G367</f>
        <v>637.64105041391065</v>
      </c>
      <c r="O398" s="9">
        <f>N397*G367</f>
        <v>332.97534767914561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4">
      <c r="A399" s="8">
        <v>14</v>
      </c>
      <c r="B399">
        <f>B361</f>
        <v>378</v>
      </c>
      <c r="C399" s="9">
        <f t="shared" si="126"/>
        <v>507.29999999999995</v>
      </c>
      <c r="D399" s="9">
        <f t="shared" si="127"/>
        <v>521.03700000000003</v>
      </c>
      <c r="E399" s="9">
        <f t="shared" si="128"/>
        <v>456.14249999999998</v>
      </c>
      <c r="F399" s="9">
        <f t="shared" si="129"/>
        <v>185.18445</v>
      </c>
      <c r="G399" s="9">
        <f t="shared" si="130"/>
        <v>188.28809999999999</v>
      </c>
      <c r="H399" s="9">
        <f t="shared" si="131"/>
        <v>207.94454999999999</v>
      </c>
      <c r="I399" s="9">
        <f t="shared" si="132"/>
        <v>172.76985000000002</v>
      </c>
      <c r="J399" s="9">
        <f t="shared" si="133"/>
        <v>236.91195000000002</v>
      </c>
      <c r="K399" s="9">
        <f t="shared" si="134"/>
        <v>311.37885899999998</v>
      </c>
      <c r="L399" s="9">
        <f t="shared" si="135"/>
        <v>398.60673534</v>
      </c>
      <c r="M399" s="9">
        <f t="shared" si="136"/>
        <v>539.80304629680006</v>
      </c>
      <c r="N399" s="9">
        <f t="shared" si="137"/>
        <v>558.09206121239993</v>
      </c>
      <c r="O399" s="9">
        <f t="shared" ref="O399:O410" si="138">N398*G368</f>
        <v>605.75899789321511</v>
      </c>
      <c r="P399" s="9">
        <f>O398*G368</f>
        <v>316.32658029518831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4">
      <c r="A400" s="8">
        <v>15</v>
      </c>
      <c r="B400" s="9">
        <f>B360</f>
        <v>254</v>
      </c>
      <c r="C400" s="9">
        <f t="shared" si="126"/>
        <v>323.19</v>
      </c>
      <c r="D400" s="9">
        <f t="shared" si="127"/>
        <v>433.74149999999997</v>
      </c>
      <c r="E400" s="9">
        <f t="shared" si="128"/>
        <v>445.48663500000004</v>
      </c>
      <c r="F400" s="9">
        <f t="shared" si="129"/>
        <v>390.00183749999997</v>
      </c>
      <c r="G400" s="9">
        <f t="shared" si="130"/>
        <v>158.33270475</v>
      </c>
      <c r="H400" s="9">
        <f t="shared" si="131"/>
        <v>160.98632549999999</v>
      </c>
      <c r="I400" s="9">
        <f t="shared" si="132"/>
        <v>177.79259024999999</v>
      </c>
      <c r="J400" s="9">
        <f t="shared" si="133"/>
        <v>147.71822175000003</v>
      </c>
      <c r="K400" s="9">
        <f t="shared" si="134"/>
        <v>202.55971725000001</v>
      </c>
      <c r="L400" s="9">
        <f t="shared" si="135"/>
        <v>266.22892444499996</v>
      </c>
      <c r="M400" s="9">
        <f t="shared" si="136"/>
        <v>340.80875871569998</v>
      </c>
      <c r="N400" s="9">
        <f t="shared" si="137"/>
        <v>461.53160458376402</v>
      </c>
      <c r="O400" s="9">
        <f t="shared" si="138"/>
        <v>477.16871233660191</v>
      </c>
      <c r="P400" s="9">
        <f t="shared" ref="P400:P410" si="139">O399*G369</f>
        <v>517.92394319869891</v>
      </c>
      <c r="Q400" s="9">
        <f>P399*G369</f>
        <v>270.45922615238601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4">
      <c r="A401" s="8">
        <v>16</v>
      </c>
      <c r="B401" s="9">
        <f>B359</f>
        <v>185</v>
      </c>
      <c r="C401" s="9">
        <f t="shared" si="126"/>
        <v>195.453</v>
      </c>
      <c r="D401" s="9">
        <f t="shared" si="127"/>
        <v>248.694705</v>
      </c>
      <c r="E401" s="9">
        <f t="shared" si="128"/>
        <v>333.76408424999994</v>
      </c>
      <c r="F401" s="9">
        <f t="shared" si="129"/>
        <v>342.80196563250001</v>
      </c>
      <c r="G401" s="9">
        <f t="shared" si="130"/>
        <v>300.10641395624998</v>
      </c>
      <c r="H401" s="9">
        <f t="shared" si="131"/>
        <v>121.837016305125</v>
      </c>
      <c r="I401" s="9">
        <f t="shared" si="132"/>
        <v>123.87897747224999</v>
      </c>
      <c r="J401" s="9">
        <f t="shared" si="133"/>
        <v>136.81139819737498</v>
      </c>
      <c r="K401" s="9">
        <f t="shared" si="134"/>
        <v>113.66917163662501</v>
      </c>
      <c r="L401" s="9">
        <f t="shared" si="135"/>
        <v>155.869702423875</v>
      </c>
      <c r="M401" s="9">
        <f t="shared" si="136"/>
        <v>204.86315736042746</v>
      </c>
      <c r="N401" s="9">
        <f t="shared" si="137"/>
        <v>262.25233983173115</v>
      </c>
      <c r="O401" s="9">
        <f t="shared" si="138"/>
        <v>355.14856972720639</v>
      </c>
      <c r="P401" s="9">
        <f t="shared" si="139"/>
        <v>367.18132414301516</v>
      </c>
      <c r="Q401" s="9">
        <f t="shared" ref="Q401:Q410" si="140">P400*G370</f>
        <v>398.54247429139878</v>
      </c>
      <c r="R401" s="9">
        <f>Q400*G370</f>
        <v>208.11837452426101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4">
      <c r="A402" s="8">
        <v>17</v>
      </c>
      <c r="B402" s="9">
        <f>B358</f>
        <v>145</v>
      </c>
      <c r="C402" s="9">
        <f t="shared" si="126"/>
        <v>128.12174999999999</v>
      </c>
      <c r="D402" s="9">
        <f t="shared" si="127"/>
        <v>135.36097515</v>
      </c>
      <c r="E402" s="9">
        <f t="shared" si="128"/>
        <v>172.23351794774999</v>
      </c>
      <c r="F402" s="9">
        <f t="shared" si="129"/>
        <v>231.14831654733746</v>
      </c>
      <c r="G402" s="9">
        <f t="shared" si="130"/>
        <v>237.40750129878788</v>
      </c>
      <c r="H402" s="9">
        <f t="shared" si="131"/>
        <v>207.83869698540093</v>
      </c>
      <c r="I402" s="9">
        <f t="shared" si="132"/>
        <v>84.378225642114316</v>
      </c>
      <c r="J402" s="9">
        <f t="shared" si="133"/>
        <v>85.792385848406724</v>
      </c>
      <c r="K402" s="9">
        <f t="shared" si="134"/>
        <v>94.74873382159204</v>
      </c>
      <c r="L402" s="9">
        <f t="shared" si="135"/>
        <v>78.721584816944656</v>
      </c>
      <c r="M402" s="9">
        <f t="shared" si="136"/>
        <v>107.94756241365462</v>
      </c>
      <c r="N402" s="9">
        <f t="shared" si="137"/>
        <v>141.87797962996405</v>
      </c>
      <c r="O402" s="9">
        <f t="shared" si="138"/>
        <v>181.6228579504654</v>
      </c>
      <c r="P402" s="9">
        <f t="shared" si="139"/>
        <v>245.95814196457678</v>
      </c>
      <c r="Q402" s="9">
        <f t="shared" si="140"/>
        <v>254.29142603524514</v>
      </c>
      <c r="R402" s="9">
        <f t="shared" ref="R402:R410" si="141">Q401*G371</f>
        <v>276.01059057050821</v>
      </c>
      <c r="S402" s="9">
        <f>R401*G371</f>
        <v>144.13238027677696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4">
      <c r="A403" s="8">
        <v>18</v>
      </c>
      <c r="B403" s="9">
        <f>B357</f>
        <v>87</v>
      </c>
      <c r="C403" s="9">
        <f t="shared" si="126"/>
        <v>90.377775</v>
      </c>
      <c r="D403" s="9">
        <f t="shared" si="127"/>
        <v>79.857646166250007</v>
      </c>
      <c r="E403" s="9">
        <f t="shared" si="128"/>
        <v>84.369819006119258</v>
      </c>
      <c r="F403" s="9">
        <f t="shared" si="129"/>
        <v>107.35229056924284</v>
      </c>
      <c r="G403" s="9">
        <f t="shared" si="130"/>
        <v>144.07358996237272</v>
      </c>
      <c r="H403" s="9">
        <f t="shared" si="131"/>
        <v>147.97490852202799</v>
      </c>
      <c r="I403" s="9">
        <f t="shared" si="132"/>
        <v>129.54482063751547</v>
      </c>
      <c r="J403" s="9">
        <f t="shared" si="133"/>
        <v>52.592526151601646</v>
      </c>
      <c r="K403" s="9">
        <f t="shared" si="134"/>
        <v>53.47396513738267</v>
      </c>
      <c r="L403" s="9">
        <f t="shared" si="135"/>
        <v>59.056412047329218</v>
      </c>
      <c r="M403" s="9">
        <f t="shared" si="136"/>
        <v>49.066770208477521</v>
      </c>
      <c r="N403" s="9">
        <f t="shared" si="137"/>
        <v>67.283175914618866</v>
      </c>
      <c r="O403" s="9">
        <f t="shared" si="138"/>
        <v>88.43183531345845</v>
      </c>
      <c r="P403" s="9">
        <f t="shared" si="139"/>
        <v>113.20461924623534</v>
      </c>
      <c r="Q403" s="9">
        <f t="shared" si="140"/>
        <v>153.3044800958109</v>
      </c>
      <c r="R403" s="9">
        <f t="shared" si="141"/>
        <v>158.49857439063814</v>
      </c>
      <c r="S403" s="9">
        <f t="shared" ref="S403:S410" si="142">R402*G372</f>
        <v>172.03602104964492</v>
      </c>
      <c r="T403" s="11">
        <f>S402*G372</f>
        <v>89.836991964613702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4">
      <c r="A404" s="8">
        <v>19</v>
      </c>
      <c r="B404" s="9">
        <f>B356</f>
        <v>75</v>
      </c>
      <c r="C404" s="9">
        <f t="shared" si="126"/>
        <v>48.803998499999999</v>
      </c>
      <c r="D404" s="9">
        <f t="shared" si="127"/>
        <v>50.6988137417625</v>
      </c>
      <c r="E404" s="9">
        <f t="shared" si="128"/>
        <v>44.797384410473519</v>
      </c>
      <c r="F404" s="9">
        <f t="shared" si="129"/>
        <v>47.328557703677191</v>
      </c>
      <c r="G404" s="9">
        <f t="shared" si="130"/>
        <v>60.220931355320594</v>
      </c>
      <c r="H404" s="9">
        <f t="shared" si="131"/>
        <v>80.820313430037402</v>
      </c>
      <c r="I404" s="9">
        <f t="shared" si="132"/>
        <v>83.008818546513695</v>
      </c>
      <c r="J404" s="9">
        <f t="shared" si="133"/>
        <v>72.670175081334179</v>
      </c>
      <c r="K404" s="9">
        <f t="shared" si="134"/>
        <v>29.502592728896293</v>
      </c>
      <c r="L404" s="9">
        <f t="shared" si="135"/>
        <v>29.99704959027444</v>
      </c>
      <c r="M404" s="9">
        <f t="shared" si="136"/>
        <v>33.128609712336058</v>
      </c>
      <c r="N404" s="9">
        <f t="shared" si="137"/>
        <v>27.524765283383697</v>
      </c>
      <c r="O404" s="9">
        <f t="shared" si="138"/>
        <v>37.743540418532127</v>
      </c>
      <c r="P404" s="9">
        <f t="shared" si="139"/>
        <v>49.607208712531879</v>
      </c>
      <c r="Q404" s="9">
        <f t="shared" si="140"/>
        <v>63.503885837774028</v>
      </c>
      <c r="R404" s="9">
        <f t="shared" si="141"/>
        <v>85.998524329186608</v>
      </c>
      <c r="S404" s="9">
        <f t="shared" si="142"/>
        <v>88.912232032331517</v>
      </c>
      <c r="T404" s="11">
        <f t="shared" ref="T404:T410" si="143">S403*G373</f>
        <v>96.506272566124579</v>
      </c>
      <c r="U404" s="11">
        <f>T403*G373</f>
        <v>50.395453115925505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4">
      <c r="A405" s="8">
        <v>20</v>
      </c>
      <c r="B405" s="9">
        <f>B355/6</f>
        <v>22.333333333333332</v>
      </c>
      <c r="C405" s="9">
        <f t="shared" si="126"/>
        <v>37.865171249999996</v>
      </c>
      <c r="D405" s="9">
        <f t="shared" si="127"/>
        <v>24.639623478496574</v>
      </c>
      <c r="E405" s="9">
        <f t="shared" si="128"/>
        <v>25.596256860049202</v>
      </c>
      <c r="F405" s="9">
        <f t="shared" si="129"/>
        <v>22.616808430062132</v>
      </c>
      <c r="G405" s="9">
        <f t="shared" si="130"/>
        <v>23.894719232869914</v>
      </c>
      <c r="H405" s="9">
        <f t="shared" si="131"/>
        <v>30.403678381382786</v>
      </c>
      <c r="I405" s="9">
        <f t="shared" si="132"/>
        <v>40.803666780093877</v>
      </c>
      <c r="J405" s="9">
        <f t="shared" si="133"/>
        <v>41.908575060318896</v>
      </c>
      <c r="K405" s="9">
        <f t="shared" si="134"/>
        <v>36.688914989629353</v>
      </c>
      <c r="L405" s="9">
        <f t="shared" si="135"/>
        <v>14.894943013315505</v>
      </c>
      <c r="M405" s="9">
        <f t="shared" si="136"/>
        <v>15.144578929739787</v>
      </c>
      <c r="N405" s="9">
        <f t="shared" si="137"/>
        <v>16.725606400426908</v>
      </c>
      <c r="O405" s="9">
        <f t="shared" si="138"/>
        <v>13.896399347618379</v>
      </c>
      <c r="P405" s="9">
        <f t="shared" si="139"/>
        <v>19.055541620386876</v>
      </c>
      <c r="Q405" s="9">
        <f t="shared" si="140"/>
        <v>25.045139375126819</v>
      </c>
      <c r="R405" s="9">
        <f t="shared" si="141"/>
        <v>32.061140163836846</v>
      </c>
      <c r="S405" s="9">
        <f t="shared" si="142"/>
        <v>43.417984679625896</v>
      </c>
      <c r="T405" s="11">
        <f t="shared" si="143"/>
        <v>44.889025228319575</v>
      </c>
      <c r="U405" s="11">
        <f t="shared" ref="U405:U410" si="144">T404*G374</f>
        <v>48.723020498873119</v>
      </c>
      <c r="V405" s="11">
        <f t="shared" ref="V405:V410" si="145">U404*G374</f>
        <v>25.443099499411538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4">
      <c r="A406" s="8">
        <v>21</v>
      </c>
      <c r="B406" s="9">
        <f>B405</f>
        <v>22.333333333333332</v>
      </c>
      <c r="C406" s="9">
        <f t="shared" si="126"/>
        <v>10.147865894999999</v>
      </c>
      <c r="D406" s="9">
        <f t="shared" si="127"/>
        <v>17.205254325501919</v>
      </c>
      <c r="E406" s="9">
        <f t="shared" si="128"/>
        <v>11.195802750585521</v>
      </c>
      <c r="F406" s="9">
        <f t="shared" si="129"/>
        <v>11.630479792377004</v>
      </c>
      <c r="G406" s="9">
        <f t="shared" si="130"/>
        <v>10.276671891992956</v>
      </c>
      <c r="H406" s="9">
        <f t="shared" si="131"/>
        <v>10.857331628679455</v>
      </c>
      <c r="I406" s="9">
        <f t="shared" si="132"/>
        <v>13.814885862491785</v>
      </c>
      <c r="J406" s="9">
        <f t="shared" si="133"/>
        <v>18.540453963074288</v>
      </c>
      <c r="K406" s="9">
        <f t="shared" si="134"/>
        <v>19.042504458029448</v>
      </c>
      <c r="L406" s="9">
        <f t="shared" si="135"/>
        <v>16.670784588708088</v>
      </c>
      <c r="M406" s="9">
        <f t="shared" si="136"/>
        <v>6.7679948154981915</v>
      </c>
      <c r="N406" s="9">
        <f t="shared" si="137"/>
        <v>6.881424896204865</v>
      </c>
      <c r="O406" s="9">
        <f t="shared" si="138"/>
        <v>7.5998154073471316</v>
      </c>
      <c r="P406" s="9">
        <f t="shared" si="139"/>
        <v>6.3142744926714984</v>
      </c>
      <c r="Q406" s="9">
        <f t="shared" si="140"/>
        <v>8.6584961606094186</v>
      </c>
      <c r="R406" s="9">
        <f t="shared" si="141"/>
        <v>11.38006189703154</v>
      </c>
      <c r="S406" s="9">
        <f t="shared" si="142"/>
        <v>14.568006753287223</v>
      </c>
      <c r="T406" s="11">
        <f t="shared" si="143"/>
        <v>19.728353102686931</v>
      </c>
      <c r="U406" s="11">
        <f t="shared" si="144"/>
        <v>20.396767530190694</v>
      </c>
      <c r="V406" s="11">
        <f t="shared" si="145"/>
        <v>22.138866180085092</v>
      </c>
      <c r="W406" s="11">
        <f>V405*G375</f>
        <v>11.560887836112085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4">
      <c r="A407" s="8">
        <v>22</v>
      </c>
      <c r="B407" s="9">
        <f>B406</f>
        <v>22.333333333333332</v>
      </c>
      <c r="C407" s="9">
        <f t="shared" si="126"/>
        <v>9.133079305499999</v>
      </c>
      <c r="D407" s="9">
        <f t="shared" si="127"/>
        <v>4.149907343311062</v>
      </c>
      <c r="E407" s="9">
        <f t="shared" si="128"/>
        <v>7.0359829354972812</v>
      </c>
      <c r="F407" s="9">
        <f t="shared" si="129"/>
        <v>4.5784546750671318</v>
      </c>
      <c r="G407" s="9">
        <f t="shared" si="130"/>
        <v>4.7562131778266128</v>
      </c>
      <c r="H407" s="9">
        <f t="shared" si="131"/>
        <v>4.2025817635600475</v>
      </c>
      <c r="I407" s="9">
        <f t="shared" si="132"/>
        <v>4.4400389915302814</v>
      </c>
      <c r="J407" s="9">
        <f t="shared" si="133"/>
        <v>5.6495126050105187</v>
      </c>
      <c r="K407" s="9">
        <f t="shared" si="134"/>
        <v>7.5820046151371301</v>
      </c>
      <c r="L407" s="9">
        <f t="shared" si="135"/>
        <v>7.7873150771874737</v>
      </c>
      <c r="M407" s="9">
        <f t="shared" si="136"/>
        <v>6.8174148238915597</v>
      </c>
      <c r="N407" s="9">
        <f t="shared" si="137"/>
        <v>2.7677298532458727</v>
      </c>
      <c r="O407" s="9">
        <f t="shared" si="138"/>
        <v>2.8141163870991557</v>
      </c>
      <c r="P407" s="9">
        <f t="shared" si="139"/>
        <v>3.1078977681699467</v>
      </c>
      <c r="Q407" s="9">
        <f t="shared" si="140"/>
        <v>2.5821837178327423</v>
      </c>
      <c r="R407" s="9">
        <f t="shared" si="141"/>
        <v>3.5408387508005861</v>
      </c>
      <c r="S407" s="9">
        <f t="shared" si="142"/>
        <v>4.653806319720351</v>
      </c>
      <c r="T407" s="11">
        <f t="shared" si="143"/>
        <v>5.9574967612312744</v>
      </c>
      <c r="U407" s="11">
        <f t="shared" si="144"/>
        <v>8.0677886621080628</v>
      </c>
      <c r="V407" s="11">
        <f t="shared" si="145"/>
        <v>8.3411326311527905</v>
      </c>
      <c r="W407" s="11">
        <f>V406*G376</f>
        <v>9.0535531592493577</v>
      </c>
      <c r="X407" s="11">
        <f>W406*G376</f>
        <v>4.7277539753374018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4">
      <c r="A408" s="8">
        <v>23</v>
      </c>
      <c r="B408" s="9">
        <f>B407</f>
        <v>22.333333333333332</v>
      </c>
      <c r="C408" s="9">
        <f t="shared" si="126"/>
        <v>8.2197713749499997</v>
      </c>
      <c r="D408" s="9">
        <f t="shared" si="127"/>
        <v>3.3614249480819609</v>
      </c>
      <c r="E408" s="9">
        <f t="shared" si="128"/>
        <v>1.5273711756377495</v>
      </c>
      <c r="F408" s="9">
        <f t="shared" si="129"/>
        <v>2.5895897519927118</v>
      </c>
      <c r="G408" s="9">
        <f t="shared" si="130"/>
        <v>1.6850977916249024</v>
      </c>
      <c r="H408" s="9">
        <f t="shared" si="131"/>
        <v>1.7505217133847391</v>
      </c>
      <c r="I408" s="9">
        <f t="shared" si="132"/>
        <v>1.5467579678058703</v>
      </c>
      <c r="J408" s="9">
        <f t="shared" si="133"/>
        <v>1.6341539734138422</v>
      </c>
      <c r="K408" s="9">
        <f t="shared" si="134"/>
        <v>2.0793000892425972</v>
      </c>
      <c r="L408" s="9">
        <f t="shared" si="135"/>
        <v>2.7905527388168498</v>
      </c>
      <c r="M408" s="9">
        <f t="shared" si="136"/>
        <v>2.8661171444409921</v>
      </c>
      <c r="N408" s="9">
        <f t="shared" si="137"/>
        <v>2.5091458755485214</v>
      </c>
      <c r="O408" s="9">
        <f t="shared" si="138"/>
        <v>1.0186614905061937</v>
      </c>
      <c r="P408" s="9">
        <f t="shared" si="139"/>
        <v>1.0357340294532249</v>
      </c>
      <c r="Q408" s="9">
        <f t="shared" si="140"/>
        <v>1.143860109451089</v>
      </c>
      <c r="R408" s="9">
        <f t="shared" si="141"/>
        <v>0.95037133471806923</v>
      </c>
      <c r="S408" s="9">
        <f t="shared" si="142"/>
        <v>1.3032038062900466</v>
      </c>
      <c r="T408" s="11">
        <f t="shared" si="143"/>
        <v>1.7128309240924815</v>
      </c>
      <c r="U408" s="11">
        <f t="shared" si="144"/>
        <v>2.1926534930295301</v>
      </c>
      <c r="V408" s="11">
        <f t="shared" si="145"/>
        <v>2.9693452971914338</v>
      </c>
      <c r="W408" s="11">
        <f>V407*G377</f>
        <v>3.0699493986363176</v>
      </c>
      <c r="X408" s="11">
        <f>W407*G377</f>
        <v>3.3321553925366874</v>
      </c>
      <c r="Y408" s="11">
        <f>X407*G377</f>
        <v>1.7400473191470649</v>
      </c>
      <c r="Z408" s="10">
        <v>0</v>
      </c>
      <c r="AA408" s="10">
        <v>0</v>
      </c>
      <c r="AB408" s="10">
        <v>0</v>
      </c>
    </row>
    <row r="409" spans="1:28" x14ac:dyDescent="0.4">
      <c r="A409" s="8">
        <v>24</v>
      </c>
      <c r="B409" s="9">
        <f>B408</f>
        <v>22.333333333333332</v>
      </c>
      <c r="C409" s="9">
        <f t="shared" si="126"/>
        <v>7.3977942374550008</v>
      </c>
      <c r="D409" s="9">
        <f t="shared" si="127"/>
        <v>2.7227542079463887</v>
      </c>
      <c r="E409" s="9">
        <f t="shared" si="128"/>
        <v>1.1134535870399198</v>
      </c>
      <c r="F409" s="9">
        <f t="shared" si="129"/>
        <v>0.50593332902632004</v>
      </c>
      <c r="G409" s="9">
        <f t="shared" si="130"/>
        <v>0.85778740946257648</v>
      </c>
      <c r="H409" s="9">
        <f t="shared" si="131"/>
        <v>0.55817940592973958</v>
      </c>
      <c r="I409" s="9">
        <f t="shared" si="132"/>
        <v>0.57985072136496174</v>
      </c>
      <c r="J409" s="9">
        <f t="shared" si="133"/>
        <v>0.51235509765545706</v>
      </c>
      <c r="K409" s="9">
        <f t="shared" si="134"/>
        <v>0.54130454541649764</v>
      </c>
      <c r="L409" s="9">
        <f t="shared" si="135"/>
        <v>0.68875675603605468</v>
      </c>
      <c r="M409" s="9">
        <f t="shared" si="136"/>
        <v>0.92435529718806997</v>
      </c>
      <c r="N409" s="9">
        <f t="shared" si="137"/>
        <v>0.94938559231417408</v>
      </c>
      <c r="O409" s="9">
        <f t="shared" si="138"/>
        <v>0.83114081637612691</v>
      </c>
      <c r="P409" s="9">
        <f t="shared" si="139"/>
        <v>0.33742603452465858</v>
      </c>
      <c r="Q409" s="9">
        <f t="shared" si="140"/>
        <v>0.34308121946082609</v>
      </c>
      <c r="R409" s="9">
        <f t="shared" si="141"/>
        <v>0.37889739072321998</v>
      </c>
      <c r="S409" s="9">
        <f t="shared" si="142"/>
        <v>0.31480529477998881</v>
      </c>
      <c r="T409" s="11">
        <f t="shared" si="143"/>
        <v>0.4316791167941163</v>
      </c>
      <c r="U409" s="11">
        <f t="shared" si="144"/>
        <v>0.56736585402922768</v>
      </c>
      <c r="V409" s="11">
        <f t="shared" si="145"/>
        <v>0.72630444964788521</v>
      </c>
      <c r="W409" s="11">
        <f>V408*G378</f>
        <v>0.98357935202583124</v>
      </c>
      <c r="X409" s="11">
        <f>W408*G378</f>
        <v>1.0169039091273222</v>
      </c>
      <c r="Y409" s="11">
        <f>X408*G378</f>
        <v>1.1037582072184708</v>
      </c>
      <c r="Z409" s="11">
        <f>Y408*G378</f>
        <v>0.57638113569336624</v>
      </c>
      <c r="AA409" s="10">
        <v>0</v>
      </c>
      <c r="AB409" s="10">
        <v>0</v>
      </c>
    </row>
    <row r="410" spans="1:28" x14ac:dyDescent="0.4">
      <c r="A410" s="8">
        <v>25</v>
      </c>
      <c r="B410" s="9">
        <f>B409</f>
        <v>22.333333333333332</v>
      </c>
      <c r="C410" s="9">
        <f t="shared" si="126"/>
        <v>6.6580148137095003</v>
      </c>
      <c r="D410" s="9">
        <f t="shared" si="127"/>
        <v>2.2054309084365751</v>
      </c>
      <c r="E410" s="9">
        <f t="shared" si="128"/>
        <v>0.81170766495210156</v>
      </c>
      <c r="F410" s="9">
        <f t="shared" si="129"/>
        <v>0.33194285717416866</v>
      </c>
      <c r="G410" s="9">
        <f t="shared" si="130"/>
        <v>0.15082887758537022</v>
      </c>
      <c r="H410" s="9">
        <f t="shared" si="131"/>
        <v>0.25572363936785064</v>
      </c>
      <c r="I410" s="9">
        <f t="shared" si="132"/>
        <v>0.166404481494975</v>
      </c>
      <c r="J410" s="9">
        <f t="shared" si="133"/>
        <v>0.17286513548901741</v>
      </c>
      <c r="K410" s="9">
        <f t="shared" si="134"/>
        <v>0.1527433356747587</v>
      </c>
      <c r="L410" s="9">
        <f t="shared" si="135"/>
        <v>0.16137374696020873</v>
      </c>
      <c r="M410" s="9">
        <f t="shared" si="136"/>
        <v>0.20533220976405459</v>
      </c>
      <c r="N410" s="9">
        <f t="shared" si="137"/>
        <v>0.27556886246906048</v>
      </c>
      <c r="O410" s="9">
        <f t="shared" si="138"/>
        <v>0.28303089571120027</v>
      </c>
      <c r="P410" s="9">
        <f t="shared" si="139"/>
        <v>0.24777975527063556</v>
      </c>
      <c r="Q410" s="9">
        <f t="shared" si="140"/>
        <v>0.10059347177894463</v>
      </c>
      <c r="R410" s="9">
        <f t="shared" si="141"/>
        <v>0.10227939588697166</v>
      </c>
      <c r="S410" s="9">
        <f t="shared" si="142"/>
        <v>0.11295691523780935</v>
      </c>
      <c r="T410" s="11">
        <f t="shared" si="143"/>
        <v>9.3849775346836639E-2</v>
      </c>
      <c r="U410" s="11">
        <f t="shared" si="144"/>
        <v>0.12869220691272806</v>
      </c>
      <c r="V410" s="11">
        <f t="shared" si="145"/>
        <v>0.16914314601132269</v>
      </c>
      <c r="W410" s="11">
        <f>V409*G379</f>
        <v>0.21652593067248116</v>
      </c>
      <c r="X410" s="11">
        <f>W409*G379</f>
        <v>0.29322474162299</v>
      </c>
      <c r="Y410" s="11">
        <f>X409*G379</f>
        <v>0.30315946079502137</v>
      </c>
      <c r="Z410" s="11">
        <f>Y409*G379</f>
        <v>0.32905246989913522</v>
      </c>
      <c r="AA410" s="11">
        <f>Z409*G379</f>
        <v>0.17183078237861812</v>
      </c>
      <c r="AB410" s="10">
        <v>0</v>
      </c>
    </row>
    <row r="411" spans="1:28" x14ac:dyDescent="0.4">
      <c r="A411" s="8" t="s">
        <v>30</v>
      </c>
      <c r="B411" s="12">
        <f t="shared" ref="B411:AA411" si="146">SUM(B385:B410)</f>
        <v>6142.9999999999982</v>
      </c>
      <c r="C411" s="12">
        <f t="shared" si="146"/>
        <v>5837.0382203766148</v>
      </c>
      <c r="D411" s="12">
        <f t="shared" si="146"/>
        <v>5540.1836352697883</v>
      </c>
      <c r="E411" s="12">
        <f t="shared" si="146"/>
        <v>5192.2169795881036</v>
      </c>
      <c r="F411" s="12">
        <f t="shared" si="146"/>
        <v>4802.1038581484572</v>
      </c>
      <c r="G411" s="12">
        <f t="shared" si="146"/>
        <v>4420.3080906576934</v>
      </c>
      <c r="H411" s="12">
        <f t="shared" si="146"/>
        <v>4078.0867095788958</v>
      </c>
      <c r="I411" s="12">
        <f t="shared" si="146"/>
        <v>3789.5292496571756</v>
      </c>
      <c r="J411" s="12">
        <f t="shared" si="146"/>
        <v>3557.2047247676801</v>
      </c>
      <c r="K411" s="12">
        <f t="shared" si="146"/>
        <v>3349.6498935116256</v>
      </c>
      <c r="L411" s="12">
        <f t="shared" si="146"/>
        <v>3142.9315438238082</v>
      </c>
      <c r="M411" s="12">
        <f t="shared" si="146"/>
        <v>2876.2296296543191</v>
      </c>
      <c r="N411" s="12">
        <f t="shared" si="146"/>
        <v>2522.6505733794215</v>
      </c>
      <c r="O411" s="12">
        <f t="shared" si="146"/>
        <v>2105.2930256632835</v>
      </c>
      <c r="P411" s="12">
        <f t="shared" si="146"/>
        <v>1640.3004712607233</v>
      </c>
      <c r="Q411" s="12">
        <f t="shared" si="146"/>
        <v>1177.9748464668749</v>
      </c>
      <c r="R411" s="12">
        <f t="shared" si="146"/>
        <v>777.03965274759116</v>
      </c>
      <c r="S411" s="12">
        <f t="shared" si="146"/>
        <v>469.45139712769475</v>
      </c>
      <c r="T411" s="12">
        <f t="shared" si="146"/>
        <v>259.15649943920948</v>
      </c>
      <c r="U411" s="12">
        <f t="shared" si="146"/>
        <v>130.47174136106884</v>
      </c>
      <c r="V411" s="12">
        <f t="shared" si="146"/>
        <v>59.78789120350006</v>
      </c>
      <c r="W411" s="12">
        <f t="shared" si="146"/>
        <v>24.884495676696073</v>
      </c>
      <c r="X411" s="12">
        <f t="shared" si="146"/>
        <v>9.3700380186244008</v>
      </c>
      <c r="Y411" s="12">
        <f t="shared" si="146"/>
        <v>3.1469649871605569</v>
      </c>
      <c r="Z411" s="12">
        <f t="shared" si="146"/>
        <v>0.90543360559250141</v>
      </c>
      <c r="AA411" s="12">
        <f t="shared" si="146"/>
        <v>0.17183078237861812</v>
      </c>
      <c r="AB411" s="12">
        <f>SUM(AB385:AB410)</f>
        <v>0</v>
      </c>
    </row>
    <row r="412" spans="1:28" x14ac:dyDescent="0.4">
      <c r="A412" t="s">
        <v>35</v>
      </c>
      <c r="C412" s="13">
        <f t="shared" ref="C412:J412" si="147">1-($B411-C411)/$B411</f>
        <v>0.95019342672580442</v>
      </c>
      <c r="D412" s="13">
        <f t="shared" si="147"/>
        <v>0.90186938552332574</v>
      </c>
      <c r="E412" s="13">
        <f t="shared" si="147"/>
        <v>0.8452249681895011</v>
      </c>
      <c r="F412" s="13">
        <f t="shared" si="147"/>
        <v>0.78171965784607822</v>
      </c>
      <c r="G412" s="13">
        <f t="shared" si="147"/>
        <v>0.71956830386744175</v>
      </c>
      <c r="H412" s="13">
        <f t="shared" si="147"/>
        <v>0.66385914204442409</v>
      </c>
      <c r="I412" s="13">
        <f t="shared" si="147"/>
        <v>0.61688576422874442</v>
      </c>
      <c r="J412" s="13">
        <f t="shared" si="147"/>
        <v>0.57906637225584912</v>
      </c>
      <c r="K412" s="13">
        <f t="shared" ref="K412:AA412" si="148">1-($B411-K411)/$B411</f>
        <v>0.54527916221905037</v>
      </c>
      <c r="L412" s="13">
        <f t="shared" si="148"/>
        <v>0.51162812043363326</v>
      </c>
      <c r="M412" s="13">
        <f t="shared" si="148"/>
        <v>0.46821253941955399</v>
      </c>
      <c r="N412" s="13">
        <f t="shared" si="148"/>
        <v>0.41065449672463328</v>
      </c>
      <c r="O412" s="13">
        <f t="shared" si="148"/>
        <v>0.34271415036029373</v>
      </c>
      <c r="P412" s="13">
        <f t="shared" si="148"/>
        <v>0.26701944835759794</v>
      </c>
      <c r="Q412" s="13">
        <f t="shared" si="148"/>
        <v>0.19175888759024495</v>
      </c>
      <c r="R412" s="13">
        <f t="shared" si="148"/>
        <v>0.12649188551971213</v>
      </c>
      <c r="S412" s="13">
        <f t="shared" si="148"/>
        <v>7.6420543240712124E-2</v>
      </c>
      <c r="T412" s="13">
        <f t="shared" si="148"/>
        <v>4.2187286250888745E-2</v>
      </c>
      <c r="U412" s="13">
        <f t="shared" si="148"/>
        <v>2.1239091870595583E-2</v>
      </c>
      <c r="V412" s="13">
        <f t="shared" si="148"/>
        <v>9.7326861799610365E-3</v>
      </c>
      <c r="W412" s="13">
        <f t="shared" si="148"/>
        <v>4.05087020620154E-3</v>
      </c>
      <c r="X412" s="13">
        <f t="shared" si="148"/>
        <v>1.5253195537400233E-3</v>
      </c>
      <c r="Y412" s="13">
        <f t="shared" si="148"/>
        <v>5.1228471221886895E-4</v>
      </c>
      <c r="Z412" s="13">
        <f t="shared" si="148"/>
        <v>1.4739274061414953E-4</v>
      </c>
      <c r="AA412" s="13">
        <f t="shared" si="148"/>
        <v>2.7971802438297999E-5</v>
      </c>
    </row>
    <row r="416" spans="1:28" x14ac:dyDescent="0.4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4">
      <c r="A418" s="3"/>
      <c r="B418" s="3">
        <v>2019</v>
      </c>
      <c r="F418" s="1" t="s">
        <v>29</v>
      </c>
    </row>
    <row r="419" spans="1:7" x14ac:dyDescent="0.4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4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4">
      <c r="A421" s="3">
        <v>2000</v>
      </c>
      <c r="B421" s="5">
        <f t="shared" si="149"/>
        <v>44</v>
      </c>
      <c r="F421" s="3">
        <v>1</v>
      </c>
      <c r="G421" s="6">
        <f t="shared" si="150"/>
        <v>1.0900000000000001</v>
      </c>
    </row>
    <row r="422" spans="1:7" x14ac:dyDescent="0.4">
      <c r="A422" s="3">
        <v>2001</v>
      </c>
      <c r="B422" s="5">
        <f t="shared" si="149"/>
        <v>51</v>
      </c>
      <c r="F422" s="3">
        <v>2</v>
      </c>
      <c r="G422" s="6">
        <f t="shared" si="150"/>
        <v>1.06</v>
      </c>
    </row>
    <row r="423" spans="1:7" x14ac:dyDescent="0.4">
      <c r="A423" s="3">
        <v>2002</v>
      </c>
      <c r="B423" s="5">
        <f t="shared" si="149"/>
        <v>72</v>
      </c>
      <c r="F423" s="3">
        <v>3</v>
      </c>
      <c r="G423" s="6">
        <f t="shared" si="150"/>
        <v>1.04</v>
      </c>
    </row>
    <row r="424" spans="1:7" x14ac:dyDescent="0.4">
      <c r="A424" s="3">
        <v>2003</v>
      </c>
      <c r="B424" s="5">
        <f t="shared" si="149"/>
        <v>114</v>
      </c>
      <c r="F424" s="3">
        <v>4</v>
      </c>
      <c r="G424" s="6">
        <f t="shared" si="150"/>
        <v>1.02</v>
      </c>
    </row>
    <row r="425" spans="1:7" x14ac:dyDescent="0.4">
      <c r="A425" s="3">
        <v>2004</v>
      </c>
      <c r="B425" s="5">
        <f t="shared" si="149"/>
        <v>162</v>
      </c>
      <c r="F425" s="3">
        <v>5</v>
      </c>
      <c r="G425" s="6">
        <f t="shared" si="150"/>
        <v>1.01</v>
      </c>
    </row>
    <row r="426" spans="1:7" x14ac:dyDescent="0.4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4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4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4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4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4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4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4">
      <c r="A433" s="3">
        <v>2012</v>
      </c>
      <c r="B433" s="5">
        <f t="shared" si="149"/>
        <v>115</v>
      </c>
      <c r="F433" s="3">
        <v>13</v>
      </c>
      <c r="G433" s="6">
        <f t="shared" si="150"/>
        <v>0.95</v>
      </c>
    </row>
    <row r="434" spans="1:7" x14ac:dyDescent="0.4">
      <c r="A434" s="3">
        <v>2013</v>
      </c>
      <c r="B434" s="5">
        <f t="shared" si="149"/>
        <v>165</v>
      </c>
      <c r="F434" s="3">
        <v>14</v>
      </c>
      <c r="G434" s="6">
        <f t="shared" si="150"/>
        <v>0.85499999999999998</v>
      </c>
    </row>
    <row r="435" spans="1:7" x14ac:dyDescent="0.4">
      <c r="A435" s="3">
        <v>2014</v>
      </c>
      <c r="B435" s="5">
        <f t="shared" si="149"/>
        <v>235</v>
      </c>
      <c r="F435" s="3">
        <v>15</v>
      </c>
      <c r="G435" s="6">
        <f t="shared" si="150"/>
        <v>0.76949999999999996</v>
      </c>
    </row>
    <row r="436" spans="1:7" x14ac:dyDescent="0.4">
      <c r="A436" s="3">
        <v>2015</v>
      </c>
      <c r="B436" s="5">
        <f t="shared" si="149"/>
        <v>246</v>
      </c>
      <c r="F436" s="3">
        <v>16</v>
      </c>
      <c r="G436" s="6">
        <f t="shared" si="150"/>
        <v>0.69255</v>
      </c>
    </row>
    <row r="437" spans="1:7" x14ac:dyDescent="0.4">
      <c r="A437" s="3">
        <v>2016</v>
      </c>
      <c r="B437" s="5">
        <f t="shared" si="149"/>
        <v>313</v>
      </c>
      <c r="F437" s="3">
        <v>17</v>
      </c>
      <c r="G437" s="6">
        <f t="shared" si="150"/>
        <v>0.62329500000000004</v>
      </c>
    </row>
    <row r="438" spans="1:7" x14ac:dyDescent="0.4">
      <c r="A438" s="3">
        <v>2017</v>
      </c>
      <c r="B438" s="5">
        <f t="shared" si="149"/>
        <v>372</v>
      </c>
      <c r="F438" s="3">
        <v>18</v>
      </c>
      <c r="G438" s="6">
        <f t="shared" si="150"/>
        <v>0.56096550000000001</v>
      </c>
    </row>
    <row r="439" spans="1:7" x14ac:dyDescent="0.4">
      <c r="A439" s="3">
        <v>2018</v>
      </c>
      <c r="B439" s="5">
        <f t="shared" si="149"/>
        <v>352</v>
      </c>
      <c r="F439" s="3">
        <v>19</v>
      </c>
      <c r="G439" s="6">
        <f t="shared" si="150"/>
        <v>0.50486894999999998</v>
      </c>
    </row>
    <row r="440" spans="1:7" x14ac:dyDescent="0.4">
      <c r="A440" s="3">
        <v>2019</v>
      </c>
      <c r="B440" s="5">
        <f t="shared" si="149"/>
        <v>164</v>
      </c>
      <c r="F440" s="3">
        <v>20</v>
      </c>
      <c r="G440" s="6">
        <f t="shared" si="150"/>
        <v>0.45438205500000001</v>
      </c>
    </row>
    <row r="441" spans="1:7" x14ac:dyDescent="0.4">
      <c r="F441" s="3">
        <v>21</v>
      </c>
      <c r="G441" s="6">
        <f t="shared" si="150"/>
        <v>0.40894384950000001</v>
      </c>
    </row>
    <row r="442" spans="1:7" x14ac:dyDescent="0.4">
      <c r="F442" s="3">
        <v>22</v>
      </c>
      <c r="G442" s="6">
        <f t="shared" si="150"/>
        <v>0.36804946455000004</v>
      </c>
    </row>
    <row r="443" spans="1:7" x14ac:dyDescent="0.4">
      <c r="F443" s="3">
        <v>23</v>
      </c>
      <c r="G443" s="6">
        <f t="shared" si="150"/>
        <v>0.33124451809500005</v>
      </c>
    </row>
    <row r="444" spans="1:7" x14ac:dyDescent="0.4">
      <c r="F444" s="3">
        <v>24</v>
      </c>
      <c r="G444" s="6">
        <f t="shared" si="150"/>
        <v>0.29812006628550003</v>
      </c>
    </row>
    <row r="445" spans="1:7" x14ac:dyDescent="0.4">
      <c r="F445" s="3">
        <v>25</v>
      </c>
      <c r="G445" s="6">
        <f t="shared" si="150"/>
        <v>0</v>
      </c>
    </row>
    <row r="446" spans="1:7" x14ac:dyDescent="0.4">
      <c r="F446" t="s">
        <v>33</v>
      </c>
    </row>
    <row r="448" spans="1:7" x14ac:dyDescent="0.4">
      <c r="A448" t="s">
        <v>34</v>
      </c>
    </row>
    <row r="449" spans="1:28" x14ac:dyDescent="0.4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4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4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4">
      <c r="A452" s="8">
        <v>2</v>
      </c>
      <c r="B452" s="9">
        <f>B438</f>
        <v>372</v>
      </c>
      <c r="C452" s="9">
        <f t="shared" ref="C452:C475" si="151">B451*G421</f>
        <v>383.68</v>
      </c>
      <c r="D452" s="9">
        <f>C451*G421</f>
        <v>178.76000000000002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4">
      <c r="A453" s="8">
        <v>3</v>
      </c>
      <c r="B453" s="9">
        <f>B437</f>
        <v>313</v>
      </c>
      <c r="C453" s="9">
        <f t="shared" si="151"/>
        <v>394.32</v>
      </c>
      <c r="D453" s="9">
        <f t="shared" ref="D453:D475" si="152">C452*G422</f>
        <v>406.70080000000002</v>
      </c>
      <c r="E453" s="9">
        <f>D452*G422</f>
        <v>189.48560000000003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4">
      <c r="A454" s="8">
        <v>4</v>
      </c>
      <c r="B454" s="9">
        <f>B436</f>
        <v>246</v>
      </c>
      <c r="C454" s="9">
        <f t="shared" si="151"/>
        <v>325.52000000000004</v>
      </c>
      <c r="D454" s="9">
        <f t="shared" si="152"/>
        <v>410.09280000000001</v>
      </c>
      <c r="E454" s="9">
        <f t="shared" ref="E454:E475" si="153">D453*G423</f>
        <v>422.96883200000002</v>
      </c>
      <c r="F454" s="9">
        <f>E453*G423</f>
        <v>197.06502400000005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4">
      <c r="A455" s="8">
        <v>5</v>
      </c>
      <c r="B455" s="9">
        <f>B435</f>
        <v>235</v>
      </c>
      <c r="C455" s="9">
        <f t="shared" si="151"/>
        <v>250.92000000000002</v>
      </c>
      <c r="D455" s="9">
        <f t="shared" si="152"/>
        <v>332.03040000000004</v>
      </c>
      <c r="E455" s="9">
        <f t="shared" si="153"/>
        <v>418.29465600000003</v>
      </c>
      <c r="F455" s="9">
        <f t="shared" ref="F455:F475" si="154">E454*G424</f>
        <v>431.42820864000004</v>
      </c>
      <c r="G455" s="9">
        <f>F454*G424</f>
        <v>201.00632448000005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4">
      <c r="A456" s="8">
        <v>6</v>
      </c>
      <c r="B456" s="9">
        <f>B434</f>
        <v>165</v>
      </c>
      <c r="C456" s="9">
        <f t="shared" si="151"/>
        <v>237.35</v>
      </c>
      <c r="D456" s="9">
        <f t="shared" si="152"/>
        <v>253.42920000000001</v>
      </c>
      <c r="E456" s="9">
        <f t="shared" si="153"/>
        <v>335.35070400000006</v>
      </c>
      <c r="F456" s="9">
        <f t="shared" si="154"/>
        <v>422.47760256000004</v>
      </c>
      <c r="G456" s="9">
        <f t="shared" ref="G456:G475" si="155">F455*G425</f>
        <v>435.74249072640004</v>
      </c>
      <c r="H456" s="9">
        <f>G455*G425</f>
        <v>203.01638772480004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4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237.35</v>
      </c>
      <c r="E457" s="9">
        <f t="shared" si="153"/>
        <v>253.42920000000001</v>
      </c>
      <c r="F457" s="9">
        <f t="shared" si="154"/>
        <v>335.35070400000006</v>
      </c>
      <c r="G457" s="9">
        <f t="shared" si="155"/>
        <v>422.47760256000004</v>
      </c>
      <c r="H457" s="9">
        <f t="shared" ref="H457:H475" si="156">G456*G426</f>
        <v>435.74249072640004</v>
      </c>
      <c r="I457" s="9">
        <f>H456*G426</f>
        <v>203.01638772480004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4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237.35</v>
      </c>
      <c r="F458" s="9">
        <f t="shared" si="154"/>
        <v>253.42920000000001</v>
      </c>
      <c r="G458" s="9">
        <f t="shared" si="155"/>
        <v>335.35070400000006</v>
      </c>
      <c r="H458" s="9">
        <f t="shared" si="156"/>
        <v>422.47760256000004</v>
      </c>
      <c r="I458" s="9">
        <f t="shared" ref="I458:I475" si="157">H457*G427</f>
        <v>435.74249072640004</v>
      </c>
      <c r="J458" s="9">
        <f>I457*G427</f>
        <v>203.01638772480004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4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237.35</v>
      </c>
      <c r="G459" s="9">
        <f t="shared" si="155"/>
        <v>253.42920000000001</v>
      </c>
      <c r="H459" s="9">
        <f t="shared" si="156"/>
        <v>335.35070400000006</v>
      </c>
      <c r="I459" s="9">
        <f t="shared" si="157"/>
        <v>422.47760256000004</v>
      </c>
      <c r="J459" s="9">
        <f t="shared" ref="J459:J475" si="158">I458*G428</f>
        <v>435.74249072640004</v>
      </c>
      <c r="K459" s="9">
        <f>J458*G428</f>
        <v>203.01638772480004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4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237.35</v>
      </c>
      <c r="H460" s="9">
        <f t="shared" si="156"/>
        <v>253.42920000000001</v>
      </c>
      <c r="I460" s="9">
        <f t="shared" si="157"/>
        <v>335.35070400000006</v>
      </c>
      <c r="J460" s="9">
        <f t="shared" si="158"/>
        <v>422.47760256000004</v>
      </c>
      <c r="K460" s="9">
        <f t="shared" ref="K460:K475" si="159">J459*G429</f>
        <v>435.74249072640004</v>
      </c>
      <c r="L460" s="9">
        <f>K459*G429</f>
        <v>203.01638772480004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4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261.08500000000004</v>
      </c>
      <c r="I461" s="9">
        <f t="shared" si="157"/>
        <v>278.77212000000003</v>
      </c>
      <c r="J461" s="9">
        <f t="shared" si="158"/>
        <v>368.88577440000012</v>
      </c>
      <c r="K461" s="9">
        <f t="shared" si="159"/>
        <v>464.72536281600009</v>
      </c>
      <c r="L461" s="9">
        <f t="shared" ref="L461:L475" si="160">K460*G430</f>
        <v>479.31673979904008</v>
      </c>
      <c r="M461" s="9">
        <f>L460*G430</f>
        <v>223.31802649728007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4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261.08500000000004</v>
      </c>
      <c r="J462" s="9">
        <f t="shared" si="158"/>
        <v>278.77212000000003</v>
      </c>
      <c r="K462" s="9">
        <f t="shared" si="159"/>
        <v>368.88577440000012</v>
      </c>
      <c r="L462" s="9">
        <f t="shared" si="160"/>
        <v>464.72536281600009</v>
      </c>
      <c r="M462" s="9">
        <f t="shared" ref="M462:M475" si="161">L461*G431</f>
        <v>479.31673979904008</v>
      </c>
      <c r="N462" s="9">
        <f>M461*G431</f>
        <v>223.31802649728007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4">
      <c r="A463" s="8">
        <v>13</v>
      </c>
      <c r="B463" s="9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258.47415000000001</v>
      </c>
      <c r="K463" s="9">
        <f t="shared" si="159"/>
        <v>275.98439880000001</v>
      </c>
      <c r="L463" s="9">
        <f t="shared" si="160"/>
        <v>365.1969166560001</v>
      </c>
      <c r="M463" s="9">
        <f t="shared" si="161"/>
        <v>460.07810918784008</v>
      </c>
      <c r="N463" s="9">
        <f t="shared" ref="N463:N475" si="162">M462*G432</f>
        <v>474.52357240104965</v>
      </c>
      <c r="O463" s="9">
        <f>N462*G432</f>
        <v>221.08484623230726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4">
      <c r="A464" s="8">
        <v>14</v>
      </c>
      <c r="B464">
        <f>B426</f>
        <v>249</v>
      </c>
      <c r="C464" s="9">
        <f t="shared" si="151"/>
        <v>277.39999999999998</v>
      </c>
      <c r="D464" s="9">
        <f t="shared" si="152"/>
        <v>378.08100000000002</v>
      </c>
      <c r="E464" s="9">
        <f t="shared" si="153"/>
        <v>265.221</v>
      </c>
      <c r="F464" s="9">
        <f t="shared" si="154"/>
        <v>132.42239999999998</v>
      </c>
      <c r="G464" s="9">
        <f t="shared" si="155"/>
        <v>124.146</v>
      </c>
      <c r="H464" s="9">
        <f t="shared" si="156"/>
        <v>125.18055000000003</v>
      </c>
      <c r="I464" s="9">
        <f t="shared" si="157"/>
        <v>118.97325000000001</v>
      </c>
      <c r="J464" s="9">
        <f t="shared" si="158"/>
        <v>170.70075000000003</v>
      </c>
      <c r="K464" s="9">
        <f t="shared" si="159"/>
        <v>245.5504425</v>
      </c>
      <c r="L464" s="9">
        <f t="shared" si="160"/>
        <v>262.18517886000001</v>
      </c>
      <c r="M464" s="9">
        <f t="shared" si="161"/>
        <v>346.93707082320009</v>
      </c>
      <c r="N464" s="9">
        <f t="shared" si="162"/>
        <v>437.07420372844808</v>
      </c>
      <c r="O464" s="9">
        <f t="shared" ref="O464:O475" si="163">N463*G433</f>
        <v>450.79739378099714</v>
      </c>
      <c r="P464" s="9">
        <f>O463*G433</f>
        <v>210.03060392069187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4">
      <c r="A465" s="8">
        <v>15</v>
      </c>
      <c r="B465" s="9">
        <f>B425</f>
        <v>162</v>
      </c>
      <c r="C465" s="9">
        <f t="shared" si="151"/>
        <v>212.89499999999998</v>
      </c>
      <c r="D465" s="9">
        <f t="shared" si="152"/>
        <v>237.17699999999996</v>
      </c>
      <c r="E465" s="9">
        <f t="shared" si="153"/>
        <v>323.259255</v>
      </c>
      <c r="F465" s="9">
        <f t="shared" si="154"/>
        <v>226.76395500000001</v>
      </c>
      <c r="G465" s="9">
        <f t="shared" si="155"/>
        <v>113.22115199999998</v>
      </c>
      <c r="H465" s="9">
        <f t="shared" si="156"/>
        <v>106.14483</v>
      </c>
      <c r="I465" s="9">
        <f t="shared" si="157"/>
        <v>107.02937025000001</v>
      </c>
      <c r="J465" s="9">
        <f t="shared" si="158"/>
        <v>101.72212875000001</v>
      </c>
      <c r="K465" s="9">
        <f t="shared" si="159"/>
        <v>145.94914125000003</v>
      </c>
      <c r="L465" s="9">
        <f t="shared" si="160"/>
        <v>209.94562833750001</v>
      </c>
      <c r="M465" s="9">
        <f t="shared" si="161"/>
        <v>224.16832792529999</v>
      </c>
      <c r="N465" s="9">
        <f t="shared" si="162"/>
        <v>296.63119555383605</v>
      </c>
      <c r="O465" s="9">
        <f t="shared" si="163"/>
        <v>373.6984441878231</v>
      </c>
      <c r="P465" s="9">
        <f t="shared" ref="P465:P475" si="164">O464*G434</f>
        <v>385.43177168275253</v>
      </c>
      <c r="Q465" s="9">
        <f>P464*G434</f>
        <v>179.57616635219154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4">
      <c r="A466" s="8">
        <v>16</v>
      </c>
      <c r="B466" s="9">
        <f>B424</f>
        <v>114</v>
      </c>
      <c r="C466" s="9">
        <f t="shared" si="151"/>
        <v>124.65899999999999</v>
      </c>
      <c r="D466" s="9">
        <f t="shared" si="152"/>
        <v>163.82270249999999</v>
      </c>
      <c r="E466" s="9">
        <f t="shared" si="153"/>
        <v>182.50770149999997</v>
      </c>
      <c r="F466" s="9">
        <f t="shared" si="154"/>
        <v>248.74799672249998</v>
      </c>
      <c r="G466" s="9">
        <f t="shared" si="155"/>
        <v>174.49486337249999</v>
      </c>
      <c r="H466" s="9">
        <f t="shared" si="156"/>
        <v>87.123676463999971</v>
      </c>
      <c r="I466" s="9">
        <f t="shared" si="157"/>
        <v>81.678446684999997</v>
      </c>
      <c r="J466" s="9">
        <f t="shared" si="158"/>
        <v>82.35910040737501</v>
      </c>
      <c r="K466" s="9">
        <f t="shared" si="159"/>
        <v>78.275178073125005</v>
      </c>
      <c r="L466" s="9">
        <f t="shared" si="160"/>
        <v>112.30786419187501</v>
      </c>
      <c r="M466" s="9">
        <f t="shared" si="161"/>
        <v>161.55316100570624</v>
      </c>
      <c r="N466" s="9">
        <f t="shared" si="162"/>
        <v>172.49752833851832</v>
      </c>
      <c r="O466" s="9">
        <f t="shared" si="163"/>
        <v>228.25770497867683</v>
      </c>
      <c r="P466" s="9">
        <f t="shared" si="164"/>
        <v>287.56095280252987</v>
      </c>
      <c r="Q466" s="9">
        <f t="shared" ref="Q466:Q475" si="165">P465*G435</f>
        <v>296.58974830987808</v>
      </c>
      <c r="R466" s="9">
        <f>Q465*G435</f>
        <v>138.18386000801138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4">
      <c r="A467" s="8">
        <v>17</v>
      </c>
      <c r="B467" s="9">
        <f>B423</f>
        <v>72</v>
      </c>
      <c r="C467" s="9">
        <f t="shared" si="151"/>
        <v>78.950699999999998</v>
      </c>
      <c r="D467" s="9">
        <f t="shared" si="152"/>
        <v>86.332590449999998</v>
      </c>
      <c r="E467" s="9">
        <f t="shared" si="153"/>
        <v>113.455412616375</v>
      </c>
      <c r="F467" s="9">
        <f t="shared" si="154"/>
        <v>126.39570867382498</v>
      </c>
      <c r="G467" s="9">
        <f t="shared" si="155"/>
        <v>172.27042513016735</v>
      </c>
      <c r="H467" s="9">
        <f t="shared" si="156"/>
        <v>120.84641762862486</v>
      </c>
      <c r="I467" s="9">
        <f t="shared" si="157"/>
        <v>60.337502135143183</v>
      </c>
      <c r="J467" s="9">
        <f t="shared" si="158"/>
        <v>56.56640825169675</v>
      </c>
      <c r="K467" s="9">
        <f t="shared" si="159"/>
        <v>57.037794987127562</v>
      </c>
      <c r="L467" s="9">
        <f t="shared" si="160"/>
        <v>54.209474574542725</v>
      </c>
      <c r="M467" s="9">
        <f t="shared" si="161"/>
        <v>77.778811346083046</v>
      </c>
      <c r="N467" s="9">
        <f t="shared" si="162"/>
        <v>111.88364165450186</v>
      </c>
      <c r="O467" s="9">
        <f t="shared" si="163"/>
        <v>119.46316325084086</v>
      </c>
      <c r="P467" s="9">
        <f t="shared" si="164"/>
        <v>158.07987358298263</v>
      </c>
      <c r="Q467" s="9">
        <f t="shared" si="165"/>
        <v>199.15033786339205</v>
      </c>
      <c r="R467" s="9">
        <f t="shared" ref="R467:R475" si="166">Q466*G436</f>
        <v>205.40323019200605</v>
      </c>
      <c r="S467" s="9">
        <f>R466*G436</f>
        <v>95.699232248548284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4">
      <c r="A468" s="8">
        <v>18</v>
      </c>
      <c r="B468" s="9">
        <f>B422</f>
        <v>51</v>
      </c>
      <c r="C468" s="9">
        <f t="shared" si="151"/>
        <v>44.87724</v>
      </c>
      <c r="D468" s="9">
        <f t="shared" si="152"/>
        <v>49.209576556500004</v>
      </c>
      <c r="E468" s="9">
        <f t="shared" si="153"/>
        <v>53.810671964532752</v>
      </c>
      <c r="F468" s="9">
        <f t="shared" si="154"/>
        <v>70.716191406723453</v>
      </c>
      <c r="G468" s="9">
        <f t="shared" si="155"/>
        <v>78.78181323785175</v>
      </c>
      <c r="H468" s="9">
        <f t="shared" si="156"/>
        <v>107.37529463150767</v>
      </c>
      <c r="I468" s="9">
        <f t="shared" si="157"/>
        <v>75.32296787583374</v>
      </c>
      <c r="J468" s="9">
        <f t="shared" si="158"/>
        <v>37.608063393324073</v>
      </c>
      <c r="K468" s="9">
        <f t="shared" si="159"/>
        <v>35.257559431241326</v>
      </c>
      <c r="L468" s="9">
        <f t="shared" si="160"/>
        <v>35.551372426501679</v>
      </c>
      <c r="M468" s="9">
        <f t="shared" si="161"/>
        <v>33.78849445493961</v>
      </c>
      <c r="N468" s="9">
        <f t="shared" si="162"/>
        <v>48.479144217956836</v>
      </c>
      <c r="O468" s="9">
        <f t="shared" si="163"/>
        <v>69.736514425042742</v>
      </c>
      <c r="P468" s="9">
        <f t="shared" si="164"/>
        <v>74.460792338432867</v>
      </c>
      <c r="Q468" s="9">
        <f t="shared" si="165"/>
        <v>98.530394804905171</v>
      </c>
      <c r="R468" s="9">
        <f t="shared" si="166"/>
        <v>124.12940983856296</v>
      </c>
      <c r="S468" s="9">
        <f t="shared" ref="S468:S475" si="167">R467*G437</f>
        <v>128.02680636252643</v>
      </c>
      <c r="T468" s="11">
        <f>S467*G437</f>
        <v>59.648852964358909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4">
      <c r="A469" s="8">
        <v>19</v>
      </c>
      <c r="B469" s="9">
        <f>B421</f>
        <v>44</v>
      </c>
      <c r="C469" s="9">
        <f t="shared" si="151"/>
        <v>28.609240499999999</v>
      </c>
      <c r="D469" s="9">
        <f t="shared" si="152"/>
        <v>25.174583375219999</v>
      </c>
      <c r="E469" s="9">
        <f t="shared" si="153"/>
        <v>27.604874717805302</v>
      </c>
      <c r="F469" s="9">
        <f t="shared" si="154"/>
        <v>30.185930503920098</v>
      </c>
      <c r="G469" s="9">
        <f t="shared" si="155"/>
        <v>39.669343670568324</v>
      </c>
      <c r="H469" s="9">
        <f t="shared" si="156"/>
        <v>44.19387925387813</v>
      </c>
      <c r="I469" s="9">
        <f t="shared" si="157"/>
        <v>60.233835840611015</v>
      </c>
      <c r="J469" s="9">
        <f t="shared" si="158"/>
        <v>42.253586335951013</v>
      </c>
      <c r="K469" s="9">
        <f t="shared" si="159"/>
        <v>21.096826085467736</v>
      </c>
      <c r="L469" s="9">
        <f t="shared" si="160"/>
        <v>19.778274455126006</v>
      </c>
      <c r="M469" s="9">
        <f t="shared" si="161"/>
        <v>19.943093408918728</v>
      </c>
      <c r="N469" s="9">
        <f t="shared" si="162"/>
        <v>18.954179686162426</v>
      </c>
      <c r="O469" s="9">
        <f t="shared" si="163"/>
        <v>27.195127375798265</v>
      </c>
      <c r="P469" s="9">
        <f t="shared" si="164"/>
        <v>39.119778682701316</v>
      </c>
      <c r="Q469" s="9">
        <f t="shared" si="165"/>
        <v>41.769935604525166</v>
      </c>
      <c r="R469" s="9">
        <f t="shared" si="166"/>
        <v>55.272152186931031</v>
      </c>
      <c r="S469" s="9">
        <f t="shared" si="167"/>
        <v>69.632316454794392</v>
      </c>
      <c r="T469" s="11">
        <f t="shared" ref="T469:T475" si="168">S468*G438</f>
        <v>71.81862144455782</v>
      </c>
      <c r="U469" s="11">
        <f>T468*G438</f>
        <v>33.460948627578077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4">
      <c r="A470" s="8">
        <v>20</v>
      </c>
      <c r="B470" s="9">
        <f>B420/6</f>
        <v>11</v>
      </c>
      <c r="C470" s="9">
        <f t="shared" si="151"/>
        <v>22.214233799999999</v>
      </c>
      <c r="D470" s="9">
        <f t="shared" si="152"/>
        <v>14.443917211532474</v>
      </c>
      <c r="E470" s="9">
        <f t="shared" si="153"/>
        <v>12.709865475334777</v>
      </c>
      <c r="F470" s="9">
        <f t="shared" si="154"/>
        <v>13.936844113659909</v>
      </c>
      <c r="G470" s="9">
        <f t="shared" si="155"/>
        <v>15.23993903828711</v>
      </c>
      <c r="H470" s="9">
        <f t="shared" si="156"/>
        <v>20.027819886148976</v>
      </c>
      <c r="I470" s="9">
        <f t="shared" si="157"/>
        <v>22.312117415332235</v>
      </c>
      <c r="J470" s="9">
        <f t="shared" si="158"/>
        <v>30.41019345532165</v>
      </c>
      <c r="K470" s="9">
        <f t="shared" si="159"/>
        <v>21.332523767165934</v>
      </c>
      <c r="L470" s="9">
        <f t="shared" si="160"/>
        <v>10.651132434102706</v>
      </c>
      <c r="M470" s="9">
        <f t="shared" si="161"/>
        <v>9.985436656971288</v>
      </c>
      <c r="N470" s="9">
        <f t="shared" si="162"/>
        <v>10.068648629112719</v>
      </c>
      <c r="O470" s="9">
        <f t="shared" si="163"/>
        <v>9.5693767962641534</v>
      </c>
      <c r="P470" s="9">
        <f t="shared" si="164"/>
        <v>13.729975403335525</v>
      </c>
      <c r="Q470" s="9">
        <f t="shared" si="165"/>
        <v>19.750361587767795</v>
      </c>
      <c r="R470" s="9">
        <f t="shared" si="166"/>
        <v>21.088343530224236</v>
      </c>
      <c r="S470" s="9">
        <f t="shared" si="167"/>
        <v>27.905193438856074</v>
      </c>
      <c r="T470" s="11">
        <f t="shared" si="168"/>
        <v>35.155194494599769</v>
      </c>
      <c r="U470" s="11">
        <f t="shared" ref="U470:U475" si="169">T469*G439</f>
        <v>36.258991999161388</v>
      </c>
      <c r="V470" s="11">
        <f t="shared" ref="V470:V475" si="170">U469*G439</f>
        <v>16.893393999609284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4">
      <c r="A471" s="8">
        <v>21</v>
      </c>
      <c r="B471" s="9">
        <f>B470</f>
        <v>11</v>
      </c>
      <c r="C471" s="9">
        <f t="shared" si="151"/>
        <v>4.9982026050000004</v>
      </c>
      <c r="D471" s="9">
        <f t="shared" si="152"/>
        <v>10.093749204294459</v>
      </c>
      <c r="E471" s="9">
        <f t="shared" si="153"/>
        <v>6.5630567848259957</v>
      </c>
      <c r="F471" s="9">
        <f t="shared" si="154"/>
        <v>5.7751347934561679</v>
      </c>
      <c r="G471" s="9">
        <f t="shared" si="155"/>
        <v>6.3326518685794433</v>
      </c>
      <c r="H471" s="9">
        <f t="shared" si="156"/>
        <v>6.9247548182916212</v>
      </c>
      <c r="I471" s="9">
        <f t="shared" si="157"/>
        <v>9.1002819570382378</v>
      </c>
      <c r="J471" s="9">
        <f t="shared" si="158"/>
        <v>10.13822576257995</v>
      </c>
      <c r="K471" s="9">
        <f t="shared" si="159"/>
        <v>13.817846195176603</v>
      </c>
      <c r="L471" s="9">
        <f t="shared" si="160"/>
        <v>9.6931159876611996</v>
      </c>
      <c r="M471" s="9">
        <f t="shared" si="161"/>
        <v>4.8396834434847396</v>
      </c>
      <c r="N471" s="9">
        <f t="shared" si="162"/>
        <v>4.5372032282669439</v>
      </c>
      <c r="O471" s="9">
        <f t="shared" si="163"/>
        <v>4.5750132551691705</v>
      </c>
      <c r="P471" s="9">
        <f t="shared" si="164"/>
        <v>4.3481530937558226</v>
      </c>
      <c r="Q471" s="9">
        <f t="shared" si="165"/>
        <v>6.2386544388670497</v>
      </c>
      <c r="R471" s="9">
        <f t="shared" si="166"/>
        <v>8.9742098852429937</v>
      </c>
      <c r="S471" s="9">
        <f t="shared" si="167"/>
        <v>9.5821648698092439</v>
      </c>
      <c r="T471" s="11">
        <f t="shared" si="168"/>
        <v>12.679619139919939</v>
      </c>
      <c r="U471" s="11">
        <f t="shared" si="169"/>
        <v>15.973889518380929</v>
      </c>
      <c r="V471" s="11">
        <f t="shared" si="170"/>
        <v>16.475435296807511</v>
      </c>
      <c r="W471" s="11">
        <f>V470*G440</f>
        <v>7.676055081467136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4">
      <c r="A472" s="8">
        <v>22</v>
      </c>
      <c r="B472" s="9">
        <f>B471</f>
        <v>11</v>
      </c>
      <c r="C472" s="9">
        <f t="shared" si="151"/>
        <v>4.4983823445000004</v>
      </c>
      <c r="D472" s="9">
        <f t="shared" si="152"/>
        <v>2.0439842138696283</v>
      </c>
      <c r="E472" s="9">
        <f t="shared" si="153"/>
        <v>4.1277766554917381</v>
      </c>
      <c r="F472" s="9">
        <f t="shared" si="154"/>
        <v>2.6839217060738361</v>
      </c>
      <c r="G472" s="9">
        <f t="shared" si="155"/>
        <v>2.361705853817353</v>
      </c>
      <c r="H472" s="9">
        <f t="shared" si="156"/>
        <v>2.5896990326802456</v>
      </c>
      <c r="I472" s="9">
        <f t="shared" si="157"/>
        <v>2.8318358922358486</v>
      </c>
      <c r="J472" s="9">
        <f t="shared" si="158"/>
        <v>3.7215043350466108</v>
      </c>
      <c r="K472" s="9">
        <f t="shared" si="159"/>
        <v>4.1459650704495177</v>
      </c>
      <c r="L472" s="9">
        <f t="shared" si="160"/>
        <v>5.6507232148544482</v>
      </c>
      <c r="M472" s="9">
        <f t="shared" si="161"/>
        <v>3.9639401656441655</v>
      </c>
      <c r="N472" s="9">
        <f t="shared" si="162"/>
        <v>1.9791587777400652</v>
      </c>
      <c r="O472" s="9">
        <f t="shared" si="163"/>
        <v>1.8554613541313112</v>
      </c>
      <c r="P472" s="9">
        <f t="shared" si="164"/>
        <v>1.8709235320824065</v>
      </c>
      <c r="Q472" s="9">
        <f t="shared" si="165"/>
        <v>1.7781504643758406</v>
      </c>
      <c r="R472" s="9">
        <f t="shared" si="166"/>
        <v>2.5512593619305539</v>
      </c>
      <c r="S472" s="9">
        <f t="shared" si="167"/>
        <v>3.669947936692223</v>
      </c>
      <c r="T472" s="11">
        <f t="shared" si="168"/>
        <v>3.9185673884034586</v>
      </c>
      <c r="U472" s="11">
        <f t="shared" si="169"/>
        <v>5.1852522612727396</v>
      </c>
      <c r="V472" s="11">
        <f t="shared" si="170"/>
        <v>6.532423871134398</v>
      </c>
      <c r="W472" s="11">
        <f>V471*G441</f>
        <v>6.7375279324646389</v>
      </c>
      <c r="X472" s="11">
        <f>W471*G441</f>
        <v>3.1390755139892068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4">
      <c r="A473" s="8">
        <v>23</v>
      </c>
      <c r="B473" s="9">
        <f>B472</f>
        <v>11</v>
      </c>
      <c r="C473" s="9">
        <f t="shared" si="151"/>
        <v>4.0485441100500008</v>
      </c>
      <c r="D473" s="9">
        <f t="shared" si="152"/>
        <v>1.655627213234399</v>
      </c>
      <c r="E473" s="9">
        <f t="shared" si="153"/>
        <v>0.75228729546336948</v>
      </c>
      <c r="F473" s="9">
        <f t="shared" si="154"/>
        <v>1.5192259878357242</v>
      </c>
      <c r="G473" s="9">
        <f t="shared" si="155"/>
        <v>0.98781594681459794</v>
      </c>
      <c r="H473" s="9">
        <f t="shared" si="156"/>
        <v>0.86922457492207739</v>
      </c>
      <c r="I473" s="9">
        <f t="shared" si="157"/>
        <v>0.95313734232361746</v>
      </c>
      <c r="J473" s="9">
        <f t="shared" si="158"/>
        <v>1.0422556838308756</v>
      </c>
      <c r="K473" s="9">
        <f t="shared" si="159"/>
        <v>1.369697677834409</v>
      </c>
      <c r="L473" s="9">
        <f t="shared" si="160"/>
        <v>1.5259202242219481</v>
      </c>
      <c r="M473" s="9">
        <f t="shared" si="161"/>
        <v>2.0797456535474343</v>
      </c>
      <c r="N473" s="9">
        <f t="shared" si="162"/>
        <v>1.4589260554735737</v>
      </c>
      <c r="O473" s="9">
        <f t="shared" si="163"/>
        <v>0.72842832840666349</v>
      </c>
      <c r="P473" s="9">
        <f t="shared" si="164"/>
        <v>0.68290155788124707</v>
      </c>
      <c r="Q473" s="9">
        <f t="shared" si="165"/>
        <v>0.68859240419692447</v>
      </c>
      <c r="R473" s="9">
        <f t="shared" si="166"/>
        <v>0.65444732630286206</v>
      </c>
      <c r="S473" s="9">
        <f t="shared" si="167"/>
        <v>0.93898964208671509</v>
      </c>
      <c r="T473" s="11">
        <f t="shared" si="168"/>
        <v>1.3507223730259501</v>
      </c>
      <c r="U473" s="11">
        <f t="shared" si="169"/>
        <v>1.442226629104985</v>
      </c>
      <c r="V473" s="11">
        <f t="shared" si="170"/>
        <v>1.9084293183181087</v>
      </c>
      <c r="W473" s="11">
        <f>V472*G442</f>
        <v>2.4042551079846537</v>
      </c>
      <c r="X473" s="11">
        <f>W472*G442</f>
        <v>2.4797435479342793</v>
      </c>
      <c r="Y473" s="11">
        <f>X472*G442</f>
        <v>1.1553350621057437</v>
      </c>
      <c r="Z473" s="10">
        <v>0</v>
      </c>
      <c r="AA473" s="10">
        <v>0</v>
      </c>
      <c r="AB473" s="10">
        <v>0</v>
      </c>
    </row>
    <row r="474" spans="1:28" x14ac:dyDescent="0.4">
      <c r="A474" s="8">
        <v>24</v>
      </c>
      <c r="B474" s="9">
        <f>B473</f>
        <v>11</v>
      </c>
      <c r="C474" s="9">
        <f t="shared" si="151"/>
        <v>3.6436896990450007</v>
      </c>
      <c r="D474" s="9">
        <f t="shared" si="152"/>
        <v>1.3410580427198633</v>
      </c>
      <c r="E474" s="9">
        <f t="shared" si="153"/>
        <v>0.54841743839279633</v>
      </c>
      <c r="F474" s="9">
        <f t="shared" si="154"/>
        <v>0.24919104265475475</v>
      </c>
      <c r="G474" s="9">
        <f t="shared" si="155"/>
        <v>0.50323528021804487</v>
      </c>
      <c r="H474" s="9">
        <f t="shared" si="156"/>
        <v>0.32720861726915768</v>
      </c>
      <c r="I474" s="9">
        <f t="shared" si="157"/>
        <v>0.28792587543639481</v>
      </c>
      <c r="J474" s="9">
        <f t="shared" si="158"/>
        <v>0.31572151963633577</v>
      </c>
      <c r="K474" s="9">
        <f t="shared" si="159"/>
        <v>0.34524148172233315</v>
      </c>
      <c r="L474" s="9">
        <f t="shared" si="160"/>
        <v>0.45370484723009946</v>
      </c>
      <c r="M474" s="9">
        <f t="shared" si="161"/>
        <v>0.50545270932381359</v>
      </c>
      <c r="N474" s="9">
        <f t="shared" si="162"/>
        <v>0.68890434676949086</v>
      </c>
      <c r="O474" s="9">
        <f t="shared" si="163"/>
        <v>0.48326125818158322</v>
      </c>
      <c r="P474" s="9">
        <f t="shared" si="164"/>
        <v>0.24128789060981168</v>
      </c>
      <c r="Q474" s="9">
        <f t="shared" si="165"/>
        <v>0.22620739744669846</v>
      </c>
      <c r="R474" s="9">
        <f t="shared" si="166"/>
        <v>0.22809245909208772</v>
      </c>
      <c r="S474" s="9">
        <f t="shared" si="167"/>
        <v>0.21678208921975278</v>
      </c>
      <c r="T474" s="11">
        <f t="shared" si="168"/>
        <v>0.3110351714892105</v>
      </c>
      <c r="U474" s="11">
        <f t="shared" si="169"/>
        <v>0.44741938153311572</v>
      </c>
      <c r="V474" s="11">
        <f t="shared" si="170"/>
        <v>0.47772966474165712</v>
      </c>
      <c r="W474" s="11">
        <f>V473*G443</f>
        <v>0.63215674986465131</v>
      </c>
      <c r="X474" s="11">
        <f>W473*G443</f>
        <v>0.79639632462181897</v>
      </c>
      <c r="Y474" s="11">
        <f>X473*G443</f>
        <v>0.821401456534676</v>
      </c>
      <c r="Z474" s="11">
        <f>Y473*G443</f>
        <v>0.38269840588547399</v>
      </c>
      <c r="AA474" s="10">
        <v>0</v>
      </c>
      <c r="AB474" s="10">
        <v>0</v>
      </c>
    </row>
    <row r="475" spans="1:28" x14ac:dyDescent="0.4">
      <c r="A475" s="8">
        <v>25</v>
      </c>
      <c r="B475" s="9">
        <f>B474</f>
        <v>11</v>
      </c>
      <c r="C475" s="9">
        <f t="shared" si="151"/>
        <v>3.2793207291405002</v>
      </c>
      <c r="D475" s="9">
        <f t="shared" si="152"/>
        <v>1.0862570146030892</v>
      </c>
      <c r="E475" s="9">
        <f t="shared" si="153"/>
        <v>0.39979631258834858</v>
      </c>
      <c r="F475" s="9">
        <f t="shared" si="154"/>
        <v>0.16349424308578456</v>
      </c>
      <c r="G475" s="9">
        <f t="shared" si="155"/>
        <v>7.4288850153988353E-2</v>
      </c>
      <c r="H475" s="9">
        <f t="shared" si="156"/>
        <v>0.15002453509580571</v>
      </c>
      <c r="I475" s="9">
        <f t="shared" si="157"/>
        <v>9.7547454669468098E-2</v>
      </c>
      <c r="J475" s="9">
        <f t="shared" si="158"/>
        <v>8.5836481070408643E-2</v>
      </c>
      <c r="K475" s="9">
        <f t="shared" si="159"/>
        <v>9.4122920361743218E-2</v>
      </c>
      <c r="L475" s="9">
        <f t="shared" si="160"/>
        <v>0.10292341341556621</v>
      </c>
      <c r="M475" s="9">
        <f t="shared" si="161"/>
        <v>0.13525851913028991</v>
      </c>
      <c r="N475" s="9">
        <f t="shared" si="162"/>
        <v>0.15068559520780089</v>
      </c>
      <c r="O475" s="9">
        <f t="shared" si="163"/>
        <v>0.20537620952328972</v>
      </c>
      <c r="P475" s="9">
        <f t="shared" si="164"/>
        <v>0.14406987832230772</v>
      </c>
      <c r="Q475" s="9">
        <f t="shared" si="165"/>
        <v>7.1932761942485532E-2</v>
      </c>
      <c r="R475" s="9">
        <f t="shared" si="166"/>
        <v>6.7436964321080192E-2</v>
      </c>
      <c r="S475" s="9">
        <f t="shared" si="167"/>
        <v>6.7998939023755894E-2</v>
      </c>
      <c r="T475" s="11">
        <f t="shared" si="168"/>
        <v>6.4627090807701876E-2</v>
      </c>
      <c r="U475" s="11">
        <f t="shared" si="169"/>
        <v>9.2725825941485304E-2</v>
      </c>
      <c r="V475" s="11">
        <f t="shared" si="170"/>
        <v>0.13338469568006989</v>
      </c>
      <c r="W475" s="11">
        <f>V474*G444</f>
        <v>0.14242079931933252</v>
      </c>
      <c r="X475" s="11">
        <f>W474*G444</f>
        <v>0.18845861217247611</v>
      </c>
      <c r="Y475" s="11">
        <f>X474*G444</f>
        <v>0.23742172508578527</v>
      </c>
      <c r="Z475" s="11">
        <f>Y474*G444</f>
        <v>0.24487625666912388</v>
      </c>
      <c r="AA475" s="11">
        <f>Z474*G444</f>
        <v>0.1140900741299327</v>
      </c>
      <c r="AB475" s="10">
        <v>0</v>
      </c>
    </row>
    <row r="476" spans="1:28" x14ac:dyDescent="0.4">
      <c r="A476" s="8" t="s">
        <v>30</v>
      </c>
      <c r="B476" s="12">
        <f t="shared" ref="B476:AA476" si="171">SUM(B450:B475)</f>
        <v>4065</v>
      </c>
      <c r="C476" s="12">
        <f t="shared" si="171"/>
        <v>3907.6435537877355</v>
      </c>
      <c r="D476" s="12">
        <f t="shared" si="171"/>
        <v>3741.8052457819745</v>
      </c>
      <c r="E476" s="12">
        <f t="shared" si="171"/>
        <v>3532.33110776081</v>
      </c>
      <c r="F476" s="12">
        <f t="shared" si="171"/>
        <v>3291.9407333937347</v>
      </c>
      <c r="G476" s="12">
        <f t="shared" si="171"/>
        <v>3053.2085560153582</v>
      </c>
      <c r="H476" s="12">
        <f t="shared" si="171"/>
        <v>2839.5897644536185</v>
      </c>
      <c r="I476" s="12">
        <f t="shared" si="171"/>
        <v>2655.2875237348235</v>
      </c>
      <c r="J476" s="12">
        <f t="shared" si="171"/>
        <v>2504.2922997870337</v>
      </c>
      <c r="K476" s="12">
        <f t="shared" si="171"/>
        <v>2372.6267539068726</v>
      </c>
      <c r="L476" s="12">
        <f t="shared" si="171"/>
        <v>2234.3107199628716</v>
      </c>
      <c r="M476" s="12">
        <f t="shared" si="171"/>
        <v>2048.3913515964095</v>
      </c>
      <c r="N476" s="12">
        <f t="shared" si="171"/>
        <v>1802.2450187103238</v>
      </c>
      <c r="O476" s="12">
        <f t="shared" si="171"/>
        <v>1507.6501114331622</v>
      </c>
      <c r="P476" s="12">
        <f t="shared" si="171"/>
        <v>1175.7010843660782</v>
      </c>
      <c r="Q476" s="12">
        <f t="shared" si="171"/>
        <v>844.37048198948867</v>
      </c>
      <c r="R476" s="12">
        <f t="shared" si="171"/>
        <v>556.55244175262533</v>
      </c>
      <c r="S476" s="12">
        <f t="shared" si="171"/>
        <v>335.73943198155683</v>
      </c>
      <c r="T476" s="12">
        <f t="shared" si="171"/>
        <v>184.94724006716277</v>
      </c>
      <c r="U476" s="12">
        <f t="shared" si="171"/>
        <v>92.861454242972698</v>
      </c>
      <c r="V476" s="12">
        <f t="shared" si="171"/>
        <v>42.420796846291026</v>
      </c>
      <c r="W476" s="12">
        <f t="shared" si="171"/>
        <v>17.592415671100412</v>
      </c>
      <c r="X476" s="12">
        <f t="shared" si="171"/>
        <v>6.603673998717781</v>
      </c>
      <c r="Y476" s="12">
        <f t="shared" si="171"/>
        <v>2.2141582437262048</v>
      </c>
      <c r="Z476" s="12">
        <f t="shared" si="171"/>
        <v>0.62757466255459793</v>
      </c>
      <c r="AA476" s="12">
        <f t="shared" si="171"/>
        <v>0.1140900741299327</v>
      </c>
      <c r="AB476" s="12">
        <f>SUM(AB450:AB475)</f>
        <v>0</v>
      </c>
    </row>
    <row r="477" spans="1:28" x14ac:dyDescent="0.4">
      <c r="A477" t="s">
        <v>35</v>
      </c>
      <c r="C477" s="13">
        <f t="shared" ref="C477:J477" si="172">1-($B476-C476)/$B476</f>
        <v>0.96128992713105421</v>
      </c>
      <c r="D477" s="13">
        <f t="shared" si="172"/>
        <v>0.92049329539531966</v>
      </c>
      <c r="E477" s="13">
        <f t="shared" si="172"/>
        <v>0.86896214213058054</v>
      </c>
      <c r="F477" s="13">
        <f t="shared" si="172"/>
        <v>0.80982551867004537</v>
      </c>
      <c r="G477" s="13">
        <f t="shared" si="172"/>
        <v>0.75109681574793563</v>
      </c>
      <c r="H477" s="13">
        <f t="shared" si="172"/>
        <v>0.69854606751626536</v>
      </c>
      <c r="I477" s="13">
        <f t="shared" si="172"/>
        <v>0.65320726291139564</v>
      </c>
      <c r="J477" s="13">
        <f t="shared" si="172"/>
        <v>0.61606206636827399</v>
      </c>
      <c r="K477" s="13">
        <f t="shared" ref="K477:AA477" si="173">1-($B476-K476)/$B476</f>
        <v>0.58367201818127246</v>
      </c>
      <c r="L477" s="13">
        <f t="shared" si="173"/>
        <v>0.54964593357020219</v>
      </c>
      <c r="M477" s="13">
        <f t="shared" si="173"/>
        <v>0.50390931158583263</v>
      </c>
      <c r="N477" s="13">
        <f t="shared" si="173"/>
        <v>0.44335670816982142</v>
      </c>
      <c r="O477" s="13">
        <f t="shared" si="173"/>
        <v>0.37088563626892057</v>
      </c>
      <c r="P477" s="13">
        <f t="shared" si="173"/>
        <v>0.28922535900764534</v>
      </c>
      <c r="Q477" s="13">
        <f t="shared" si="173"/>
        <v>0.20771721574157165</v>
      </c>
      <c r="R477" s="13">
        <f t="shared" si="173"/>
        <v>0.13691326980384388</v>
      </c>
      <c r="S477" s="13">
        <f t="shared" si="173"/>
        <v>8.2592726194724908E-2</v>
      </c>
      <c r="T477" s="13">
        <f t="shared" si="173"/>
        <v>4.5497476031282402E-2</v>
      </c>
      <c r="U477" s="13">
        <f t="shared" si="173"/>
        <v>2.2844146185233116E-2</v>
      </c>
      <c r="V477" s="13">
        <f t="shared" si="173"/>
        <v>1.0435620380391364E-2</v>
      </c>
      <c r="W477" s="13">
        <f t="shared" si="173"/>
        <v>4.3277775328659507E-3</v>
      </c>
      <c r="X477" s="13">
        <f t="shared" si="173"/>
        <v>1.6245200488850253E-3</v>
      </c>
      <c r="Y477" s="13">
        <f t="shared" si="173"/>
        <v>5.4468837484034083E-4</v>
      </c>
      <c r="Z477" s="13">
        <f t="shared" si="173"/>
        <v>1.5438491083752393E-4</v>
      </c>
      <c r="AA477" s="13">
        <f t="shared" si="173"/>
        <v>2.8066438900298252E-5</v>
      </c>
    </row>
    <row r="481" spans="1:28" x14ac:dyDescent="0.4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4">
      <c r="A483" s="3"/>
      <c r="B483" s="3">
        <v>2019</v>
      </c>
      <c r="F483" s="1" t="s">
        <v>29</v>
      </c>
    </row>
    <row r="484" spans="1:28" x14ac:dyDescent="0.4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4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4">
      <c r="A486" s="3">
        <v>2000</v>
      </c>
      <c r="B486" s="3">
        <f t="shared" si="174"/>
        <v>70</v>
      </c>
      <c r="F486" s="3">
        <v>1</v>
      </c>
      <c r="G486" s="6">
        <f t="shared" si="175"/>
        <v>1.0900000000000001</v>
      </c>
    </row>
    <row r="487" spans="1:28" x14ac:dyDescent="0.4">
      <c r="A487" s="3">
        <v>2001</v>
      </c>
      <c r="B487" s="3">
        <f t="shared" si="174"/>
        <v>76</v>
      </c>
      <c r="F487" s="3">
        <v>2</v>
      </c>
      <c r="G487" s="6">
        <f t="shared" si="175"/>
        <v>1.06</v>
      </c>
    </row>
    <row r="488" spans="1:28" x14ac:dyDescent="0.4">
      <c r="A488" s="3">
        <v>2002</v>
      </c>
      <c r="B488" s="3">
        <f t="shared" si="174"/>
        <v>103</v>
      </c>
      <c r="F488" s="3">
        <v>3</v>
      </c>
      <c r="G488" s="6">
        <f t="shared" si="175"/>
        <v>1.04</v>
      </c>
    </row>
    <row r="489" spans="1:28" x14ac:dyDescent="0.4">
      <c r="A489" s="3">
        <v>2003</v>
      </c>
      <c r="B489" s="3">
        <f t="shared" si="174"/>
        <v>147</v>
      </c>
      <c r="F489" s="3">
        <v>4</v>
      </c>
      <c r="G489" s="6">
        <f t="shared" si="175"/>
        <v>1.02</v>
      </c>
    </row>
    <row r="490" spans="1:28" x14ac:dyDescent="0.4">
      <c r="A490" s="3">
        <v>2004</v>
      </c>
      <c r="B490" s="3">
        <f t="shared" si="174"/>
        <v>192</v>
      </c>
      <c r="F490" s="3">
        <v>5</v>
      </c>
      <c r="G490" s="6">
        <f t="shared" si="175"/>
        <v>1.01</v>
      </c>
    </row>
    <row r="491" spans="1:28" x14ac:dyDescent="0.4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4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4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4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4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4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4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4">
      <c r="A498" s="3">
        <v>2012</v>
      </c>
      <c r="B498" s="3">
        <f t="shared" si="174"/>
        <v>225</v>
      </c>
      <c r="F498" s="3">
        <v>13</v>
      </c>
      <c r="G498" s="6">
        <f t="shared" si="175"/>
        <v>0.95</v>
      </c>
    </row>
    <row r="499" spans="1:7" x14ac:dyDescent="0.4">
      <c r="A499" s="3">
        <v>2013</v>
      </c>
      <c r="B499" s="3">
        <f t="shared" si="174"/>
        <v>298</v>
      </c>
      <c r="F499" s="3">
        <v>14</v>
      </c>
      <c r="G499" s="6">
        <f t="shared" si="175"/>
        <v>0.85499999999999998</v>
      </c>
    </row>
    <row r="500" spans="1:7" x14ac:dyDescent="0.4">
      <c r="A500" s="3">
        <v>2014</v>
      </c>
      <c r="B500" s="3">
        <f t="shared" si="174"/>
        <v>477</v>
      </c>
      <c r="F500" s="3">
        <v>15</v>
      </c>
      <c r="G500" s="6">
        <f t="shared" si="175"/>
        <v>0.76949999999999996</v>
      </c>
    </row>
    <row r="501" spans="1:7" x14ac:dyDescent="0.4">
      <c r="A501" s="3">
        <v>2015</v>
      </c>
      <c r="B501" s="3">
        <f t="shared" si="174"/>
        <v>692</v>
      </c>
      <c r="F501" s="3">
        <v>16</v>
      </c>
      <c r="G501" s="6">
        <f t="shared" si="175"/>
        <v>0.69255</v>
      </c>
    </row>
    <row r="502" spans="1:7" x14ac:dyDescent="0.4">
      <c r="A502" s="3">
        <v>2016</v>
      </c>
      <c r="B502" s="3">
        <f t="shared" si="174"/>
        <v>881</v>
      </c>
      <c r="F502" s="3">
        <v>17</v>
      </c>
      <c r="G502" s="6">
        <f t="shared" si="175"/>
        <v>0.62329500000000004</v>
      </c>
    </row>
    <row r="503" spans="1:7" x14ac:dyDescent="0.4">
      <c r="A503" s="3">
        <v>2017</v>
      </c>
      <c r="B503" s="3">
        <f t="shared" si="174"/>
        <v>888</v>
      </c>
      <c r="F503" s="3">
        <v>18</v>
      </c>
      <c r="G503" s="6">
        <f t="shared" si="175"/>
        <v>0.56096550000000001</v>
      </c>
    </row>
    <row r="504" spans="1:7" x14ac:dyDescent="0.4">
      <c r="A504" s="3">
        <v>2018</v>
      </c>
      <c r="B504" s="3">
        <f t="shared" si="174"/>
        <v>892</v>
      </c>
      <c r="F504" s="3">
        <v>19</v>
      </c>
      <c r="G504" s="6">
        <f t="shared" si="175"/>
        <v>0.50486894999999998</v>
      </c>
    </row>
    <row r="505" spans="1:7" x14ac:dyDescent="0.4">
      <c r="A505" s="3">
        <v>2019</v>
      </c>
      <c r="B505" s="3">
        <f t="shared" si="174"/>
        <v>432</v>
      </c>
      <c r="F505" s="3">
        <v>20</v>
      </c>
      <c r="G505" s="6">
        <f t="shared" si="175"/>
        <v>0.45438205500000001</v>
      </c>
    </row>
    <row r="506" spans="1:7" x14ac:dyDescent="0.4">
      <c r="F506" s="3">
        <v>21</v>
      </c>
      <c r="G506" s="6">
        <f t="shared" si="175"/>
        <v>0.40894384950000001</v>
      </c>
    </row>
    <row r="507" spans="1:7" x14ac:dyDescent="0.4">
      <c r="F507" s="3">
        <v>22</v>
      </c>
      <c r="G507" s="6">
        <f t="shared" si="175"/>
        <v>0.36804946455000004</v>
      </c>
    </row>
    <row r="508" spans="1:7" x14ac:dyDescent="0.4">
      <c r="F508" s="3">
        <v>23</v>
      </c>
      <c r="G508" s="6">
        <f t="shared" si="175"/>
        <v>0.33124451809500005</v>
      </c>
    </row>
    <row r="509" spans="1:7" x14ac:dyDescent="0.4">
      <c r="F509" s="3">
        <v>24</v>
      </c>
      <c r="G509" s="6">
        <f t="shared" si="175"/>
        <v>0.29812006628550003</v>
      </c>
    </row>
    <row r="510" spans="1:7" x14ac:dyDescent="0.4">
      <c r="F510" s="3">
        <v>25</v>
      </c>
      <c r="G510" s="6">
        <f t="shared" si="175"/>
        <v>0</v>
      </c>
    </row>
    <row r="511" spans="1:7" x14ac:dyDescent="0.4">
      <c r="F511" t="s">
        <v>33</v>
      </c>
    </row>
    <row r="513" spans="1:28" x14ac:dyDescent="0.4">
      <c r="A513" t="s">
        <v>34</v>
      </c>
    </row>
    <row r="514" spans="1:28" x14ac:dyDescent="0.4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4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4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4">
      <c r="A517" s="8">
        <v>2</v>
      </c>
      <c r="B517" s="9">
        <f>B503</f>
        <v>888</v>
      </c>
      <c r="C517" s="9">
        <f t="shared" ref="C517:C540" si="176">B516*G486</f>
        <v>972.28000000000009</v>
      </c>
      <c r="D517" s="9">
        <f>C516*G486</f>
        <v>470.88000000000005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4">
      <c r="A518" s="8">
        <v>3</v>
      </c>
      <c r="B518" s="9">
        <f>B502</f>
        <v>881</v>
      </c>
      <c r="C518" s="9">
        <f t="shared" si="176"/>
        <v>941.28000000000009</v>
      </c>
      <c r="D518" s="9">
        <f t="shared" ref="D518:D540" si="177">C517*G487</f>
        <v>1030.6168000000002</v>
      </c>
      <c r="E518" s="9">
        <f>D517*G487</f>
        <v>499.13280000000009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4">
      <c r="A519" s="8">
        <v>4</v>
      </c>
      <c r="B519" s="9">
        <f>B501</f>
        <v>692</v>
      </c>
      <c r="C519" s="9">
        <f t="shared" si="176"/>
        <v>916.24</v>
      </c>
      <c r="D519" s="9">
        <f t="shared" si="177"/>
        <v>978.9312000000001</v>
      </c>
      <c r="E519" s="9">
        <f t="shared" ref="E519:E540" si="178">D518*G488</f>
        <v>1071.8414720000003</v>
      </c>
      <c r="F519" s="9">
        <f>E518*G488</f>
        <v>519.09811200000013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4">
      <c r="A520" s="8">
        <v>5</v>
      </c>
      <c r="B520" s="9">
        <f>B500</f>
        <v>477</v>
      </c>
      <c r="C520" s="9">
        <f t="shared" si="176"/>
        <v>705.84</v>
      </c>
      <c r="D520" s="9">
        <f t="shared" si="177"/>
        <v>934.56479999999999</v>
      </c>
      <c r="E520" s="9">
        <f t="shared" si="178"/>
        <v>998.50982400000009</v>
      </c>
      <c r="F520" s="9">
        <f t="shared" ref="F520:F540" si="179">E519*G489</f>
        <v>1093.2783014400004</v>
      </c>
      <c r="G520" s="9">
        <f>F519*G489</f>
        <v>529.48007424000014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4">
      <c r="A521" s="8">
        <v>6</v>
      </c>
      <c r="B521" s="9">
        <f>B499</f>
        <v>298</v>
      </c>
      <c r="C521" s="9">
        <f t="shared" si="176"/>
        <v>481.77</v>
      </c>
      <c r="D521" s="9">
        <f t="shared" si="177"/>
        <v>712.89840000000004</v>
      </c>
      <c r="E521" s="9">
        <f t="shared" si="178"/>
        <v>943.91044799999997</v>
      </c>
      <c r="F521" s="9">
        <f t="shared" si="179"/>
        <v>1008.4949222400001</v>
      </c>
      <c r="G521" s="9">
        <f t="shared" ref="G521:G540" si="180">F520*G490</f>
        <v>1104.2110844544004</v>
      </c>
      <c r="H521" s="9">
        <f>G520*G490</f>
        <v>534.77487498240009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4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481.77</v>
      </c>
      <c r="E522" s="9">
        <f t="shared" si="178"/>
        <v>712.89840000000004</v>
      </c>
      <c r="F522" s="9">
        <f t="shared" si="179"/>
        <v>943.91044799999997</v>
      </c>
      <c r="G522" s="9">
        <f t="shared" si="180"/>
        <v>1008.4949222400001</v>
      </c>
      <c r="H522" s="9">
        <f t="shared" ref="H522:H540" si="181">G521*G491</f>
        <v>1104.2110844544004</v>
      </c>
      <c r="I522" s="9">
        <f>H521*G491</f>
        <v>534.77487498240009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4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481.77</v>
      </c>
      <c r="F523" s="9">
        <f t="shared" si="179"/>
        <v>712.89840000000004</v>
      </c>
      <c r="G523" s="9">
        <f t="shared" si="180"/>
        <v>943.91044799999997</v>
      </c>
      <c r="H523" s="9">
        <f t="shared" si="181"/>
        <v>1008.4949222400001</v>
      </c>
      <c r="I523" s="9">
        <f t="shared" ref="I523:I540" si="182">H522*G492</f>
        <v>1104.2110844544004</v>
      </c>
      <c r="J523" s="9">
        <f>I522*G492</f>
        <v>534.77487498240009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4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481.77</v>
      </c>
      <c r="G524" s="9">
        <f t="shared" si="180"/>
        <v>712.89840000000004</v>
      </c>
      <c r="H524" s="9">
        <f t="shared" si="181"/>
        <v>943.91044799999997</v>
      </c>
      <c r="I524" s="9">
        <f t="shared" si="182"/>
        <v>1008.4949222400001</v>
      </c>
      <c r="J524" s="9">
        <f t="shared" ref="J524:J540" si="183">I523*G493</f>
        <v>1104.2110844544004</v>
      </c>
      <c r="K524" s="9">
        <f>J523*G493</f>
        <v>534.77487498240009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4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481.77</v>
      </c>
      <c r="H525" s="9">
        <f t="shared" si="181"/>
        <v>712.89840000000004</v>
      </c>
      <c r="I525" s="9">
        <f t="shared" si="182"/>
        <v>943.91044799999997</v>
      </c>
      <c r="J525" s="9">
        <f t="shared" si="183"/>
        <v>1008.4949222400001</v>
      </c>
      <c r="K525" s="9">
        <f t="shared" ref="K525:K540" si="184">J524*G494</f>
        <v>1104.2110844544004</v>
      </c>
      <c r="L525" s="9">
        <f>K524*G494</f>
        <v>534.77487498240009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4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529.947</v>
      </c>
      <c r="I526" s="9">
        <f t="shared" si="182"/>
        <v>784.18824000000006</v>
      </c>
      <c r="J526" s="9">
        <f t="shared" si="183"/>
        <v>1038.3014928</v>
      </c>
      <c r="K526" s="9">
        <f t="shared" si="184"/>
        <v>1109.3444144640002</v>
      </c>
      <c r="L526" s="9">
        <f t="shared" ref="L526:L540" si="185">K525*G495</f>
        <v>1214.6321928998404</v>
      </c>
      <c r="M526" s="9">
        <f>L525*G495</f>
        <v>588.25236248064016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4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529.947</v>
      </c>
      <c r="J527" s="9">
        <f t="shared" si="183"/>
        <v>784.18824000000006</v>
      </c>
      <c r="K527" s="9">
        <f t="shared" si="184"/>
        <v>1038.3014928</v>
      </c>
      <c r="L527" s="9">
        <f t="shared" si="185"/>
        <v>1109.3444144640002</v>
      </c>
      <c r="M527" s="9">
        <f t="shared" ref="M527:M540" si="186">L526*G496</f>
        <v>1214.6321928998404</v>
      </c>
      <c r="N527" s="9">
        <f>M526*G496</f>
        <v>588.25236248064016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4">
      <c r="A528" s="8">
        <v>13</v>
      </c>
      <c r="B528" s="9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524.64752999999996</v>
      </c>
      <c r="K528" s="9">
        <f t="shared" si="184"/>
        <v>776.34635760000003</v>
      </c>
      <c r="L528" s="9">
        <f t="shared" si="185"/>
        <v>1027.918477872</v>
      </c>
      <c r="M528" s="9">
        <f t="shared" si="186"/>
        <v>1098.2509703193602</v>
      </c>
      <c r="N528" s="9">
        <f t="shared" ref="N528:N540" si="187">M527*G497</f>
        <v>1202.4858709708421</v>
      </c>
      <c r="O528" s="9">
        <f>N527*G497</f>
        <v>582.36983885583379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4">
      <c r="A529" s="8">
        <v>14</v>
      </c>
      <c r="B529">
        <f>B491</f>
        <v>368</v>
      </c>
      <c r="C529" s="9">
        <f t="shared" si="176"/>
        <v>494.95</v>
      </c>
      <c r="D529" s="9">
        <f t="shared" si="177"/>
        <v>552.07349999999997</v>
      </c>
      <c r="E529" s="9">
        <f t="shared" si="178"/>
        <v>463.66649999999998</v>
      </c>
      <c r="F529" s="9">
        <f t="shared" si="179"/>
        <v>288.63945000000001</v>
      </c>
      <c r="G529" s="9">
        <f t="shared" si="180"/>
        <v>231.73920000000001</v>
      </c>
      <c r="H529" s="9">
        <f t="shared" si="181"/>
        <v>274.15574999999995</v>
      </c>
      <c r="I529" s="9">
        <f t="shared" si="182"/>
        <v>232.77375000000004</v>
      </c>
      <c r="J529" s="9">
        <f t="shared" si="183"/>
        <v>308.29589999999996</v>
      </c>
      <c r="K529" s="9">
        <f t="shared" si="184"/>
        <v>498.41515349999992</v>
      </c>
      <c r="L529" s="9">
        <f t="shared" si="185"/>
        <v>737.52903972000001</v>
      </c>
      <c r="M529" s="9">
        <f t="shared" si="186"/>
        <v>976.52255397839997</v>
      </c>
      <c r="N529" s="9">
        <f t="shared" si="187"/>
        <v>1043.3384218033923</v>
      </c>
      <c r="O529" s="9">
        <f t="shared" ref="O529:O540" si="188">N528*G498</f>
        <v>1142.3615774222999</v>
      </c>
      <c r="P529" s="9">
        <f>O528*G498</f>
        <v>553.25134691304208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4">
      <c r="A530" s="8">
        <v>15</v>
      </c>
      <c r="B530" s="9">
        <f>B490</f>
        <v>192</v>
      </c>
      <c r="C530" s="9">
        <f t="shared" si="176"/>
        <v>314.64</v>
      </c>
      <c r="D530" s="9">
        <f t="shared" si="177"/>
        <v>423.18224999999995</v>
      </c>
      <c r="E530" s="9">
        <f t="shared" si="178"/>
        <v>472.02284249999997</v>
      </c>
      <c r="F530" s="9">
        <f t="shared" si="179"/>
        <v>396.43485749999996</v>
      </c>
      <c r="G530" s="9">
        <f t="shared" si="180"/>
        <v>246.78672975000001</v>
      </c>
      <c r="H530" s="9">
        <f t="shared" si="181"/>
        <v>198.13701600000002</v>
      </c>
      <c r="I530" s="9">
        <f t="shared" si="182"/>
        <v>234.40316624999997</v>
      </c>
      <c r="J530" s="9">
        <f t="shared" si="183"/>
        <v>199.02155625000003</v>
      </c>
      <c r="K530" s="9">
        <f t="shared" si="184"/>
        <v>263.59299449999997</v>
      </c>
      <c r="L530" s="9">
        <f t="shared" si="185"/>
        <v>426.14495624249992</v>
      </c>
      <c r="M530" s="9">
        <f t="shared" si="186"/>
        <v>630.58732896059996</v>
      </c>
      <c r="N530" s="9">
        <f t="shared" si="187"/>
        <v>834.92678365153199</v>
      </c>
      <c r="O530" s="9">
        <f t="shared" si="188"/>
        <v>892.05435064190044</v>
      </c>
      <c r="P530" s="9">
        <f t="shared" ref="P530:P540" si="189">O529*G499</f>
        <v>976.71914869606644</v>
      </c>
      <c r="Q530" s="9">
        <f>P529*G499</f>
        <v>473.029901610651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4">
      <c r="A531" s="8">
        <v>16</v>
      </c>
      <c r="B531" s="9">
        <f>B489</f>
        <v>147</v>
      </c>
      <c r="C531" s="9">
        <f t="shared" si="176"/>
        <v>147.744</v>
      </c>
      <c r="D531" s="9">
        <f t="shared" si="177"/>
        <v>242.11547999999999</v>
      </c>
      <c r="E531" s="9">
        <f t="shared" si="178"/>
        <v>325.63874137499994</v>
      </c>
      <c r="F531" s="9">
        <f t="shared" si="179"/>
        <v>363.22157730374994</v>
      </c>
      <c r="G531" s="9">
        <f t="shared" si="180"/>
        <v>305.05662284624998</v>
      </c>
      <c r="H531" s="9">
        <f t="shared" si="181"/>
        <v>189.902388542625</v>
      </c>
      <c r="I531" s="9">
        <f t="shared" si="182"/>
        <v>152.46643381200002</v>
      </c>
      <c r="J531" s="9">
        <f t="shared" si="183"/>
        <v>180.37323642937497</v>
      </c>
      <c r="K531" s="9">
        <f t="shared" si="184"/>
        <v>153.147087534375</v>
      </c>
      <c r="L531" s="9">
        <f t="shared" si="185"/>
        <v>202.83480926774996</v>
      </c>
      <c r="M531" s="9">
        <f t="shared" si="186"/>
        <v>327.91854382860367</v>
      </c>
      <c r="N531" s="9">
        <f t="shared" si="187"/>
        <v>485.23694963518165</v>
      </c>
      <c r="O531" s="9">
        <f t="shared" si="188"/>
        <v>642.47616001985386</v>
      </c>
      <c r="P531" s="9">
        <f t="shared" si="189"/>
        <v>686.43582281894237</v>
      </c>
      <c r="Q531" s="9">
        <f t="shared" ref="Q531:Q540" si="190">P530*G500</f>
        <v>751.58538492162313</v>
      </c>
      <c r="R531" s="9">
        <f>Q530*G500</f>
        <v>363.99650928939593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4">
      <c r="A532" s="8">
        <v>17</v>
      </c>
      <c r="B532" s="9">
        <f>B488</f>
        <v>103</v>
      </c>
      <c r="C532" s="9">
        <f t="shared" si="176"/>
        <v>101.80485</v>
      </c>
      <c r="D532" s="9">
        <f t="shared" si="177"/>
        <v>102.3201072</v>
      </c>
      <c r="E532" s="9">
        <f t="shared" si="178"/>
        <v>167.67707567399998</v>
      </c>
      <c r="F532" s="9">
        <f t="shared" si="179"/>
        <v>225.52111033925621</v>
      </c>
      <c r="G532" s="9">
        <f t="shared" si="180"/>
        <v>251.54910336171201</v>
      </c>
      <c r="H532" s="9">
        <f t="shared" si="181"/>
        <v>211.26696415217043</v>
      </c>
      <c r="I532" s="9">
        <f t="shared" si="182"/>
        <v>131.51689918519494</v>
      </c>
      <c r="J532" s="9">
        <f t="shared" si="183"/>
        <v>105.59062873650062</v>
      </c>
      <c r="K532" s="9">
        <f t="shared" si="184"/>
        <v>124.91748488916363</v>
      </c>
      <c r="L532" s="9">
        <f t="shared" si="185"/>
        <v>106.0620154719314</v>
      </c>
      <c r="M532" s="9">
        <f t="shared" si="186"/>
        <v>140.47324715838025</v>
      </c>
      <c r="N532" s="9">
        <f t="shared" si="187"/>
        <v>227.09998752849947</v>
      </c>
      <c r="O532" s="9">
        <f t="shared" si="188"/>
        <v>336.05084946984505</v>
      </c>
      <c r="P532" s="9">
        <f t="shared" si="189"/>
        <v>444.9468646217498</v>
      </c>
      <c r="Q532" s="9">
        <f t="shared" si="190"/>
        <v>475.39112909325854</v>
      </c>
      <c r="R532" s="9">
        <f t="shared" ref="R532:R540" si="191">Q531*G501</f>
        <v>520.51045832747013</v>
      </c>
      <c r="S532" s="9">
        <f>R531*G501</f>
        <v>252.08578250837115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4">
      <c r="A533" s="8">
        <v>18</v>
      </c>
      <c r="B533" s="9">
        <f>B487</f>
        <v>76</v>
      </c>
      <c r="C533" s="9">
        <f t="shared" si="176"/>
        <v>64.199385000000007</v>
      </c>
      <c r="D533" s="9">
        <f t="shared" si="177"/>
        <v>63.454453980750003</v>
      </c>
      <c r="E533" s="9">
        <f t="shared" si="178"/>
        <v>63.775611217224004</v>
      </c>
      <c r="F533" s="9">
        <f t="shared" si="179"/>
        <v>104.51228288222582</v>
      </c>
      <c r="G533" s="9">
        <f t="shared" si="180"/>
        <v>140.56618046890671</v>
      </c>
      <c r="H533" s="9">
        <f t="shared" si="181"/>
        <v>156.7892983798383</v>
      </c>
      <c r="I533" s="9">
        <f t="shared" si="182"/>
        <v>131.68164242122708</v>
      </c>
      <c r="J533" s="9">
        <f t="shared" si="183"/>
        <v>81.973825677636086</v>
      </c>
      <c r="K533" s="9">
        <f t="shared" si="184"/>
        <v>65.814110938317157</v>
      </c>
      <c r="L533" s="9">
        <f t="shared" si="185"/>
        <v>77.860443743991254</v>
      </c>
      <c r="M533" s="9">
        <f t="shared" si="186"/>
        <v>66.107923933577482</v>
      </c>
      <c r="N533" s="9">
        <f t="shared" si="187"/>
        <v>87.556272587582626</v>
      </c>
      <c r="O533" s="9">
        <f t="shared" si="188"/>
        <v>141.55028672657608</v>
      </c>
      <c r="P533" s="9">
        <f t="shared" si="189"/>
        <v>209.45881422030709</v>
      </c>
      <c r="Q533" s="9">
        <f t="shared" si="190"/>
        <v>277.33315598441357</v>
      </c>
      <c r="R533" s="9">
        <f t="shared" si="191"/>
        <v>296.30891380818258</v>
      </c>
      <c r="S533" s="9">
        <f t="shared" ref="S533:S540" si="192">R532*G502</f>
        <v>324.43156612322053</v>
      </c>
      <c r="T533" s="11">
        <f>S532*G502</f>
        <v>157.1238078085552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4">
      <c r="A534" s="8">
        <v>19</v>
      </c>
      <c r="B534" s="9">
        <f>B486</f>
        <v>70</v>
      </c>
      <c r="C534" s="9">
        <f t="shared" si="176"/>
        <v>42.633378</v>
      </c>
      <c r="D534" s="9">
        <f t="shared" si="177"/>
        <v>36.013640106217501</v>
      </c>
      <c r="E534" s="9">
        <f t="shared" si="178"/>
        <v>35.595759504538414</v>
      </c>
      <c r="F534" s="9">
        <f t="shared" si="179"/>
        <v>35.775917634275672</v>
      </c>
      <c r="G534" s="9">
        <f t="shared" si="180"/>
        <v>58.627785023169245</v>
      </c>
      <c r="H534" s="9">
        <f t="shared" si="181"/>
        <v>78.852777709830491</v>
      </c>
      <c r="I534" s="9">
        <f t="shared" si="182"/>
        <v>87.953387160295179</v>
      </c>
      <c r="J534" s="9">
        <f t="shared" si="183"/>
        <v>73.868858381644856</v>
      </c>
      <c r="K534" s="9">
        <f t="shared" si="184"/>
        <v>45.984488108167966</v>
      </c>
      <c r="L534" s="9">
        <f t="shared" si="185"/>
        <v>36.919445649568551</v>
      </c>
      <c r="M534" s="9">
        <f t="shared" si="186"/>
        <v>43.677022755069927</v>
      </c>
      <c r="N534" s="9">
        <f t="shared" si="187"/>
        <v>37.084264603361262</v>
      </c>
      <c r="O534" s="9">
        <f t="shared" si="188"/>
        <v>49.11604823022958</v>
      </c>
      <c r="P534" s="9">
        <f t="shared" si="189"/>
        <v>79.404827368717108</v>
      </c>
      <c r="Q534" s="9">
        <f t="shared" si="190"/>
        <v>117.49916844850168</v>
      </c>
      <c r="R534" s="9">
        <f t="shared" si="191"/>
        <v>155.57433251337454</v>
      </c>
      <c r="S534" s="9">
        <f t="shared" si="192"/>
        <v>166.21907798886406</v>
      </c>
      <c r="T534" s="11">
        <f t="shared" ref="T534:T540" si="193">S533*G503</f>
        <v>181.99491570609547</v>
      </c>
      <c r="U534" s="11">
        <f>T533*G503</f>
        <v>88.141035409230071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4">
      <c r="A535" s="8">
        <v>20</v>
      </c>
      <c r="B535" s="9">
        <f>B485/6</f>
        <v>17.166666666666668</v>
      </c>
      <c r="C535" s="9">
        <f t="shared" si="176"/>
        <v>35.340826499999999</v>
      </c>
      <c r="D535" s="9">
        <f t="shared" si="177"/>
        <v>21.524268785813099</v>
      </c>
      <c r="E535" s="9">
        <f t="shared" si="178"/>
        <v>18.182168666103916</v>
      </c>
      <c r="F535" s="9">
        <f t="shared" si="179"/>
        <v>17.971193725508829</v>
      </c>
      <c r="G535" s="9">
        <f t="shared" si="180"/>
        <v>18.062149971303242</v>
      </c>
      <c r="H535" s="9">
        <f t="shared" si="181"/>
        <v>29.599348265473182</v>
      </c>
      <c r="I535" s="9">
        <f t="shared" si="182"/>
        <v>39.810319086945526</v>
      </c>
      <c r="J535" s="9">
        <f t="shared" si="183"/>
        <v>44.404934224561707</v>
      </c>
      <c r="K535" s="9">
        <f t="shared" si="184"/>
        <v>37.294092968839735</v>
      </c>
      <c r="L535" s="9">
        <f t="shared" si="185"/>
        <v>23.216140227458247</v>
      </c>
      <c r="M535" s="9">
        <f t="shared" si="186"/>
        <v>18.639481759679743</v>
      </c>
      <c r="N535" s="9">
        <f t="shared" si="187"/>
        <v>22.051172617478262</v>
      </c>
      <c r="O535" s="9">
        <f t="shared" si="188"/>
        <v>18.722693731821167</v>
      </c>
      <c r="P535" s="9">
        <f t="shared" si="189"/>
        <v>24.797167698145365</v>
      </c>
      <c r="Q535" s="9">
        <f t="shared" si="190"/>
        <v>40.089031818575471</v>
      </c>
      <c r="R535" s="9">
        <f t="shared" si="191"/>
        <v>59.32168180046817</v>
      </c>
      <c r="S535" s="9">
        <f t="shared" si="192"/>
        <v>78.544649902978264</v>
      </c>
      <c r="T535" s="11">
        <f t="shared" si="193"/>
        <v>83.9188513742059</v>
      </c>
      <c r="U535" s="11">
        <f t="shared" ref="U535:U540" si="194">T534*G504</f>
        <v>91.883581997874927</v>
      </c>
      <c r="V535" s="11">
        <f t="shared" ref="V535:V540" si="195">U534*G504</f>
        <v>44.499671998970804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4">
      <c r="A536" s="8">
        <v>21</v>
      </c>
      <c r="B536" s="9">
        <f>B535</f>
        <v>17.166666666666668</v>
      </c>
      <c r="C536" s="9">
        <f t="shared" si="176"/>
        <v>7.8002252775000009</v>
      </c>
      <c r="D536" s="9">
        <f t="shared" si="177"/>
        <v>16.058237370468458</v>
      </c>
      <c r="E536" s="9">
        <f t="shared" si="178"/>
        <v>9.7802414832701103</v>
      </c>
      <c r="F536" s="9">
        <f t="shared" si="179"/>
        <v>8.2616511628609057</v>
      </c>
      <c r="G536" s="9">
        <f t="shared" si="180"/>
        <v>8.1657879357998073</v>
      </c>
      <c r="H536" s="9">
        <f t="shared" si="181"/>
        <v>8.2071168216789587</v>
      </c>
      <c r="I536" s="9">
        <f t="shared" si="182"/>
        <v>13.449412691526391</v>
      </c>
      <c r="J536" s="9">
        <f t="shared" si="183"/>
        <v>18.089094596932032</v>
      </c>
      <c r="K536" s="9">
        <f t="shared" si="184"/>
        <v>20.176805265096181</v>
      </c>
      <c r="L536" s="9">
        <f t="shared" si="185"/>
        <v>16.945766602542449</v>
      </c>
      <c r="M536" s="9">
        <f t="shared" si="186"/>
        <v>10.548997505720646</v>
      </c>
      <c r="N536" s="9">
        <f t="shared" si="187"/>
        <v>8.4694460260982982</v>
      </c>
      <c r="O536" s="9">
        <f t="shared" si="188"/>
        <v>10.019657129089502</v>
      </c>
      <c r="P536" s="9">
        <f t="shared" si="189"/>
        <v>8.5072560530005212</v>
      </c>
      <c r="Q536" s="9">
        <f t="shared" si="190"/>
        <v>11.267388016862911</v>
      </c>
      <c r="R536" s="9">
        <f t="shared" si="191"/>
        <v>18.215736660684708</v>
      </c>
      <c r="S536" s="9">
        <f t="shared" si="192"/>
        <v>26.954707682552826</v>
      </c>
      <c r="T536" s="11">
        <f t="shared" si="193"/>
        <v>35.689279432170814</v>
      </c>
      <c r="U536" s="11">
        <f t="shared" si="194"/>
        <v>38.131220140651251</v>
      </c>
      <c r="V536" s="11">
        <f t="shared" si="195"/>
        <v>41.750250808955414</v>
      </c>
      <c r="W536" s="11">
        <f>V535*G505</f>
        <v>20.219852409718314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4">
      <c r="A537" s="8">
        <v>22</v>
      </c>
      <c r="B537" s="9">
        <f>B536</f>
        <v>17.166666666666668</v>
      </c>
      <c r="C537" s="9">
        <f t="shared" si="176"/>
        <v>7.020202749750001</v>
      </c>
      <c r="D537" s="9">
        <f t="shared" si="177"/>
        <v>3.1898541519480563</v>
      </c>
      <c r="E537" s="9">
        <f t="shared" si="178"/>
        <v>6.5669174064641291</v>
      </c>
      <c r="F537" s="9">
        <f t="shared" si="179"/>
        <v>3.9995696012080688</v>
      </c>
      <c r="G537" s="9">
        <f t="shared" si="180"/>
        <v>3.3785514297664903</v>
      </c>
      <c r="H537" s="9">
        <f t="shared" si="181"/>
        <v>3.3393487526666323</v>
      </c>
      <c r="I537" s="9">
        <f t="shared" si="182"/>
        <v>3.3562499463535986</v>
      </c>
      <c r="J537" s="9">
        <f t="shared" si="183"/>
        <v>5.5000545995869583</v>
      </c>
      <c r="K537" s="9">
        <f t="shared" si="184"/>
        <v>7.3974239784390363</v>
      </c>
      <c r="L537" s="9">
        <f t="shared" si="185"/>
        <v>8.2511804157203006</v>
      </c>
      <c r="M537" s="9">
        <f t="shared" si="186"/>
        <v>6.9298670271722456</v>
      </c>
      <c r="N537" s="9">
        <f t="shared" si="187"/>
        <v>4.313947648355299</v>
      </c>
      <c r="O537" s="9">
        <f t="shared" si="188"/>
        <v>3.4635278610451157</v>
      </c>
      <c r="P537" s="9">
        <f t="shared" si="189"/>
        <v>4.0974771570399797</v>
      </c>
      <c r="Q537" s="9">
        <f t="shared" si="190"/>
        <v>3.4789900389962094</v>
      </c>
      <c r="R537" s="9">
        <f t="shared" si="191"/>
        <v>4.60772902942609</v>
      </c>
      <c r="S537" s="9">
        <f t="shared" si="192"/>
        <v>7.4492134714986804</v>
      </c>
      <c r="T537" s="11">
        <f t="shared" si="193"/>
        <v>11.022961921850376</v>
      </c>
      <c r="U537" s="11">
        <f t="shared" si="194"/>
        <v>14.594911316873107</v>
      </c>
      <c r="V537" s="11">
        <f t="shared" si="195"/>
        <v>15.593527950449854</v>
      </c>
      <c r="W537" s="11">
        <f>V536*G506</f>
        <v>17.073508283404717</v>
      </c>
      <c r="X537" s="11">
        <f>W536*G506</f>
        <v>8.2687842807520582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4">
      <c r="A538" s="8">
        <v>23</v>
      </c>
      <c r="B538" s="9">
        <f>B537</f>
        <v>17.166666666666668</v>
      </c>
      <c r="C538" s="9">
        <f t="shared" si="176"/>
        <v>6.3181824747750008</v>
      </c>
      <c r="D538" s="9">
        <f t="shared" si="177"/>
        <v>2.5837818630779257</v>
      </c>
      <c r="E538" s="9">
        <f t="shared" si="178"/>
        <v>1.1740241126170765</v>
      </c>
      <c r="F538" s="9">
        <f t="shared" si="179"/>
        <v>2.4169504351931979</v>
      </c>
      <c r="G538" s="9">
        <f t="shared" si="180"/>
        <v>1.4720394501550869</v>
      </c>
      <c r="H538" s="9">
        <f t="shared" si="181"/>
        <v>1.2434740446801937</v>
      </c>
      <c r="I538" s="9">
        <f t="shared" si="182"/>
        <v>1.2290455203646646</v>
      </c>
      <c r="J538" s="9">
        <f t="shared" si="183"/>
        <v>1.2352659956514083</v>
      </c>
      <c r="K538" s="9">
        <f t="shared" si="184"/>
        <v>2.024292150373745</v>
      </c>
      <c r="L538" s="9">
        <f t="shared" si="185"/>
        <v>2.7226179343138184</v>
      </c>
      <c r="M538" s="9">
        <f t="shared" si="186"/>
        <v>3.0368425339113032</v>
      </c>
      <c r="N538" s="9">
        <f t="shared" si="187"/>
        <v>2.5505338487534455</v>
      </c>
      <c r="O538" s="9">
        <f t="shared" si="188"/>
        <v>1.5877461220738995</v>
      </c>
      <c r="P538" s="9">
        <f t="shared" si="189"/>
        <v>1.2747495747116617</v>
      </c>
      <c r="Q538" s="9">
        <f t="shared" si="190"/>
        <v>1.508074273654421</v>
      </c>
      <c r="R538" s="9">
        <f t="shared" si="191"/>
        <v>1.2804404210273386</v>
      </c>
      <c r="S538" s="9">
        <f t="shared" si="192"/>
        <v>1.6958722020717638</v>
      </c>
      <c r="T538" s="11">
        <f t="shared" si="193"/>
        <v>2.7416790295037363</v>
      </c>
      <c r="U538" s="11">
        <f t="shared" si="194"/>
        <v>4.0569952330920707</v>
      </c>
      <c r="V538" s="11">
        <f t="shared" si="195"/>
        <v>5.3716492953298829</v>
      </c>
      <c r="W538" s="11">
        <f>V537*G507</f>
        <v>5.739189612608528</v>
      </c>
      <c r="X538" s="11">
        <f>W537*G507</f>
        <v>6.2838955816970961</v>
      </c>
      <c r="Y538" s="11">
        <f>X537*G507</f>
        <v>3.0433216270102523</v>
      </c>
      <c r="Z538" s="10">
        <v>0</v>
      </c>
      <c r="AA538" s="10">
        <v>0</v>
      </c>
      <c r="AB538" s="10">
        <v>0</v>
      </c>
    </row>
    <row r="539" spans="1:28" x14ac:dyDescent="0.4">
      <c r="A539" s="8">
        <v>24</v>
      </c>
      <c r="B539" s="9">
        <f>B538</f>
        <v>17.166666666666668</v>
      </c>
      <c r="C539" s="9">
        <f t="shared" si="176"/>
        <v>5.686364227297501</v>
      </c>
      <c r="D539" s="9">
        <f t="shared" si="177"/>
        <v>2.0928633090931199</v>
      </c>
      <c r="E539" s="9">
        <f t="shared" si="178"/>
        <v>0.85586357809784885</v>
      </c>
      <c r="F539" s="9">
        <f t="shared" si="179"/>
        <v>0.38888905141575358</v>
      </c>
      <c r="G539" s="9">
        <f t="shared" si="180"/>
        <v>0.80060158216507149</v>
      </c>
      <c r="H539" s="9">
        <f t="shared" si="181"/>
        <v>0.48760499828345061</v>
      </c>
      <c r="I539" s="9">
        <f t="shared" si="182"/>
        <v>0.41189396069373135</v>
      </c>
      <c r="J539" s="9">
        <f t="shared" si="183"/>
        <v>0.40711459111001191</v>
      </c>
      <c r="K539" s="9">
        <f t="shared" si="184"/>
        <v>0.40917508944869119</v>
      </c>
      <c r="L539" s="9">
        <f t="shared" si="185"/>
        <v>0.67053567783404255</v>
      </c>
      <c r="M539" s="9">
        <f t="shared" si="186"/>
        <v>0.90185226560858522</v>
      </c>
      <c r="N539" s="9">
        <f t="shared" si="187"/>
        <v>1.0059374416758484</v>
      </c>
      <c r="O539" s="9">
        <f t="shared" si="188"/>
        <v>0.84485035561532074</v>
      </c>
      <c r="P539" s="9">
        <f t="shared" si="189"/>
        <v>0.52593219906357402</v>
      </c>
      <c r="Q539" s="9">
        <f t="shared" si="190"/>
        <v>0.42225380856717065</v>
      </c>
      <c r="R539" s="9">
        <f t="shared" si="191"/>
        <v>0.49954133602812595</v>
      </c>
      <c r="S539" s="9">
        <f t="shared" si="192"/>
        <v>0.42413887021255975</v>
      </c>
      <c r="T539" s="11">
        <f t="shared" si="193"/>
        <v>0.56174837032596792</v>
      </c>
      <c r="U539" s="11">
        <f t="shared" si="194"/>
        <v>0.90816614889913261</v>
      </c>
      <c r="V539" s="11">
        <f t="shared" si="195"/>
        <v>1.3438574308992954</v>
      </c>
      <c r="W539" s="11">
        <f>V538*G508</f>
        <v>1.7793293822068936</v>
      </c>
      <c r="X539" s="11">
        <f>W538*G508</f>
        <v>1.9010750974843418</v>
      </c>
      <c r="Y539" s="11">
        <f>X538*G508</f>
        <v>2.0815059637185547</v>
      </c>
      <c r="Z539" s="11">
        <f>Y538*G508</f>
        <v>1.0080836057471025</v>
      </c>
      <c r="AA539" s="10">
        <v>0</v>
      </c>
      <c r="AB539" s="10">
        <v>0</v>
      </c>
    </row>
    <row r="540" spans="1:28" x14ac:dyDescent="0.4">
      <c r="A540" s="8">
        <v>25</v>
      </c>
      <c r="B540" s="9">
        <f>B539</f>
        <v>17.166666666666668</v>
      </c>
      <c r="C540" s="9">
        <f t="shared" si="176"/>
        <v>5.1177278045677506</v>
      </c>
      <c r="D540" s="9">
        <f t="shared" si="177"/>
        <v>1.6952192803654271</v>
      </c>
      <c r="E540" s="9">
        <f t="shared" si="178"/>
        <v>0.62392454843333189</v>
      </c>
      <c r="F540" s="9">
        <f t="shared" si="179"/>
        <v>0.25515010663387594</v>
      </c>
      <c r="G540" s="9">
        <f t="shared" si="180"/>
        <v>0.11593562978576968</v>
      </c>
      <c r="H540" s="9">
        <f t="shared" si="181"/>
        <v>0.2386753967433273</v>
      </c>
      <c r="I540" s="9">
        <f t="shared" si="182"/>
        <v>0.14536483440940343</v>
      </c>
      <c r="J540" s="9">
        <f t="shared" si="183"/>
        <v>0.12279385486461233</v>
      </c>
      <c r="K540" s="9">
        <f t="shared" si="184"/>
        <v>0.121369028887511</v>
      </c>
      <c r="L540" s="9">
        <f t="shared" si="185"/>
        <v>0.12198330478881922</v>
      </c>
      <c r="M540" s="9">
        <f t="shared" si="186"/>
        <v>0.19990014072267745</v>
      </c>
      <c r="N540" s="9">
        <f t="shared" si="187"/>
        <v>0.26886025720295981</v>
      </c>
      <c r="O540" s="9">
        <f t="shared" si="188"/>
        <v>0.29989013679147025</v>
      </c>
      <c r="P540" s="9">
        <f t="shared" si="189"/>
        <v>0.2518668440173677</v>
      </c>
      <c r="Q540" s="9">
        <f t="shared" si="190"/>
        <v>0.15679094204651148</v>
      </c>
      <c r="R540" s="9">
        <f t="shared" si="191"/>
        <v>0.12588233339934976</v>
      </c>
      <c r="S540" s="9">
        <f t="shared" si="192"/>
        <v>0.14892329620905215</v>
      </c>
      <c r="T540" s="11">
        <f t="shared" si="193"/>
        <v>0.12644430810202539</v>
      </c>
      <c r="U540" s="11">
        <f t="shared" si="194"/>
        <v>0.16746846139734917</v>
      </c>
      <c r="V540" s="11">
        <f t="shared" si="195"/>
        <v>0.27074255250805668</v>
      </c>
      <c r="W540" s="11">
        <f>V539*G509</f>
        <v>0.40063086637795975</v>
      </c>
      <c r="X540" s="11">
        <f>W539*G509</f>
        <v>0.53045379336725695</v>
      </c>
      <c r="Y540" s="11">
        <f>X539*G509</f>
        <v>0.56674863407574538</v>
      </c>
      <c r="Z540" s="11">
        <f>Y539*G509</f>
        <v>0.62053869587743915</v>
      </c>
      <c r="AA540" s="11">
        <f>Z539*G509</f>
        <v>0.30052995136665211</v>
      </c>
      <c r="AB540" s="10">
        <v>0</v>
      </c>
    </row>
    <row r="541" spans="1:28" x14ac:dyDescent="0.4">
      <c r="A541" s="8" t="s">
        <v>30</v>
      </c>
      <c r="B541" s="12">
        <f t="shared" ref="B541:AA541" si="196">SUM(B515:B540)</f>
        <v>8213</v>
      </c>
      <c r="C541" s="12">
        <f t="shared" si="196"/>
        <v>8075.695142033891</v>
      </c>
      <c r="D541" s="12">
        <f t="shared" si="196"/>
        <v>7905.3348560477343</v>
      </c>
      <c r="E541" s="12">
        <f t="shared" si="196"/>
        <v>7638.3536140657498</v>
      </c>
      <c r="F541" s="12">
        <f t="shared" si="196"/>
        <v>7287.7847834223294</v>
      </c>
      <c r="G541" s="12">
        <f t="shared" si="196"/>
        <v>6910.9706163834144</v>
      </c>
      <c r="H541" s="12">
        <f t="shared" si="196"/>
        <v>6559.2814927407899</v>
      </c>
      <c r="I541" s="12">
        <f t="shared" si="196"/>
        <v>6259.2461345458114</v>
      </c>
      <c r="J541" s="12">
        <f t="shared" si="196"/>
        <v>6013.5014078146642</v>
      </c>
      <c r="K541" s="12">
        <f t="shared" si="196"/>
        <v>5782.2727022519093</v>
      </c>
      <c r="L541" s="12">
        <f t="shared" si="196"/>
        <v>5525.9488944766399</v>
      </c>
      <c r="M541" s="12">
        <f t="shared" si="196"/>
        <v>5126.679087547288</v>
      </c>
      <c r="N541" s="12">
        <f t="shared" si="196"/>
        <v>4544.6408111005967</v>
      </c>
      <c r="O541" s="12">
        <f t="shared" si="196"/>
        <v>3820.9174767029745</v>
      </c>
      <c r="P541" s="12">
        <f t="shared" si="196"/>
        <v>2989.6712741648039</v>
      </c>
      <c r="Q541" s="12">
        <f t="shared" si="196"/>
        <v>2151.7612689571506</v>
      </c>
      <c r="R541" s="12">
        <f t="shared" si="196"/>
        <v>1420.4412255194572</v>
      </c>
      <c r="S541" s="12">
        <f t="shared" si="196"/>
        <v>857.95393204597872</v>
      </c>
      <c r="T541" s="12">
        <f t="shared" si="196"/>
        <v>473.17968795080952</v>
      </c>
      <c r="U541" s="12">
        <f t="shared" si="196"/>
        <v>237.88337870801789</v>
      </c>
      <c r="V541" s="12">
        <f t="shared" si="196"/>
        <v>108.82970003711331</v>
      </c>
      <c r="W541" s="12">
        <f t="shared" si="196"/>
        <v>45.212510554316417</v>
      </c>
      <c r="X541" s="12">
        <f t="shared" si="196"/>
        <v>16.984208753300752</v>
      </c>
      <c r="Y541" s="12">
        <f t="shared" si="196"/>
        <v>5.6915762248045523</v>
      </c>
      <c r="Z541" s="12">
        <f t="shared" si="196"/>
        <v>1.6286223016245418</v>
      </c>
      <c r="AA541" s="12">
        <f t="shared" si="196"/>
        <v>0.30052995136665211</v>
      </c>
      <c r="AB541" s="12">
        <f>SUM(AB515:AB540)</f>
        <v>0</v>
      </c>
    </row>
    <row r="542" spans="1:28" x14ac:dyDescent="0.4">
      <c r="A542" t="s">
        <v>35</v>
      </c>
      <c r="C542" s="13">
        <f t="shared" ref="C542:J542" si="197">1-($B541-C541)/$B541</f>
        <v>0.98328200925774878</v>
      </c>
      <c r="D542" s="13">
        <f t="shared" si="197"/>
        <v>0.9625392494883398</v>
      </c>
      <c r="E542" s="13">
        <f t="shared" si="197"/>
        <v>0.93003209717103974</v>
      </c>
      <c r="F542" s="13">
        <f t="shared" si="197"/>
        <v>0.88734747149912696</v>
      </c>
      <c r="G542" s="13">
        <f t="shared" si="197"/>
        <v>0.84146726121799764</v>
      </c>
      <c r="H542" s="13">
        <f t="shared" si="197"/>
        <v>0.79864623070020579</v>
      </c>
      <c r="I542" s="13">
        <f t="shared" si="197"/>
        <v>0.76211446907899805</v>
      </c>
      <c r="J542" s="13">
        <f t="shared" si="197"/>
        <v>0.73219303638313216</v>
      </c>
      <c r="K542" s="13">
        <f t="shared" ref="K542:AA542" si="198">1-($B541-K541)/$B541</f>
        <v>0.70403904812515639</v>
      </c>
      <c r="L542" s="13">
        <f t="shared" si="198"/>
        <v>0.67282952568813337</v>
      </c>
      <c r="M542" s="13">
        <f t="shared" si="198"/>
        <v>0.62421515737821598</v>
      </c>
      <c r="N542" s="13">
        <f t="shared" si="198"/>
        <v>0.55334723135280606</v>
      </c>
      <c r="O542" s="13">
        <f t="shared" si="198"/>
        <v>0.46522798937087229</v>
      </c>
      <c r="P542" s="13">
        <f t="shared" si="198"/>
        <v>0.364016957769975</v>
      </c>
      <c r="Q542" s="13">
        <f t="shared" si="198"/>
        <v>0.2619945536292646</v>
      </c>
      <c r="R542" s="13">
        <f t="shared" si="198"/>
        <v>0.17295035011803939</v>
      </c>
      <c r="S542" s="13">
        <f t="shared" si="198"/>
        <v>0.10446291635772298</v>
      </c>
      <c r="T542" s="13">
        <f t="shared" si="198"/>
        <v>5.7613501515987986E-2</v>
      </c>
      <c r="U542" s="13">
        <f t="shared" si="198"/>
        <v>2.896424920346008E-2</v>
      </c>
      <c r="V542" s="13">
        <f t="shared" si="198"/>
        <v>1.3250907103021237E-2</v>
      </c>
      <c r="W542" s="13">
        <f t="shared" si="198"/>
        <v>5.5049933707922438E-3</v>
      </c>
      <c r="X542" s="13">
        <f t="shared" si="198"/>
        <v>2.0679664864606817E-3</v>
      </c>
      <c r="Y542" s="13">
        <f t="shared" si="198"/>
        <v>6.9299600935157635E-4</v>
      </c>
      <c r="Z542" s="13">
        <f t="shared" si="198"/>
        <v>1.9829810077010013E-4</v>
      </c>
      <c r="AA542" s="13">
        <f t="shared" si="198"/>
        <v>3.6591982389588829E-5</v>
      </c>
    </row>
    <row r="546" spans="1:28" x14ac:dyDescent="0.4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4">
      <c r="A548" s="3"/>
      <c r="B548" s="3">
        <v>2019</v>
      </c>
      <c r="F548" s="1" t="s">
        <v>29</v>
      </c>
    </row>
    <row r="549" spans="1:28" x14ac:dyDescent="0.4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4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4">
      <c r="A551" s="3">
        <v>2000</v>
      </c>
      <c r="B551" s="3">
        <f t="shared" si="199"/>
        <v>153</v>
      </c>
      <c r="F551" s="3">
        <v>1</v>
      </c>
      <c r="G551" s="6">
        <f t="shared" si="200"/>
        <v>1.0900000000000001</v>
      </c>
    </row>
    <row r="552" spans="1:28" x14ac:dyDescent="0.4">
      <c r="A552" s="3">
        <v>2001</v>
      </c>
      <c r="B552" s="3">
        <f t="shared" si="199"/>
        <v>212</v>
      </c>
      <c r="F552" s="3">
        <v>2</v>
      </c>
      <c r="G552" s="6">
        <f t="shared" si="200"/>
        <v>1.06</v>
      </c>
    </row>
    <row r="553" spans="1:28" x14ac:dyDescent="0.4">
      <c r="A553" s="3">
        <v>2002</v>
      </c>
      <c r="B553" s="3">
        <f t="shared" si="199"/>
        <v>205</v>
      </c>
      <c r="F553" s="3">
        <v>3</v>
      </c>
      <c r="G553" s="6">
        <f t="shared" si="200"/>
        <v>1.04</v>
      </c>
    </row>
    <row r="554" spans="1:28" x14ac:dyDescent="0.4">
      <c r="A554" s="3">
        <v>2003</v>
      </c>
      <c r="B554" s="3">
        <f t="shared" si="199"/>
        <v>350</v>
      </c>
      <c r="F554" s="3">
        <v>4</v>
      </c>
      <c r="G554" s="6">
        <f t="shared" si="200"/>
        <v>1.02</v>
      </c>
    </row>
    <row r="555" spans="1:28" x14ac:dyDescent="0.4">
      <c r="A555" s="3">
        <v>2004</v>
      </c>
      <c r="B555" s="3">
        <f t="shared" si="199"/>
        <v>475</v>
      </c>
      <c r="F555" s="3">
        <v>5</v>
      </c>
      <c r="G555" s="6">
        <f t="shared" si="200"/>
        <v>1.01</v>
      </c>
    </row>
    <row r="556" spans="1:28" x14ac:dyDescent="0.4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4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4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4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4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4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4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4">
      <c r="A563" s="3">
        <v>2012</v>
      </c>
      <c r="B563" s="3">
        <f t="shared" si="199"/>
        <v>463</v>
      </c>
      <c r="F563" s="3">
        <v>13</v>
      </c>
      <c r="G563" s="6">
        <f t="shared" si="200"/>
        <v>0.95</v>
      </c>
    </row>
    <row r="564" spans="1:7" x14ac:dyDescent="0.4">
      <c r="A564" s="3">
        <v>2013</v>
      </c>
      <c r="B564" s="3">
        <f t="shared" si="199"/>
        <v>577</v>
      </c>
      <c r="F564" s="3">
        <v>14</v>
      </c>
      <c r="G564" s="6">
        <f t="shared" si="200"/>
        <v>0.85499999999999998</v>
      </c>
    </row>
    <row r="565" spans="1:7" x14ac:dyDescent="0.4">
      <c r="A565" s="3">
        <v>2014</v>
      </c>
      <c r="B565" s="3">
        <f t="shared" si="199"/>
        <v>876</v>
      </c>
      <c r="F565" s="3">
        <v>15</v>
      </c>
      <c r="G565" s="6">
        <f t="shared" si="200"/>
        <v>0.76949999999999996</v>
      </c>
    </row>
    <row r="566" spans="1:7" x14ac:dyDescent="0.4">
      <c r="A566" s="3">
        <v>2015</v>
      </c>
      <c r="B566" s="3">
        <f t="shared" si="199"/>
        <v>1226</v>
      </c>
      <c r="F566" s="3">
        <v>16</v>
      </c>
      <c r="G566" s="6">
        <f t="shared" si="200"/>
        <v>0.69255</v>
      </c>
    </row>
    <row r="567" spans="1:7" x14ac:dyDescent="0.4">
      <c r="A567" s="3">
        <v>2016</v>
      </c>
      <c r="B567" s="3">
        <f t="shared" si="199"/>
        <v>1586</v>
      </c>
      <c r="F567" s="3">
        <v>17</v>
      </c>
      <c r="G567" s="6">
        <f t="shared" si="200"/>
        <v>0.62329500000000004</v>
      </c>
    </row>
    <row r="568" spans="1:7" x14ac:dyDescent="0.4">
      <c r="A568" s="3">
        <v>2017</v>
      </c>
      <c r="B568" s="3">
        <f t="shared" si="199"/>
        <v>1454</v>
      </c>
      <c r="F568" s="3">
        <v>18</v>
      </c>
      <c r="G568" s="6">
        <f t="shared" si="200"/>
        <v>0.56096550000000001</v>
      </c>
    </row>
    <row r="569" spans="1:7" x14ac:dyDescent="0.4">
      <c r="A569" s="3">
        <v>2018</v>
      </c>
      <c r="B569" s="3">
        <f t="shared" si="199"/>
        <v>1508</v>
      </c>
      <c r="F569" s="3">
        <v>19</v>
      </c>
      <c r="G569" s="6">
        <f t="shared" si="200"/>
        <v>0.50486894999999998</v>
      </c>
    </row>
    <row r="570" spans="1:7" x14ac:dyDescent="0.4">
      <c r="A570" s="3">
        <v>2019</v>
      </c>
      <c r="B570" s="3">
        <f t="shared" si="199"/>
        <v>685</v>
      </c>
      <c r="F570" s="3">
        <v>20</v>
      </c>
      <c r="G570" s="6">
        <f t="shared" si="200"/>
        <v>0.45438205500000001</v>
      </c>
    </row>
    <row r="571" spans="1:7" x14ac:dyDescent="0.4">
      <c r="F571" s="3">
        <v>21</v>
      </c>
      <c r="G571" s="6">
        <f t="shared" si="200"/>
        <v>0.40894384950000001</v>
      </c>
    </row>
    <row r="572" spans="1:7" x14ac:dyDescent="0.4">
      <c r="F572" s="3">
        <v>22</v>
      </c>
      <c r="G572" s="6">
        <f t="shared" si="200"/>
        <v>0.36804946455000004</v>
      </c>
    </row>
    <row r="573" spans="1:7" x14ac:dyDescent="0.4">
      <c r="F573" s="3">
        <v>23</v>
      </c>
      <c r="G573" s="6">
        <f t="shared" si="200"/>
        <v>0.33124451809500005</v>
      </c>
    </row>
    <row r="574" spans="1:7" x14ac:dyDescent="0.4">
      <c r="F574" s="3">
        <v>24</v>
      </c>
      <c r="G574" s="6">
        <f t="shared" si="200"/>
        <v>0.29812006628550003</v>
      </c>
    </row>
    <row r="575" spans="1:7" x14ac:dyDescent="0.4">
      <c r="F575" s="3">
        <v>25</v>
      </c>
      <c r="G575" s="6">
        <f t="shared" si="200"/>
        <v>0</v>
      </c>
    </row>
    <row r="576" spans="1:7" x14ac:dyDescent="0.4">
      <c r="F576" t="s">
        <v>33</v>
      </c>
    </row>
    <row r="578" spans="1:28" x14ac:dyDescent="0.4">
      <c r="A578" t="s">
        <v>34</v>
      </c>
    </row>
    <row r="579" spans="1:28" x14ac:dyDescent="0.4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4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4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4">
      <c r="A582" s="8">
        <v>2</v>
      </c>
      <c r="B582" s="9">
        <f>B568</f>
        <v>1454</v>
      </c>
      <c r="C582" s="9">
        <f t="shared" ref="C582:C605" si="201">B581*G551</f>
        <v>1643.72</v>
      </c>
      <c r="D582" s="9">
        <f>C581*G551</f>
        <v>746.65000000000009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4">
      <c r="A583" s="8">
        <v>3</v>
      </c>
      <c r="B583" s="9">
        <f>B567</f>
        <v>1586</v>
      </c>
      <c r="C583" s="9">
        <f t="shared" si="201"/>
        <v>1541.24</v>
      </c>
      <c r="D583" s="9">
        <f t="shared" ref="D583:D605" si="202">C582*G552</f>
        <v>1742.3432</v>
      </c>
      <c r="E583" s="9">
        <f>D582*G552</f>
        <v>791.44900000000018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4">
      <c r="A584" s="8">
        <v>4</v>
      </c>
      <c r="B584" s="9">
        <f>B566</f>
        <v>1226</v>
      </c>
      <c r="C584" s="9">
        <f t="shared" si="201"/>
        <v>1649.44</v>
      </c>
      <c r="D584" s="9">
        <f t="shared" si="202"/>
        <v>1602.8896</v>
      </c>
      <c r="E584" s="9">
        <f t="shared" ref="E584:E605" si="203">D583*G553</f>
        <v>1812.036928</v>
      </c>
      <c r="F584" s="9">
        <f>E583*G553</f>
        <v>823.10696000000019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4">
      <c r="A585" s="8">
        <v>5</v>
      </c>
      <c r="B585" s="9">
        <f>B565</f>
        <v>876</v>
      </c>
      <c r="C585" s="9">
        <f t="shared" si="201"/>
        <v>1250.52</v>
      </c>
      <c r="D585" s="9">
        <f t="shared" si="202"/>
        <v>1682.4288000000001</v>
      </c>
      <c r="E585" s="9">
        <f t="shared" si="203"/>
        <v>1634.947392</v>
      </c>
      <c r="F585" s="9">
        <f t="shared" ref="F585:F605" si="204">E584*G554</f>
        <v>1848.2776665599999</v>
      </c>
      <c r="G585" s="9">
        <f>F584*G554</f>
        <v>839.56909920000021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4">
      <c r="A586" s="8">
        <v>6</v>
      </c>
      <c r="B586" s="9">
        <f>B564</f>
        <v>577</v>
      </c>
      <c r="C586" s="9">
        <f t="shared" si="201"/>
        <v>884.76</v>
      </c>
      <c r="D586" s="9">
        <f t="shared" si="202"/>
        <v>1263.0252</v>
      </c>
      <c r="E586" s="9">
        <f t="shared" si="203"/>
        <v>1699.2530880000002</v>
      </c>
      <c r="F586" s="9">
        <f t="shared" si="204"/>
        <v>1651.2968659200001</v>
      </c>
      <c r="G586" s="9">
        <f t="shared" ref="G586:G605" si="205">F585*G555</f>
        <v>1866.7604432256001</v>
      </c>
      <c r="H586" s="9">
        <f>G585*G555</f>
        <v>847.96479019200024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4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884.76</v>
      </c>
      <c r="E587" s="9">
        <f t="shared" si="203"/>
        <v>1263.0252</v>
      </c>
      <c r="F587" s="9">
        <f t="shared" si="204"/>
        <v>1699.2530880000002</v>
      </c>
      <c r="G587" s="9">
        <f t="shared" si="205"/>
        <v>1651.2968659200001</v>
      </c>
      <c r="H587" s="9">
        <f t="shared" ref="H587:H605" si="206">G586*G556</f>
        <v>1866.7604432256001</v>
      </c>
      <c r="I587" s="9">
        <f>H586*G556</f>
        <v>847.96479019200024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4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884.76</v>
      </c>
      <c r="F588" s="9">
        <f t="shared" si="204"/>
        <v>1263.0252</v>
      </c>
      <c r="G588" s="9">
        <f t="shared" si="205"/>
        <v>1699.2530880000002</v>
      </c>
      <c r="H588" s="9">
        <f t="shared" si="206"/>
        <v>1651.2968659200001</v>
      </c>
      <c r="I588" s="9">
        <f t="shared" ref="I588:I605" si="207">H587*G557</f>
        <v>1866.7604432256001</v>
      </c>
      <c r="J588" s="9">
        <f>I587*G557</f>
        <v>847.96479019200024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4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884.76</v>
      </c>
      <c r="G589" s="9">
        <f t="shared" si="205"/>
        <v>1263.0252</v>
      </c>
      <c r="H589" s="9">
        <f t="shared" si="206"/>
        <v>1699.2530880000002</v>
      </c>
      <c r="I589" s="9">
        <f t="shared" si="207"/>
        <v>1651.2968659200001</v>
      </c>
      <c r="J589" s="9">
        <f t="shared" ref="J589:J605" si="208">I588*G558</f>
        <v>1866.7604432256001</v>
      </c>
      <c r="K589" s="9">
        <f>J588*G558</f>
        <v>847.96479019200024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4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884.76</v>
      </c>
      <c r="H590" s="9">
        <f t="shared" si="206"/>
        <v>1263.0252</v>
      </c>
      <c r="I590" s="9">
        <f t="shared" si="207"/>
        <v>1699.2530880000002</v>
      </c>
      <c r="J590" s="9">
        <f t="shared" si="208"/>
        <v>1651.2968659200001</v>
      </c>
      <c r="K590" s="9">
        <f t="shared" ref="K590:K605" si="209">J589*G559</f>
        <v>1866.7604432256001</v>
      </c>
      <c r="L590" s="9">
        <f>K589*G559</f>
        <v>847.96479019200024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4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973.2360000000001</v>
      </c>
      <c r="I591" s="9">
        <f t="shared" si="207"/>
        <v>1389.3277200000002</v>
      </c>
      <c r="J591" s="9">
        <f t="shared" si="208"/>
        <v>1869.1783968000004</v>
      </c>
      <c r="K591" s="9">
        <f t="shared" si="209"/>
        <v>1816.4265525120002</v>
      </c>
      <c r="L591" s="9">
        <f t="shared" ref="L591:L605" si="210">K590*G560</f>
        <v>2053.4364875481601</v>
      </c>
      <c r="M591" s="9">
        <f>L590*G560</f>
        <v>932.76126921120033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4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973.2360000000001</v>
      </c>
      <c r="J592" s="9">
        <f t="shared" si="208"/>
        <v>1389.3277200000002</v>
      </c>
      <c r="K592" s="9">
        <f t="shared" si="209"/>
        <v>1869.1783968000004</v>
      </c>
      <c r="L592" s="9">
        <f t="shared" si="210"/>
        <v>1816.4265525120002</v>
      </c>
      <c r="M592" s="9">
        <f t="shared" ref="M592:M605" si="211">L591*G561</f>
        <v>2053.4364875481601</v>
      </c>
      <c r="N592" s="9">
        <f>M591*G561</f>
        <v>932.76126921120033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4">
      <c r="A593" s="8">
        <v>13</v>
      </c>
      <c r="B593" s="9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963.50364000000013</v>
      </c>
      <c r="K593" s="9">
        <f t="shared" si="209"/>
        <v>1375.4344428000002</v>
      </c>
      <c r="L593" s="9">
        <f t="shared" si="210"/>
        <v>1850.4866128320004</v>
      </c>
      <c r="M593" s="9">
        <f t="shared" si="211"/>
        <v>1798.2622869868801</v>
      </c>
      <c r="N593" s="9">
        <f t="shared" ref="N593:N605" si="212">M592*G562</f>
        <v>2032.9021226726786</v>
      </c>
      <c r="O593" s="9">
        <f>N592*G562</f>
        <v>923.43365651908834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4">
      <c r="A594" s="8">
        <v>14</v>
      </c>
      <c r="B594">
        <f>B556</f>
        <v>796</v>
      </c>
      <c r="C594" s="9">
        <f t="shared" si="201"/>
        <v>924.34999999999991</v>
      </c>
      <c r="D594" s="9">
        <f t="shared" si="202"/>
        <v>1179.3869999999999</v>
      </c>
      <c r="E594" s="9">
        <f t="shared" si="203"/>
        <v>851.15250000000003</v>
      </c>
      <c r="F594" s="9">
        <f t="shared" si="204"/>
        <v>415.88909999999998</v>
      </c>
      <c r="G594" s="9">
        <f t="shared" si="205"/>
        <v>422.09640000000002</v>
      </c>
      <c r="H594" s="9">
        <f t="shared" si="206"/>
        <v>447.96015</v>
      </c>
      <c r="I594" s="9">
        <f t="shared" si="207"/>
        <v>478.99665000000005</v>
      </c>
      <c r="J594" s="9">
        <f t="shared" si="208"/>
        <v>596.93535000000008</v>
      </c>
      <c r="K594" s="9">
        <f t="shared" si="209"/>
        <v>915.32845800000007</v>
      </c>
      <c r="L594" s="9">
        <f t="shared" si="210"/>
        <v>1306.6627206600001</v>
      </c>
      <c r="M594" s="9">
        <f t="shared" si="211"/>
        <v>1757.9622821904004</v>
      </c>
      <c r="N594" s="9">
        <f t="shared" si="212"/>
        <v>1708.349172637536</v>
      </c>
      <c r="O594" s="9">
        <f t="shared" ref="O594:O605" si="213">N593*G563</f>
        <v>1931.2570165390446</v>
      </c>
      <c r="P594" s="9">
        <f>O593*G563</f>
        <v>877.26197369313388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4">
      <c r="A595" s="8">
        <v>15</v>
      </c>
      <c r="B595" s="9">
        <f>B555</f>
        <v>475</v>
      </c>
      <c r="C595" s="9">
        <f t="shared" si="201"/>
        <v>680.58</v>
      </c>
      <c r="D595" s="9">
        <f t="shared" si="202"/>
        <v>790.3192499999999</v>
      </c>
      <c r="E595" s="9">
        <f t="shared" si="203"/>
        <v>1008.3758849999999</v>
      </c>
      <c r="F595" s="9">
        <f t="shared" si="204"/>
        <v>727.7353875</v>
      </c>
      <c r="G595" s="9">
        <f t="shared" si="205"/>
        <v>355.58518049999998</v>
      </c>
      <c r="H595" s="9">
        <f t="shared" si="206"/>
        <v>360.89242200000001</v>
      </c>
      <c r="I595" s="9">
        <f t="shared" si="207"/>
        <v>383.00592825000001</v>
      </c>
      <c r="J595" s="9">
        <f t="shared" si="208"/>
        <v>409.54213575000006</v>
      </c>
      <c r="K595" s="9">
        <f t="shared" si="209"/>
        <v>510.37972425000004</v>
      </c>
      <c r="L595" s="9">
        <f t="shared" si="210"/>
        <v>782.60583159000009</v>
      </c>
      <c r="M595" s="9">
        <f t="shared" si="211"/>
        <v>1117.1966261643001</v>
      </c>
      <c r="N595" s="9">
        <f t="shared" si="212"/>
        <v>1503.0577512727923</v>
      </c>
      <c r="O595" s="9">
        <f t="shared" si="213"/>
        <v>1460.6385426050931</v>
      </c>
      <c r="P595" s="9">
        <f t="shared" ref="P595:P605" si="214">O594*G564</f>
        <v>1651.224749140883</v>
      </c>
      <c r="Q595" s="9">
        <f>P594*G564</f>
        <v>750.05898750762947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4">
      <c r="A596" s="8">
        <v>16</v>
      </c>
      <c r="B596" s="9">
        <f>B554</f>
        <v>350</v>
      </c>
      <c r="C596" s="9">
        <f t="shared" si="201"/>
        <v>365.51249999999999</v>
      </c>
      <c r="D596" s="9">
        <f t="shared" si="202"/>
        <v>523.70631000000003</v>
      </c>
      <c r="E596" s="9">
        <f t="shared" si="203"/>
        <v>608.15066287499985</v>
      </c>
      <c r="F596" s="9">
        <f t="shared" si="204"/>
        <v>775.94524350749987</v>
      </c>
      <c r="G596" s="9">
        <f t="shared" si="205"/>
        <v>559.99238068124998</v>
      </c>
      <c r="H596" s="9">
        <f t="shared" si="206"/>
        <v>273.62279639474997</v>
      </c>
      <c r="I596" s="9">
        <f t="shared" si="207"/>
        <v>277.70671872899999</v>
      </c>
      <c r="J596" s="9">
        <f t="shared" si="208"/>
        <v>294.72306178837499</v>
      </c>
      <c r="K596" s="9">
        <f t="shared" si="209"/>
        <v>315.14267345962503</v>
      </c>
      <c r="L596" s="9">
        <f t="shared" si="210"/>
        <v>392.73719781037499</v>
      </c>
      <c r="M596" s="9">
        <f t="shared" si="211"/>
        <v>602.21518740850502</v>
      </c>
      <c r="N596" s="9">
        <f t="shared" si="212"/>
        <v>859.68280383342892</v>
      </c>
      <c r="O596" s="9">
        <f t="shared" si="213"/>
        <v>1156.6029396044137</v>
      </c>
      <c r="P596" s="9">
        <f t="shared" si="214"/>
        <v>1123.9613585346192</v>
      </c>
      <c r="Q596" s="9">
        <f t="shared" ref="Q596:Q605" si="215">P595*G565</f>
        <v>1270.6174444639094</v>
      </c>
      <c r="R596" s="9">
        <f>Q595*G565</f>
        <v>577.1703908871209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4">
      <c r="A597" s="8">
        <v>17</v>
      </c>
      <c r="B597" s="9">
        <f>B553</f>
        <v>205</v>
      </c>
      <c r="C597" s="9">
        <f t="shared" si="201"/>
        <v>242.39250000000001</v>
      </c>
      <c r="D597" s="9">
        <f t="shared" si="202"/>
        <v>253.13568187499999</v>
      </c>
      <c r="E597" s="9">
        <f t="shared" si="203"/>
        <v>362.69280499050001</v>
      </c>
      <c r="F597" s="9">
        <f t="shared" si="204"/>
        <v>421.17474157408117</v>
      </c>
      <c r="G597" s="9">
        <f t="shared" si="205"/>
        <v>537.38087839111904</v>
      </c>
      <c r="H597" s="9">
        <f t="shared" si="206"/>
        <v>387.82272324079969</v>
      </c>
      <c r="I597" s="9">
        <f t="shared" si="207"/>
        <v>189.49746764318408</v>
      </c>
      <c r="J597" s="9">
        <f t="shared" si="208"/>
        <v>192.32578805576895</v>
      </c>
      <c r="K597" s="9">
        <f t="shared" si="209"/>
        <v>204.1104564415391</v>
      </c>
      <c r="L597" s="9">
        <f t="shared" si="210"/>
        <v>218.25205850446332</v>
      </c>
      <c r="M597" s="9">
        <f t="shared" si="211"/>
        <v>271.99014634357519</v>
      </c>
      <c r="N597" s="9">
        <f t="shared" si="212"/>
        <v>417.06412803976013</v>
      </c>
      <c r="O597" s="9">
        <f t="shared" si="213"/>
        <v>595.37332579484121</v>
      </c>
      <c r="P597" s="9">
        <f t="shared" si="214"/>
        <v>801.00536582303664</v>
      </c>
      <c r="Q597" s="9">
        <f t="shared" si="215"/>
        <v>778.39943885315051</v>
      </c>
      <c r="R597" s="9">
        <f t="shared" ref="R597:R605" si="216">Q596*G566</f>
        <v>879.96611116348038</v>
      </c>
      <c r="S597" s="9">
        <f>R596*G566</f>
        <v>399.71935420887559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4">
      <c r="A598" s="8">
        <v>18</v>
      </c>
      <c r="B598" s="9">
        <f>B552</f>
        <v>212</v>
      </c>
      <c r="C598" s="9">
        <f t="shared" si="201"/>
        <v>127.77547500000001</v>
      </c>
      <c r="D598" s="9">
        <f t="shared" si="202"/>
        <v>151.08203328750002</v>
      </c>
      <c r="E598" s="9">
        <f t="shared" si="203"/>
        <v>157.77820483427814</v>
      </c>
      <c r="F598" s="9">
        <f t="shared" si="204"/>
        <v>226.06461188655371</v>
      </c>
      <c r="G598" s="9">
        <f t="shared" si="205"/>
        <v>262.51611054941696</v>
      </c>
      <c r="H598" s="9">
        <f t="shared" si="206"/>
        <v>334.94681459679259</v>
      </c>
      <c r="I598" s="9">
        <f t="shared" si="207"/>
        <v>241.72796428237427</v>
      </c>
      <c r="J598" s="9">
        <f t="shared" si="208"/>
        <v>118.11282409465844</v>
      </c>
      <c r="K598" s="9">
        <f t="shared" si="209"/>
        <v>119.87570206622051</v>
      </c>
      <c r="L598" s="9">
        <f t="shared" si="210"/>
        <v>127.22102694772911</v>
      </c>
      <c r="M598" s="9">
        <f t="shared" si="211"/>
        <v>136.03541680553948</v>
      </c>
      <c r="N598" s="9">
        <f t="shared" si="212"/>
        <v>169.5300982652187</v>
      </c>
      <c r="O598" s="9">
        <f t="shared" si="213"/>
        <v>259.9539856865423</v>
      </c>
      <c r="P598" s="9">
        <f t="shared" si="214"/>
        <v>371.09321710129558</v>
      </c>
      <c r="Q598" s="9">
        <f t="shared" si="215"/>
        <v>499.26263949066964</v>
      </c>
      <c r="R598" s="9">
        <f t="shared" si="216"/>
        <v>485.17247823997451</v>
      </c>
      <c r="S598" s="9">
        <f t="shared" ref="S598:S605" si="217">R597*G567</f>
        <v>548.47847725764154</v>
      </c>
      <c r="T598" s="11">
        <f>S597*G567</f>
        <v>249.14307488162112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4">
      <c r="A599" s="8">
        <v>19</v>
      </c>
      <c r="B599" s="9">
        <f>B551</f>
        <v>153</v>
      </c>
      <c r="C599" s="9">
        <f t="shared" si="201"/>
        <v>118.92468600000001</v>
      </c>
      <c r="D599" s="9">
        <f t="shared" si="202"/>
        <v>71.677633221112515</v>
      </c>
      <c r="E599" s="9">
        <f t="shared" si="203"/>
        <v>84.751808344139093</v>
      </c>
      <c r="F599" s="9">
        <f t="shared" si="204"/>
        <v>88.508129563963251</v>
      </c>
      <c r="G599" s="9">
        <f t="shared" si="205"/>
        <v>126.81444803924654</v>
      </c>
      <c r="H599" s="9">
        <f t="shared" si="206"/>
        <v>147.26248121240897</v>
      </c>
      <c r="I599" s="9">
        <f t="shared" si="207"/>
        <v>187.89360732369707</v>
      </c>
      <c r="J599" s="9">
        <f t="shared" si="208"/>
        <v>135.60104834764422</v>
      </c>
      <c r="K599" s="9">
        <f t="shared" si="209"/>
        <v>66.257219424672115</v>
      </c>
      <c r="L599" s="9">
        <f t="shared" si="210"/>
        <v>67.246133147428424</v>
      </c>
      <c r="M599" s="9">
        <f t="shared" si="211"/>
        <v>71.366606992246332</v>
      </c>
      <c r="N599" s="9">
        <f t="shared" si="212"/>
        <v>76.311175606027859</v>
      </c>
      <c r="O599" s="9">
        <f t="shared" si="213"/>
        <v>95.100536338397546</v>
      </c>
      <c r="P599" s="9">
        <f t="shared" si="214"/>
        <v>145.82521755764404</v>
      </c>
      <c r="Q599" s="9">
        <f t="shared" si="215"/>
        <v>208.17049207783683</v>
      </c>
      <c r="R599" s="9">
        <f t="shared" si="216"/>
        <v>280.06911619320323</v>
      </c>
      <c r="S599" s="9">
        <f t="shared" si="217"/>
        <v>272.16502184212641</v>
      </c>
      <c r="T599" s="11">
        <f t="shared" ref="T599:T605" si="218">S598*G568</f>
        <v>307.67750323407154</v>
      </c>
      <c r="U599" s="11">
        <f>T598*G568</f>
        <v>139.76066957250603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4">
      <c r="A600" s="8">
        <v>20</v>
      </c>
      <c r="B600" s="9">
        <f>B550/6</f>
        <v>43</v>
      </c>
      <c r="C600" s="9">
        <f t="shared" si="201"/>
        <v>77.244949349999999</v>
      </c>
      <c r="D600" s="9">
        <f t="shared" si="202"/>
        <v>60.041381349899702</v>
      </c>
      <c r="E600" s="9">
        <f t="shared" si="203"/>
        <v>36.18781142282819</v>
      </c>
      <c r="F600" s="9">
        <f t="shared" si="204"/>
        <v>42.788556489306742</v>
      </c>
      <c r="G600" s="9">
        <f t="shared" si="205"/>
        <v>44.685006439422082</v>
      </c>
      <c r="H600" s="9">
        <f t="shared" si="206"/>
        <v>64.024677226403952</v>
      </c>
      <c r="I600" s="9">
        <f t="shared" si="207"/>
        <v>74.348254264103645</v>
      </c>
      <c r="J600" s="9">
        <f t="shared" si="208"/>
        <v>94.861648241227243</v>
      </c>
      <c r="K600" s="9">
        <f t="shared" si="209"/>
        <v>68.460758898174376</v>
      </c>
      <c r="L600" s="9">
        <f t="shared" si="210"/>
        <v>33.451212800853817</v>
      </c>
      <c r="M600" s="9">
        <f t="shared" si="211"/>
        <v>33.950484633702381</v>
      </c>
      <c r="N600" s="9">
        <f t="shared" si="212"/>
        <v>36.030783937238063</v>
      </c>
      <c r="O600" s="9">
        <f t="shared" si="213"/>
        <v>38.527143101480895</v>
      </c>
      <c r="P600" s="9">
        <f t="shared" si="214"/>
        <v>48.013307925603613</v>
      </c>
      <c r="Q600" s="9">
        <f t="shared" si="215"/>
        <v>73.622624471849306</v>
      </c>
      <c r="R600" s="9">
        <f t="shared" si="216"/>
        <v>105.0988177563208</v>
      </c>
      <c r="S600" s="9">
        <f t="shared" si="217"/>
        <v>141.3982006198905</v>
      </c>
      <c r="T600" s="11">
        <f t="shared" si="218"/>
        <v>137.40766880416143</v>
      </c>
      <c r="U600" s="11">
        <f t="shared" ref="U600:U605" si="219">T599*G569</f>
        <v>155.33681799640729</v>
      </c>
      <c r="V600" s="11">
        <f t="shared" ref="V600:V605" si="220">U599*G569</f>
        <v>70.560822498368069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4">
      <c r="A601" s="8">
        <v>21</v>
      </c>
      <c r="B601" s="9">
        <f>B600</f>
        <v>43</v>
      </c>
      <c r="C601" s="9">
        <f t="shared" si="201"/>
        <v>19.538428365000001</v>
      </c>
      <c r="D601" s="9">
        <f t="shared" si="202"/>
        <v>35.098718824023912</v>
      </c>
      <c r="E601" s="9">
        <f t="shared" si="203"/>
        <v>27.281726242806101</v>
      </c>
      <c r="F601" s="9">
        <f t="shared" si="204"/>
        <v>16.443092120257148</v>
      </c>
      <c r="G601" s="9">
        <f t="shared" si="205"/>
        <v>19.442352228094784</v>
      </c>
      <c r="H601" s="9">
        <f t="shared" si="206"/>
        <v>20.30406505363284</v>
      </c>
      <c r="I601" s="9">
        <f t="shared" si="207"/>
        <v>29.09166440884513</v>
      </c>
      <c r="J601" s="9">
        <f t="shared" si="208"/>
        <v>33.782512558185928</v>
      </c>
      <c r="K601" s="9">
        <f t="shared" si="209"/>
        <v>43.103430668535971</v>
      </c>
      <c r="L601" s="9">
        <f t="shared" si="210"/>
        <v>31.10734031501201</v>
      </c>
      <c r="M601" s="9">
        <f t="shared" si="211"/>
        <v>15.199630814694263</v>
      </c>
      <c r="N601" s="9">
        <f t="shared" si="212"/>
        <v>15.42649097610761</v>
      </c>
      <c r="O601" s="9">
        <f t="shared" si="213"/>
        <v>16.371741648663221</v>
      </c>
      <c r="P601" s="9">
        <f t="shared" si="214"/>
        <v>17.506042455729965</v>
      </c>
      <c r="Q601" s="9">
        <f t="shared" si="215"/>
        <v>21.816385522583555</v>
      </c>
      <c r="R601" s="9">
        <f t="shared" si="216"/>
        <v>33.452799402012175</v>
      </c>
      <c r="S601" s="9">
        <f t="shared" si="217"/>
        <v>47.755016790187533</v>
      </c>
      <c r="T601" s="11">
        <f t="shared" si="218"/>
        <v>64.248804970968123</v>
      </c>
      <c r="U601" s="11">
        <f t="shared" si="219"/>
        <v>62.435578923994264</v>
      </c>
      <c r="V601" s="11">
        <f t="shared" si="220"/>
        <v>70.582262578368528</v>
      </c>
      <c r="W601" s="11">
        <f>V600*G570</f>
        <v>32.061571529298718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4">
      <c r="A602" s="8">
        <v>22</v>
      </c>
      <c r="B602" s="9">
        <f>B601</f>
        <v>43</v>
      </c>
      <c r="C602" s="9">
        <f t="shared" si="201"/>
        <v>17.5845855285</v>
      </c>
      <c r="D602" s="9">
        <f t="shared" si="202"/>
        <v>7.990120108763092</v>
      </c>
      <c r="E602" s="9">
        <f t="shared" si="203"/>
        <v>14.353405188414452</v>
      </c>
      <c r="F602" s="9">
        <f t="shared" si="204"/>
        <v>11.1566941507383</v>
      </c>
      <c r="G602" s="9">
        <f t="shared" si="205"/>
        <v>6.7243013893410755</v>
      </c>
      <c r="H602" s="9">
        <f t="shared" si="206"/>
        <v>7.950830363491983</v>
      </c>
      <c r="I602" s="9">
        <f t="shared" si="207"/>
        <v>8.3032225235310371</v>
      </c>
      <c r="J602" s="9">
        <f t="shared" si="208"/>
        <v>11.89685723171527</v>
      </c>
      <c r="K602" s="9">
        <f t="shared" si="209"/>
        <v>13.815150731326646</v>
      </c>
      <c r="L602" s="9">
        <f t="shared" si="210"/>
        <v>17.62688286424746</v>
      </c>
      <c r="M602" s="9">
        <f t="shared" si="211"/>
        <v>12.721155496127555</v>
      </c>
      <c r="N602" s="9">
        <f t="shared" si="212"/>
        <v>6.2157955363398933</v>
      </c>
      <c r="O602" s="9">
        <f t="shared" si="213"/>
        <v>6.3085686040464584</v>
      </c>
      <c r="P602" s="9">
        <f t="shared" si="214"/>
        <v>6.6951230528238144</v>
      </c>
      <c r="Q602" s="9">
        <f t="shared" si="215"/>
        <v>7.1589883913566457</v>
      </c>
      <c r="R602" s="9">
        <f t="shared" si="216"/>
        <v>8.9216766777813881</v>
      </c>
      <c r="S602" s="9">
        <f t="shared" si="217"/>
        <v>13.680316564010157</v>
      </c>
      <c r="T602" s="11">
        <f t="shared" si="218"/>
        <v>19.529120399116422</v>
      </c>
      <c r="U602" s="11">
        <f t="shared" si="219"/>
        <v>26.274153630602441</v>
      </c>
      <c r="V602" s="11">
        <f t="shared" si="220"/>
        <v>25.532645990939283</v>
      </c>
      <c r="W602" s="11">
        <f>V601*G571</f>
        <v>28.864182165217823</v>
      </c>
      <c r="X602" s="11">
        <f>W601*G571</f>
        <v>13.11138248221102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4">
      <c r="A603" s="8">
        <v>23</v>
      </c>
      <c r="B603" s="9">
        <f>B602</f>
        <v>43</v>
      </c>
      <c r="C603" s="9">
        <f t="shared" si="201"/>
        <v>15.826126975650002</v>
      </c>
      <c r="D603" s="9">
        <f t="shared" si="202"/>
        <v>6.4719972880981045</v>
      </c>
      <c r="E603" s="9">
        <f t="shared" si="203"/>
        <v>2.9407594277204439</v>
      </c>
      <c r="F603" s="9">
        <f t="shared" si="204"/>
        <v>5.2827630940651318</v>
      </c>
      <c r="G603" s="9">
        <f t="shared" si="205"/>
        <v>4.1062153083273492</v>
      </c>
      <c r="H603" s="9">
        <f t="shared" si="206"/>
        <v>2.4748755258198041</v>
      </c>
      <c r="I603" s="9">
        <f t="shared" si="207"/>
        <v>2.9262988580111067</v>
      </c>
      <c r="J603" s="9">
        <f t="shared" si="208"/>
        <v>3.0559966038250983</v>
      </c>
      <c r="K603" s="9">
        <f t="shared" si="209"/>
        <v>4.3786319339606008</v>
      </c>
      <c r="L603" s="9">
        <f t="shared" si="210"/>
        <v>5.0846588293423141</v>
      </c>
      <c r="M603" s="9">
        <f t="shared" si="211"/>
        <v>6.4875647998718486</v>
      </c>
      <c r="N603" s="9">
        <f t="shared" si="212"/>
        <v>4.6820144688070364</v>
      </c>
      <c r="O603" s="9">
        <f t="shared" si="213"/>
        <v>2.2877202189021779</v>
      </c>
      <c r="P603" s="9">
        <f t="shared" si="214"/>
        <v>2.3218652967962403</v>
      </c>
      <c r="Q603" s="9">
        <f t="shared" si="215"/>
        <v>2.4641364546881666</v>
      </c>
      <c r="R603" s="9">
        <f t="shared" si="216"/>
        <v>2.6348618441584795</v>
      </c>
      <c r="S603" s="9">
        <f t="shared" si="217"/>
        <v>3.2836183241456629</v>
      </c>
      <c r="T603" s="11">
        <f t="shared" si="218"/>
        <v>5.0350331862584348</v>
      </c>
      <c r="U603" s="11">
        <f t="shared" si="219"/>
        <v>7.1876823060272823</v>
      </c>
      <c r="V603" s="11">
        <f t="shared" si="220"/>
        <v>9.6701881752476684</v>
      </c>
      <c r="W603" s="11">
        <f>V602*G572</f>
        <v>9.3972766855099081</v>
      </c>
      <c r="X603" s="11">
        <f>W602*G572</f>
        <v>10.623446790582081</v>
      </c>
      <c r="Y603" s="11">
        <f>X602*G572</f>
        <v>4.8256373020880163</v>
      </c>
      <c r="Z603" s="10">
        <v>0</v>
      </c>
      <c r="AA603" s="10">
        <v>0</v>
      </c>
      <c r="AB603" s="10">
        <v>0</v>
      </c>
    </row>
    <row r="604" spans="1:28" x14ac:dyDescent="0.4">
      <c r="A604" s="8">
        <v>24</v>
      </c>
      <c r="B604" s="9">
        <f>B603</f>
        <v>43</v>
      </c>
      <c r="C604" s="9">
        <f t="shared" si="201"/>
        <v>14.243514278085001</v>
      </c>
      <c r="D604" s="9">
        <f t="shared" si="202"/>
        <v>5.242317803359466</v>
      </c>
      <c r="E604" s="9">
        <f t="shared" si="203"/>
        <v>2.1438136228082039</v>
      </c>
      <c r="F604" s="9">
        <f t="shared" si="204"/>
        <v>0.97411043946858655</v>
      </c>
      <c r="G604" s="9">
        <f t="shared" si="205"/>
        <v>1.7498863153036559</v>
      </c>
      <c r="H604" s="9">
        <f t="shared" si="206"/>
        <v>1.3601613110012047</v>
      </c>
      <c r="I604" s="9">
        <f t="shared" si="207"/>
        <v>0.81978895089529091</v>
      </c>
      <c r="J604" s="9">
        <f t="shared" si="208"/>
        <v>0.96932045502383801</v>
      </c>
      <c r="K604" s="9">
        <f t="shared" si="209"/>
        <v>1.0122821223340015</v>
      </c>
      <c r="L604" s="9">
        <f t="shared" si="210"/>
        <v>1.4503978248801572</v>
      </c>
      <c r="M604" s="9">
        <f t="shared" si="211"/>
        <v>1.6842653636029818</v>
      </c>
      <c r="N604" s="9">
        <f t="shared" si="212"/>
        <v>2.1489702757436357</v>
      </c>
      <c r="O604" s="9">
        <f t="shared" si="213"/>
        <v>1.5508916264338044</v>
      </c>
      <c r="P604" s="9">
        <f t="shared" si="214"/>
        <v>0.75779478144643997</v>
      </c>
      <c r="Q604" s="9">
        <f t="shared" si="215"/>
        <v>0.76910515131877488</v>
      </c>
      <c r="R604" s="9">
        <f t="shared" si="216"/>
        <v>0.81623169245350369</v>
      </c>
      <c r="S604" s="9">
        <f t="shared" si="217"/>
        <v>0.8727835418151787</v>
      </c>
      <c r="T604" s="11">
        <f t="shared" si="218"/>
        <v>1.0876805693895417</v>
      </c>
      <c r="U604" s="11">
        <f t="shared" si="219"/>
        <v>1.6678271413745078</v>
      </c>
      <c r="V604" s="11">
        <f t="shared" si="220"/>
        <v>2.3808803616799659</v>
      </c>
      <c r="W604" s="11">
        <f>V603*G573</f>
        <v>3.2031968219978819</v>
      </c>
      <c r="X604" s="11">
        <f>W603*G573</f>
        <v>3.1127963870971089</v>
      </c>
      <c r="Y604" s="11">
        <f>X603*G573</f>
        <v>3.5189585126542364</v>
      </c>
      <c r="Z604" s="11">
        <f>Y603*G573</f>
        <v>1.5984659026314012</v>
      </c>
      <c r="AA604" s="10">
        <v>0</v>
      </c>
      <c r="AB604" s="10">
        <v>0</v>
      </c>
    </row>
    <row r="605" spans="1:28" x14ac:dyDescent="0.4">
      <c r="A605" s="8">
        <v>25</v>
      </c>
      <c r="B605" s="9">
        <f>B604</f>
        <v>43</v>
      </c>
      <c r="C605" s="9">
        <f t="shared" si="201"/>
        <v>12.819162850276502</v>
      </c>
      <c r="D605" s="9">
        <f t="shared" si="202"/>
        <v>4.2462774207211664</v>
      </c>
      <c r="E605" s="9">
        <f t="shared" si="203"/>
        <v>1.5628401310271809</v>
      </c>
      <c r="F605" s="9">
        <f t="shared" si="204"/>
        <v>0.63911385933533971</v>
      </c>
      <c r="G605" s="9">
        <f t="shared" si="205"/>
        <v>0.29040186878377261</v>
      </c>
      <c r="H605" s="9">
        <f t="shared" si="206"/>
        <v>0.52167622431041527</v>
      </c>
      <c r="I605" s="9">
        <f t="shared" si="207"/>
        <v>0.40549138019465175</v>
      </c>
      <c r="J605" s="9">
        <f t="shared" si="208"/>
        <v>0.24439553638102465</v>
      </c>
      <c r="K605" s="9">
        <f t="shared" si="209"/>
        <v>0.28897387830359766</v>
      </c>
      <c r="L605" s="9">
        <f t="shared" si="210"/>
        <v>0.30178161340983917</v>
      </c>
      <c r="M605" s="9">
        <f t="shared" si="211"/>
        <v>0.43239269569361755</v>
      </c>
      <c r="N605" s="9">
        <f t="shared" si="212"/>
        <v>0.50211330183969272</v>
      </c>
      <c r="O605" s="9">
        <f t="shared" si="213"/>
        <v>0.64065116105026199</v>
      </c>
      <c r="P605" s="9">
        <f t="shared" si="214"/>
        <v>0.4623519144740727</v>
      </c>
      <c r="Q605" s="9">
        <f t="shared" si="215"/>
        <v>0.22591383047561869</v>
      </c>
      <c r="R605" s="9">
        <f t="shared" si="216"/>
        <v>0.22928567869167271</v>
      </c>
      <c r="S605" s="9">
        <f t="shared" si="217"/>
        <v>0.24333504625856439</v>
      </c>
      <c r="T605" s="11">
        <f t="shared" si="218"/>
        <v>0.26019428733883454</v>
      </c>
      <c r="U605" s="11">
        <f t="shared" si="219"/>
        <v>0.32425940344386062</v>
      </c>
      <c r="V605" s="11">
        <f t="shared" si="220"/>
        <v>0.4972127379393243</v>
      </c>
      <c r="W605" s="11">
        <f>V604*G574</f>
        <v>0.70978821124187674</v>
      </c>
      <c r="X605" s="11">
        <f>W604*G574</f>
        <v>0.95493724889951159</v>
      </c>
      <c r="Y605" s="11">
        <f>X604*G574</f>
        <v>0.92798706525465513</v>
      </c>
      <c r="Z605" s="11">
        <f>Y604*G574</f>
        <v>1.0490721450484055</v>
      </c>
      <c r="AA605" s="11">
        <f>Z604*G574</f>
        <v>0.47653476084758495</v>
      </c>
      <c r="AB605" s="10">
        <v>0</v>
      </c>
    </row>
    <row r="606" spans="1:28" x14ac:dyDescent="0.4">
      <c r="A606" s="8" t="s">
        <v>30</v>
      </c>
      <c r="B606" s="12">
        <f t="shared" ref="B606:AA606" si="221">SUM(B580:B605)</f>
        <v>15199</v>
      </c>
      <c r="C606" s="12">
        <f t="shared" si="221"/>
        <v>14741.131928347515</v>
      </c>
      <c r="D606" s="12">
        <f t="shared" si="221"/>
        <v>14270.445521178475</v>
      </c>
      <c r="E606" s="12">
        <f t="shared" si="221"/>
        <v>13645.721830079518</v>
      </c>
      <c r="F606" s="12">
        <f t="shared" si="221"/>
        <v>12909.233324665269</v>
      </c>
      <c r="G606" s="12">
        <f t="shared" si="221"/>
        <v>12161.585258055904</v>
      </c>
      <c r="H606" s="12">
        <f t="shared" si="221"/>
        <v>11489.587060487014</v>
      </c>
      <c r="I606" s="12">
        <f t="shared" si="221"/>
        <v>10930.914963951436</v>
      </c>
      <c r="J606" s="12">
        <f t="shared" si="221"/>
        <v>10480.082794800404</v>
      </c>
      <c r="K606" s="12">
        <f t="shared" si="221"/>
        <v>10037.918087404289</v>
      </c>
      <c r="L606" s="12">
        <f t="shared" si="221"/>
        <v>9552.0616859919028</v>
      </c>
      <c r="M606" s="12">
        <f t="shared" si="221"/>
        <v>8811.7018034544981</v>
      </c>
      <c r="N606" s="12">
        <f t="shared" si="221"/>
        <v>7764.6646900347196</v>
      </c>
      <c r="O606" s="12">
        <f t="shared" si="221"/>
        <v>6488.046719447997</v>
      </c>
      <c r="P606" s="12">
        <f t="shared" si="221"/>
        <v>5046.1283672774862</v>
      </c>
      <c r="Q606" s="12">
        <f t="shared" si="221"/>
        <v>3612.5661562154683</v>
      </c>
      <c r="R606" s="12">
        <f t="shared" si="221"/>
        <v>2373.5317695351973</v>
      </c>
      <c r="S606" s="12">
        <f t="shared" si="221"/>
        <v>1427.596124194951</v>
      </c>
      <c r="T606" s="12">
        <f t="shared" si="221"/>
        <v>784.38908033292557</v>
      </c>
      <c r="U606" s="12">
        <f t="shared" si="221"/>
        <v>392.98698897435571</v>
      </c>
      <c r="V606" s="12">
        <f t="shared" si="221"/>
        <v>179.22401234254284</v>
      </c>
      <c r="W606" s="12">
        <f t="shared" si="221"/>
        <v>74.236015413266202</v>
      </c>
      <c r="X606" s="12">
        <f t="shared" si="221"/>
        <v>27.802562908789721</v>
      </c>
      <c r="Y606" s="12">
        <f t="shared" si="221"/>
        <v>9.2725828799969072</v>
      </c>
      <c r="Z606" s="12">
        <f t="shared" si="221"/>
        <v>2.6475380476798067</v>
      </c>
      <c r="AA606" s="12">
        <f t="shared" si="221"/>
        <v>0.47653476084758495</v>
      </c>
      <c r="AB606" s="12">
        <f>SUM(AB580:AB605)</f>
        <v>0</v>
      </c>
    </row>
    <row r="607" spans="1:28" x14ac:dyDescent="0.4">
      <c r="A607" t="s">
        <v>35</v>
      </c>
      <c r="C607" s="13">
        <f t="shared" ref="C607:J607" si="222">1-($B606-C606)/$B606</f>
        <v>0.96987511864908971</v>
      </c>
      <c r="D607" s="13">
        <f t="shared" si="222"/>
        <v>0.93890687026636455</v>
      </c>
      <c r="E607" s="13">
        <f t="shared" si="222"/>
        <v>0.89780392328965841</v>
      </c>
      <c r="F607" s="13">
        <f t="shared" si="222"/>
        <v>0.8493475442243088</v>
      </c>
      <c r="G607" s="13">
        <f t="shared" si="222"/>
        <v>0.80015693519678299</v>
      </c>
      <c r="H607" s="13">
        <f t="shared" si="222"/>
        <v>0.75594361869116478</v>
      </c>
      <c r="I607" s="13">
        <f t="shared" si="222"/>
        <v>0.71918645726373032</v>
      </c>
      <c r="J607" s="13">
        <f t="shared" si="222"/>
        <v>0.68952449469046684</v>
      </c>
      <c r="K607" s="13">
        <f t="shared" ref="K607:AA607" si="223">1-($B606-K606)/$B606</f>
        <v>0.66043279738168881</v>
      </c>
      <c r="L607" s="13">
        <f t="shared" si="223"/>
        <v>0.62846645739798035</v>
      </c>
      <c r="M607" s="13">
        <f t="shared" si="223"/>
        <v>0.57975536571185593</v>
      </c>
      <c r="N607" s="13">
        <f t="shared" si="223"/>
        <v>0.51086681295050462</v>
      </c>
      <c r="O607" s="13">
        <f t="shared" si="223"/>
        <v>0.42687326267833392</v>
      </c>
      <c r="P607" s="13">
        <f t="shared" si="223"/>
        <v>0.33200397179271568</v>
      </c>
      <c r="Q607" s="13">
        <f t="shared" si="223"/>
        <v>0.23768446320254411</v>
      </c>
      <c r="R607" s="13">
        <f t="shared" si="223"/>
        <v>0.15616367981677726</v>
      </c>
      <c r="S607" s="13">
        <f t="shared" si="223"/>
        <v>9.3926977050789673E-2</v>
      </c>
      <c r="T607" s="13">
        <f t="shared" si="223"/>
        <v>5.1607940017956766E-2</v>
      </c>
      <c r="U607" s="13">
        <f t="shared" si="223"/>
        <v>2.5856108229117325E-2</v>
      </c>
      <c r="V607" s="13">
        <f t="shared" si="223"/>
        <v>1.1791829221826644E-2</v>
      </c>
      <c r="W607" s="13">
        <f t="shared" si="223"/>
        <v>4.8842697159856563E-3</v>
      </c>
      <c r="X607" s="13">
        <f t="shared" si="223"/>
        <v>1.8292363253364918E-3</v>
      </c>
      <c r="Y607" s="13">
        <f t="shared" si="223"/>
        <v>6.1007848411065435E-4</v>
      </c>
      <c r="Z607" s="13">
        <f t="shared" si="223"/>
        <v>1.7419159468912149E-4</v>
      </c>
      <c r="AA607" s="13">
        <f t="shared" si="223"/>
        <v>3.1353033808079189E-5</v>
      </c>
    </row>
    <row r="611" spans="1:28" x14ac:dyDescent="0.4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4">
      <c r="A613" s="3"/>
      <c r="B613" s="3">
        <v>2019</v>
      </c>
      <c r="F613" s="1" t="s">
        <v>29</v>
      </c>
    </row>
    <row r="614" spans="1:28" x14ac:dyDescent="0.4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4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4">
      <c r="A616" s="3">
        <v>2000</v>
      </c>
      <c r="B616" s="3">
        <f t="shared" si="224"/>
        <v>110</v>
      </c>
      <c r="F616" s="3">
        <v>1</v>
      </c>
      <c r="G616" s="6">
        <f t="shared" si="225"/>
        <v>1.0900000000000001</v>
      </c>
    </row>
    <row r="617" spans="1:28" x14ac:dyDescent="0.4">
      <c r="A617" s="3">
        <v>2001</v>
      </c>
      <c r="B617" s="3">
        <f t="shared" si="224"/>
        <v>127</v>
      </c>
      <c r="F617" s="3">
        <v>2</v>
      </c>
      <c r="G617" s="6">
        <f t="shared" si="225"/>
        <v>1.06</v>
      </c>
    </row>
    <row r="618" spans="1:28" x14ac:dyDescent="0.4">
      <c r="A618" s="3">
        <v>2002</v>
      </c>
      <c r="B618" s="3">
        <f t="shared" si="224"/>
        <v>146</v>
      </c>
      <c r="F618" s="3">
        <v>3</v>
      </c>
      <c r="G618" s="6">
        <f t="shared" si="225"/>
        <v>1.04</v>
      </c>
    </row>
    <row r="619" spans="1:28" x14ac:dyDescent="0.4">
      <c r="A619" s="3">
        <v>2003</v>
      </c>
      <c r="B619" s="3">
        <f t="shared" si="224"/>
        <v>226</v>
      </c>
      <c r="F619" s="3">
        <v>4</v>
      </c>
      <c r="G619" s="6">
        <f t="shared" si="225"/>
        <v>1.02</v>
      </c>
    </row>
    <row r="620" spans="1:28" x14ac:dyDescent="0.4">
      <c r="A620" s="3">
        <v>2004</v>
      </c>
      <c r="B620" s="3">
        <f t="shared" si="224"/>
        <v>280</v>
      </c>
      <c r="F620" s="3">
        <v>5</v>
      </c>
      <c r="G620" s="6">
        <f t="shared" si="225"/>
        <v>1.01</v>
      </c>
    </row>
    <row r="621" spans="1:28" x14ac:dyDescent="0.4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4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4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4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4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4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4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4">
      <c r="A628" s="3">
        <v>2012</v>
      </c>
      <c r="B628" s="3">
        <f t="shared" si="224"/>
        <v>185</v>
      </c>
      <c r="F628" s="3">
        <v>13</v>
      </c>
      <c r="G628" s="6">
        <f t="shared" si="225"/>
        <v>0.95</v>
      </c>
    </row>
    <row r="629" spans="1:7" x14ac:dyDescent="0.4">
      <c r="A629" s="3">
        <v>2013</v>
      </c>
      <c r="B629" s="3">
        <f t="shared" si="224"/>
        <v>243</v>
      </c>
      <c r="F629" s="3">
        <v>14</v>
      </c>
      <c r="G629" s="6">
        <f t="shared" si="225"/>
        <v>0.85499999999999998</v>
      </c>
    </row>
    <row r="630" spans="1:7" x14ac:dyDescent="0.4">
      <c r="A630" s="3">
        <v>2014</v>
      </c>
      <c r="B630" s="3">
        <f t="shared" si="224"/>
        <v>309</v>
      </c>
      <c r="F630" s="3">
        <v>15</v>
      </c>
      <c r="G630" s="6">
        <f t="shared" si="225"/>
        <v>0.76949999999999996</v>
      </c>
    </row>
    <row r="631" spans="1:7" x14ac:dyDescent="0.4">
      <c r="A631" s="3">
        <v>2015</v>
      </c>
      <c r="B631" s="3">
        <f t="shared" si="224"/>
        <v>397</v>
      </c>
      <c r="F631" s="3">
        <v>16</v>
      </c>
      <c r="G631" s="6">
        <f t="shared" si="225"/>
        <v>0.69255</v>
      </c>
    </row>
    <row r="632" spans="1:7" x14ac:dyDescent="0.4">
      <c r="A632" s="3">
        <v>2016</v>
      </c>
      <c r="B632" s="3">
        <f t="shared" si="224"/>
        <v>526</v>
      </c>
      <c r="F632" s="3">
        <v>17</v>
      </c>
      <c r="G632" s="6">
        <f t="shared" si="225"/>
        <v>0.62329500000000004</v>
      </c>
    </row>
    <row r="633" spans="1:7" x14ac:dyDescent="0.4">
      <c r="A633" s="3">
        <v>2017</v>
      </c>
      <c r="B633" s="3">
        <f t="shared" si="224"/>
        <v>534</v>
      </c>
      <c r="F633" s="3">
        <v>18</v>
      </c>
      <c r="G633" s="6">
        <f t="shared" si="225"/>
        <v>0.56096550000000001</v>
      </c>
    </row>
    <row r="634" spans="1:7" x14ac:dyDescent="0.4">
      <c r="A634" s="3">
        <v>2018</v>
      </c>
      <c r="B634" s="3">
        <f t="shared" si="224"/>
        <v>578</v>
      </c>
      <c r="F634" s="3">
        <v>19</v>
      </c>
      <c r="G634" s="6">
        <f t="shared" si="225"/>
        <v>0.50486894999999998</v>
      </c>
    </row>
    <row r="635" spans="1:7" x14ac:dyDescent="0.4">
      <c r="A635" s="3">
        <v>2019</v>
      </c>
      <c r="B635" s="3">
        <f t="shared" si="224"/>
        <v>259</v>
      </c>
      <c r="F635" s="3">
        <v>20</v>
      </c>
      <c r="G635" s="6">
        <f t="shared" si="225"/>
        <v>0.45438205500000001</v>
      </c>
    </row>
    <row r="636" spans="1:7" x14ac:dyDescent="0.4">
      <c r="F636" s="3">
        <v>21</v>
      </c>
      <c r="G636" s="6">
        <f t="shared" si="225"/>
        <v>0.40894384950000001</v>
      </c>
    </row>
    <row r="637" spans="1:7" x14ac:dyDescent="0.4">
      <c r="F637" s="3">
        <v>22</v>
      </c>
      <c r="G637" s="6">
        <f t="shared" si="225"/>
        <v>0.36804946455000004</v>
      </c>
    </row>
    <row r="638" spans="1:7" x14ac:dyDescent="0.4">
      <c r="F638" s="3">
        <v>23</v>
      </c>
      <c r="G638" s="6">
        <f t="shared" si="225"/>
        <v>0.33124451809500005</v>
      </c>
    </row>
    <row r="639" spans="1:7" x14ac:dyDescent="0.4">
      <c r="F639" s="3">
        <v>24</v>
      </c>
      <c r="G639" s="6">
        <f t="shared" si="225"/>
        <v>0.29812006628550003</v>
      </c>
    </row>
    <row r="640" spans="1:7" x14ac:dyDescent="0.4">
      <c r="F640" s="3">
        <v>25</v>
      </c>
      <c r="G640" s="6">
        <f t="shared" si="225"/>
        <v>0</v>
      </c>
    </row>
    <row r="641" spans="1:28" x14ac:dyDescent="0.4">
      <c r="F641" t="s">
        <v>33</v>
      </c>
    </row>
    <row r="643" spans="1:28" x14ac:dyDescent="0.4">
      <c r="A643" t="s">
        <v>34</v>
      </c>
    </row>
    <row r="644" spans="1:28" x14ac:dyDescent="0.4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4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4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4">
      <c r="A647" s="8">
        <v>2</v>
      </c>
      <c r="B647" s="9">
        <f>B633</f>
        <v>534</v>
      </c>
      <c r="C647" s="9">
        <f t="shared" ref="C647:C670" si="226">B646*G616</f>
        <v>630.0200000000001</v>
      </c>
      <c r="D647" s="9">
        <f>C646*G616</f>
        <v>282.31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4">
      <c r="A648" s="8">
        <v>3</v>
      </c>
      <c r="B648" s="9">
        <f>B632</f>
        <v>526</v>
      </c>
      <c r="C648" s="9">
        <f t="shared" si="226"/>
        <v>566.04000000000008</v>
      </c>
      <c r="D648" s="9">
        <f t="shared" ref="D648:D670" si="227">C647*G617</f>
        <v>667.82120000000009</v>
      </c>
      <c r="E648" s="9">
        <f>D647*G617</f>
        <v>299.24860000000001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4">
      <c r="A649" s="8">
        <v>4</v>
      </c>
      <c r="B649" s="9">
        <f>B631</f>
        <v>397</v>
      </c>
      <c r="C649" s="9">
        <f t="shared" si="226"/>
        <v>547.04</v>
      </c>
      <c r="D649" s="9">
        <f t="shared" si="227"/>
        <v>588.68160000000012</v>
      </c>
      <c r="E649" s="9">
        <f t="shared" ref="E649:E670" si="228">D648*G618</f>
        <v>694.5340480000001</v>
      </c>
      <c r="F649" s="9">
        <f>E648*G618</f>
        <v>311.21854400000001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4">
      <c r="A650" s="8">
        <v>5</v>
      </c>
      <c r="B650" s="9">
        <f>B630</f>
        <v>309</v>
      </c>
      <c r="C650" s="9">
        <f t="shared" si="226"/>
        <v>404.94</v>
      </c>
      <c r="D650" s="9">
        <f t="shared" si="227"/>
        <v>557.98079999999993</v>
      </c>
      <c r="E650" s="9">
        <f t="shared" si="228"/>
        <v>600.45523200000014</v>
      </c>
      <c r="F650" s="9">
        <f t="shared" ref="F650:F670" si="229">E649*G619</f>
        <v>708.42472896000015</v>
      </c>
      <c r="G650" s="9">
        <f>F649*G619</f>
        <v>317.44291487999999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4">
      <c r="A651" s="8">
        <v>6</v>
      </c>
      <c r="B651" s="9">
        <f>B629</f>
        <v>243</v>
      </c>
      <c r="C651" s="9">
        <f t="shared" si="226"/>
        <v>312.08999999999997</v>
      </c>
      <c r="D651" s="9">
        <f t="shared" si="227"/>
        <v>408.98939999999999</v>
      </c>
      <c r="E651" s="9">
        <f t="shared" si="228"/>
        <v>563.56060799999989</v>
      </c>
      <c r="F651" s="9">
        <f t="shared" si="229"/>
        <v>606.45978432000015</v>
      </c>
      <c r="G651" s="9">
        <f t="shared" ref="G651:G670" si="230">F650*G620</f>
        <v>715.50897624960021</v>
      </c>
      <c r="H651" s="9">
        <f>G650*G620</f>
        <v>320.61734402880001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4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312.08999999999997</v>
      </c>
      <c r="E652" s="9">
        <f t="shared" si="228"/>
        <v>408.98939999999999</v>
      </c>
      <c r="F652" s="9">
        <f t="shared" si="229"/>
        <v>563.56060799999989</v>
      </c>
      <c r="G652" s="9">
        <f t="shared" si="230"/>
        <v>606.45978432000015</v>
      </c>
      <c r="H652" s="9">
        <f t="shared" ref="H652:H670" si="231">G651*G621</f>
        <v>715.50897624960021</v>
      </c>
      <c r="I652" s="9">
        <f>H651*G621</f>
        <v>320.61734402880001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4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312.08999999999997</v>
      </c>
      <c r="F653" s="9">
        <f t="shared" si="229"/>
        <v>408.98939999999999</v>
      </c>
      <c r="G653" s="9">
        <f t="shared" si="230"/>
        <v>563.56060799999989</v>
      </c>
      <c r="H653" s="9">
        <f t="shared" si="231"/>
        <v>606.45978432000015</v>
      </c>
      <c r="I653" s="9">
        <f t="shared" ref="I653:I670" si="232">H652*G622</f>
        <v>715.50897624960021</v>
      </c>
      <c r="J653" s="9">
        <f>I652*G622</f>
        <v>320.61734402880001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4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312.08999999999997</v>
      </c>
      <c r="G654" s="9">
        <f t="shared" si="230"/>
        <v>408.98939999999999</v>
      </c>
      <c r="H654" s="9">
        <f t="shared" si="231"/>
        <v>563.56060799999989</v>
      </c>
      <c r="I654" s="9">
        <f t="shared" si="232"/>
        <v>606.45978432000015</v>
      </c>
      <c r="J654" s="9">
        <f t="shared" ref="J654:J670" si="233">I653*G623</f>
        <v>715.50897624960021</v>
      </c>
      <c r="K654" s="9">
        <f>J653*G623</f>
        <v>320.61734402880001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4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312.08999999999997</v>
      </c>
      <c r="H655" s="9">
        <f t="shared" si="231"/>
        <v>408.98939999999999</v>
      </c>
      <c r="I655" s="9">
        <f t="shared" si="232"/>
        <v>563.56060799999989</v>
      </c>
      <c r="J655" s="9">
        <f t="shared" si="233"/>
        <v>606.45978432000015</v>
      </c>
      <c r="K655" s="9">
        <f t="shared" ref="K655:K670" si="234">J654*G624</f>
        <v>715.50897624960021</v>
      </c>
      <c r="L655" s="9">
        <f>K654*G624</f>
        <v>320.61734402880001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4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343.29899999999998</v>
      </c>
      <c r="I656" s="9">
        <f t="shared" si="232"/>
        <v>449.88834000000003</v>
      </c>
      <c r="J656" s="9">
        <f t="shared" si="233"/>
        <v>619.91666879999991</v>
      </c>
      <c r="K656" s="9">
        <f t="shared" si="234"/>
        <v>667.10576275200026</v>
      </c>
      <c r="L656" s="9">
        <f t="shared" ref="L656:L670" si="235">K655*G625</f>
        <v>787.05987387456025</v>
      </c>
      <c r="M656" s="9">
        <f>L655*G625</f>
        <v>352.67907843168001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4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343.29899999999998</v>
      </c>
      <c r="J657" s="9">
        <f t="shared" si="233"/>
        <v>449.88834000000003</v>
      </c>
      <c r="K657" s="9">
        <f t="shared" si="234"/>
        <v>619.91666879999991</v>
      </c>
      <c r="L657" s="9">
        <f t="shared" si="235"/>
        <v>667.10576275200026</v>
      </c>
      <c r="M657" s="9">
        <f t="shared" ref="M657:M670" si="236">L656*G626</f>
        <v>787.05987387456025</v>
      </c>
      <c r="N657" s="9">
        <f>M656*G626</f>
        <v>352.67907843168001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4">
      <c r="A658" s="8">
        <v>13</v>
      </c>
      <c r="B658" s="9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339.86600999999996</v>
      </c>
      <c r="K658" s="9">
        <f t="shared" si="234"/>
        <v>445.38945660000002</v>
      </c>
      <c r="L658" s="9">
        <f t="shared" si="235"/>
        <v>613.71750211199992</v>
      </c>
      <c r="M658" s="9">
        <f t="shared" si="236"/>
        <v>660.43470512448027</v>
      </c>
      <c r="N658" s="9">
        <f t="shared" ref="N658:N670" si="237">M657*G627</f>
        <v>779.18927513581468</v>
      </c>
      <c r="O658" s="9">
        <f>N657*G627</f>
        <v>349.15228764736321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4">
      <c r="A659" s="8">
        <v>14</v>
      </c>
      <c r="B659">
        <f>B621</f>
        <v>390</v>
      </c>
      <c r="C659" s="9">
        <f t="shared" si="226"/>
        <v>500.65</v>
      </c>
      <c r="D659" s="9">
        <f t="shared" si="227"/>
        <v>581.22900000000004</v>
      </c>
      <c r="E659" s="9">
        <f t="shared" si="228"/>
        <v>431.68949999999995</v>
      </c>
      <c r="F659" s="9">
        <f t="shared" si="229"/>
        <v>203.80635000000001</v>
      </c>
      <c r="G659" s="9">
        <f t="shared" si="230"/>
        <v>196.56450000000001</v>
      </c>
      <c r="H659" s="9">
        <f t="shared" si="231"/>
        <v>166.56254999999999</v>
      </c>
      <c r="I659" s="9">
        <f t="shared" si="232"/>
        <v>191.39175000000003</v>
      </c>
      <c r="J659" s="9">
        <f t="shared" si="233"/>
        <v>251.39564999999999</v>
      </c>
      <c r="K659" s="9">
        <f t="shared" si="234"/>
        <v>322.87270949999993</v>
      </c>
      <c r="L659" s="9">
        <f t="shared" si="235"/>
        <v>423.11998376999998</v>
      </c>
      <c r="M659" s="9">
        <f t="shared" si="236"/>
        <v>583.03162700639984</v>
      </c>
      <c r="N659" s="9">
        <f t="shared" si="237"/>
        <v>627.41296986825625</v>
      </c>
      <c r="O659" s="9">
        <f t="shared" ref="O659:O670" si="238">N658*G628</f>
        <v>740.22981137902389</v>
      </c>
      <c r="P659" s="9">
        <f>O658*G628</f>
        <v>331.69467326499506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4">
      <c r="A660" s="8">
        <v>15</v>
      </c>
      <c r="B660" s="9">
        <f>B620</f>
        <v>280</v>
      </c>
      <c r="C660" s="9">
        <f t="shared" si="226"/>
        <v>333.45</v>
      </c>
      <c r="D660" s="9">
        <f t="shared" si="227"/>
        <v>428.05574999999999</v>
      </c>
      <c r="E660" s="9">
        <f t="shared" si="228"/>
        <v>496.95079500000003</v>
      </c>
      <c r="F660" s="9">
        <f t="shared" si="229"/>
        <v>369.09452249999993</v>
      </c>
      <c r="G660" s="9">
        <f t="shared" si="230"/>
        <v>174.25442925000002</v>
      </c>
      <c r="H660" s="9">
        <f t="shared" si="231"/>
        <v>168.0626475</v>
      </c>
      <c r="I660" s="9">
        <f t="shared" si="232"/>
        <v>142.41098024999999</v>
      </c>
      <c r="J660" s="9">
        <f t="shared" si="233"/>
        <v>163.63994625000001</v>
      </c>
      <c r="K660" s="9">
        <f t="shared" si="234"/>
        <v>214.94328074999999</v>
      </c>
      <c r="L660" s="9">
        <f t="shared" si="235"/>
        <v>276.05616662249992</v>
      </c>
      <c r="M660" s="9">
        <f t="shared" si="236"/>
        <v>361.76758612334999</v>
      </c>
      <c r="N660" s="9">
        <f t="shared" si="237"/>
        <v>498.49204109047184</v>
      </c>
      <c r="O660" s="9">
        <f t="shared" si="238"/>
        <v>536.43808923735912</v>
      </c>
      <c r="P660" s="9">
        <f t="shared" ref="P660:P670" si="239">O659*G629</f>
        <v>632.89648872906537</v>
      </c>
      <c r="Q660" s="9">
        <f>P659*G629</f>
        <v>283.59894564157077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4">
      <c r="A661" s="8">
        <v>16</v>
      </c>
      <c r="B661" s="9">
        <f>B619</f>
        <v>226</v>
      </c>
      <c r="C661" s="9">
        <f t="shared" si="226"/>
        <v>215.45999999999998</v>
      </c>
      <c r="D661" s="9">
        <f t="shared" si="227"/>
        <v>256.58977499999997</v>
      </c>
      <c r="E661" s="9">
        <f t="shared" si="228"/>
        <v>329.38889962499996</v>
      </c>
      <c r="F661" s="9">
        <f t="shared" si="229"/>
        <v>382.40363675250001</v>
      </c>
      <c r="G661" s="9">
        <f t="shared" si="230"/>
        <v>284.01823506374996</v>
      </c>
      <c r="H661" s="9">
        <f t="shared" si="231"/>
        <v>134.08878330787502</v>
      </c>
      <c r="I661" s="9">
        <f t="shared" si="232"/>
        <v>129.32420725124999</v>
      </c>
      <c r="J661" s="9">
        <f t="shared" si="233"/>
        <v>109.58524930237499</v>
      </c>
      <c r="K661" s="9">
        <f t="shared" si="234"/>
        <v>125.920938639375</v>
      </c>
      <c r="L661" s="9">
        <f t="shared" si="235"/>
        <v>165.39885453712498</v>
      </c>
      <c r="M661" s="9">
        <f t="shared" si="236"/>
        <v>212.42522021601368</v>
      </c>
      <c r="N661" s="9">
        <f t="shared" si="237"/>
        <v>278.38015752191779</v>
      </c>
      <c r="O661" s="9">
        <f t="shared" si="238"/>
        <v>383.58962561911807</v>
      </c>
      <c r="P661" s="9">
        <f t="shared" si="239"/>
        <v>412.78910966814783</v>
      </c>
      <c r="Q661" s="9">
        <f t="shared" ref="Q661:Q670" si="240">P660*G630</f>
        <v>487.01384807701578</v>
      </c>
      <c r="R661" s="9">
        <f>Q660*G630</f>
        <v>218.2293886711887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4">
      <c r="A662" s="8">
        <v>17</v>
      </c>
      <c r="B662" s="9">
        <f>B618</f>
        <v>146</v>
      </c>
      <c r="C662" s="9">
        <f t="shared" si="226"/>
        <v>156.5163</v>
      </c>
      <c r="D662" s="9">
        <f t="shared" si="227"/>
        <v>149.21682299999998</v>
      </c>
      <c r="E662" s="9">
        <f t="shared" si="228"/>
        <v>177.70124867624997</v>
      </c>
      <c r="F662" s="9">
        <f t="shared" si="229"/>
        <v>228.11828243529374</v>
      </c>
      <c r="G662" s="9">
        <f t="shared" si="230"/>
        <v>264.83363863294386</v>
      </c>
      <c r="H662" s="9">
        <f t="shared" si="231"/>
        <v>196.69682869340002</v>
      </c>
      <c r="I662" s="9">
        <f t="shared" si="232"/>
        <v>92.863186879868849</v>
      </c>
      <c r="J662" s="9">
        <f t="shared" si="233"/>
        <v>89.563479731853178</v>
      </c>
      <c r="K662" s="9">
        <f t="shared" si="234"/>
        <v>75.893264404359797</v>
      </c>
      <c r="L662" s="9">
        <f t="shared" si="235"/>
        <v>87.206546054699146</v>
      </c>
      <c r="M662" s="9">
        <f t="shared" si="236"/>
        <v>114.54697670968591</v>
      </c>
      <c r="N662" s="9">
        <f t="shared" si="237"/>
        <v>147.11508626060026</v>
      </c>
      <c r="O662" s="9">
        <f t="shared" si="238"/>
        <v>192.79217809180417</v>
      </c>
      <c r="P662" s="9">
        <f t="shared" si="239"/>
        <v>265.6549952225202</v>
      </c>
      <c r="Q662" s="9">
        <f t="shared" si="240"/>
        <v>285.87709790067578</v>
      </c>
      <c r="R662" s="9">
        <f t="shared" ref="R662:R670" si="241">Q661*G631</f>
        <v>337.28144048573728</v>
      </c>
      <c r="S662" s="9">
        <f>R661*G631</f>
        <v>151.13476312423174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4">
      <c r="A663" s="8">
        <v>18</v>
      </c>
      <c r="B663" s="9">
        <f>B617</f>
        <v>127</v>
      </c>
      <c r="C663" s="9">
        <f t="shared" si="226"/>
        <v>91.001070000000013</v>
      </c>
      <c r="D663" s="9">
        <f t="shared" si="227"/>
        <v>97.555827208500006</v>
      </c>
      <c r="E663" s="9">
        <f t="shared" si="228"/>
        <v>93.006099691784996</v>
      </c>
      <c r="F663" s="9">
        <f t="shared" si="229"/>
        <v>110.76029979366324</v>
      </c>
      <c r="G663" s="9">
        <f t="shared" si="230"/>
        <v>142.18498485050642</v>
      </c>
      <c r="H663" s="9">
        <f t="shared" si="231"/>
        <v>165.06948279172076</v>
      </c>
      <c r="I663" s="9">
        <f t="shared" si="232"/>
        <v>122.60014984045277</v>
      </c>
      <c r="J663" s="9">
        <f t="shared" si="233"/>
        <v>57.881160066287855</v>
      </c>
      <c r="K663" s="9">
        <f t="shared" si="234"/>
        <v>55.824469099465432</v>
      </c>
      <c r="L663" s="9">
        <f t="shared" si="235"/>
        <v>47.303892236915445</v>
      </c>
      <c r="M663" s="9">
        <f t="shared" si="236"/>
        <v>54.355404123163709</v>
      </c>
      <c r="N663" s="9">
        <f t="shared" si="237"/>
        <v>71.396557848263683</v>
      </c>
      <c r="O663" s="9">
        <f t="shared" si="238"/>
        <v>91.696097690800855</v>
      </c>
      <c r="P663" s="9">
        <f t="shared" si="239"/>
        <v>120.16640064373109</v>
      </c>
      <c r="Q663" s="9">
        <f t="shared" si="240"/>
        <v>165.58143024722074</v>
      </c>
      <c r="R663" s="9">
        <f t="shared" si="241"/>
        <v>178.18576573600171</v>
      </c>
      <c r="S663" s="9">
        <f t="shared" ref="S663:S670" si="242">R662*G632</f>
        <v>210.22583544755764</v>
      </c>
      <c r="T663" s="11">
        <f>S662*G632</f>
        <v>94.201542181518022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4">
      <c r="A664" s="8">
        <v>19</v>
      </c>
      <c r="B664" s="9">
        <f>B616</f>
        <v>110</v>
      </c>
      <c r="C664" s="9">
        <f t="shared" si="226"/>
        <v>71.242618500000006</v>
      </c>
      <c r="D664" s="9">
        <f t="shared" si="227"/>
        <v>51.048460733085008</v>
      </c>
      <c r="E664" s="9">
        <f t="shared" si="228"/>
        <v>54.725453387929811</v>
      </c>
      <c r="F664" s="9">
        <f t="shared" si="229"/>
        <v>52.173213216652016</v>
      </c>
      <c r="G664" s="9">
        <f t="shared" si="230"/>
        <v>62.132706953902193</v>
      </c>
      <c r="H664" s="9">
        <f t="shared" si="231"/>
        <v>79.760871119156761</v>
      </c>
      <c r="I664" s="9">
        <f t="shared" si="232"/>
        <v>92.598284948999037</v>
      </c>
      <c r="J664" s="9">
        <f t="shared" si="233"/>
        <v>68.774454355324508</v>
      </c>
      <c r="K664" s="9">
        <f t="shared" si="234"/>
        <v>32.4693338971652</v>
      </c>
      <c r="L664" s="9">
        <f t="shared" si="235"/>
        <v>31.315601220616177</v>
      </c>
      <c r="M664" s="9">
        <f t="shared" si="236"/>
        <v>26.535851560627393</v>
      </c>
      <c r="N664" s="9">
        <f t="shared" si="237"/>
        <v>30.49150645165259</v>
      </c>
      <c r="O664" s="9">
        <f t="shared" si="238"/>
        <v>40.051005771630159</v>
      </c>
      <c r="P664" s="9">
        <f t="shared" si="239"/>
        <v>51.438347289168945</v>
      </c>
      <c r="Q664" s="9">
        <f t="shared" si="240"/>
        <v>67.409205020310935</v>
      </c>
      <c r="R664" s="9">
        <f t="shared" si="241"/>
        <v>92.885469809347299</v>
      </c>
      <c r="S664" s="9">
        <f t="shared" si="242"/>
        <v>99.956067168979075</v>
      </c>
      <c r="T664" s="11">
        <f t="shared" ref="T664:T670" si="243">S663*G633</f>
        <v>117.92944089475689</v>
      </c>
      <c r="U664" s="11">
        <f>T663*G633</f>
        <v>52.843815210626346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4">
      <c r="A665" s="8">
        <v>20</v>
      </c>
      <c r="B665" s="9">
        <f>B615/6</f>
        <v>27.333333333333332</v>
      </c>
      <c r="C665" s="9">
        <f t="shared" si="226"/>
        <v>55.535584499999999</v>
      </c>
      <c r="D665" s="9">
        <f t="shared" si="227"/>
        <v>35.968185997345579</v>
      </c>
      <c r="E665" s="9">
        <f t="shared" si="228"/>
        <v>25.772782769428858</v>
      </c>
      <c r="F665" s="9">
        <f t="shared" si="229"/>
        <v>27.629182190238065</v>
      </c>
      <c r="G665" s="9">
        <f t="shared" si="230"/>
        <v>26.340635374817225</v>
      </c>
      <c r="H665" s="9">
        <f t="shared" si="231"/>
        <v>31.368874520474296</v>
      </c>
      <c r="I665" s="9">
        <f t="shared" si="232"/>
        <v>40.268787253013997</v>
      </c>
      <c r="J665" s="9">
        <f t="shared" si="233"/>
        <v>46.749998894001948</v>
      </c>
      <c r="K665" s="9">
        <f t="shared" si="234"/>
        <v>34.72208655719561</v>
      </c>
      <c r="L665" s="9">
        <f t="shared" si="235"/>
        <v>16.392758511861203</v>
      </c>
      <c r="M665" s="9">
        <f t="shared" si="236"/>
        <v>15.810274706871207</v>
      </c>
      <c r="N665" s="9">
        <f t="shared" si="237"/>
        <v>13.397127514769812</v>
      </c>
      <c r="O665" s="9">
        <f t="shared" si="238"/>
        <v>15.394214846164068</v>
      </c>
      <c r="P665" s="9">
        <f t="shared" si="239"/>
        <v>20.220509230366858</v>
      </c>
      <c r="Q665" s="9">
        <f t="shared" si="240"/>
        <v>25.969624385618072</v>
      </c>
      <c r="R665" s="9">
        <f t="shared" si="241"/>
        <v>34.032814558939108</v>
      </c>
      <c r="S665" s="9">
        <f t="shared" si="242"/>
        <v>46.894989612901867</v>
      </c>
      <c r="T665" s="11">
        <f t="shared" si="243"/>
        <v>50.464714677731934</v>
      </c>
      <c r="U665" s="11">
        <f t="shared" ref="U665:U670" si="244">T664*G634</f>
        <v>59.538912998622969</v>
      </c>
      <c r="V665" s="11">
        <f t="shared" ref="V665:V670" si="245">U664*G634</f>
        <v>26.679201499382952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4">
      <c r="A666" s="8">
        <v>21</v>
      </c>
      <c r="B666" s="9">
        <f>B665</f>
        <v>27.333333333333332</v>
      </c>
      <c r="C666" s="9">
        <f t="shared" si="226"/>
        <v>12.41977617</v>
      </c>
      <c r="D666" s="9">
        <f t="shared" si="227"/>
        <v>25.234373010736146</v>
      </c>
      <c r="E666" s="9">
        <f t="shared" si="228"/>
        <v>16.34329826809611</v>
      </c>
      <c r="F666" s="9">
        <f t="shared" si="229"/>
        <v>11.710689997841676</v>
      </c>
      <c r="G666" s="9">
        <f t="shared" si="230"/>
        <v>12.554204581569774</v>
      </c>
      <c r="H666" s="9">
        <f t="shared" si="231"/>
        <v>11.968712031615146</v>
      </c>
      <c r="I666" s="9">
        <f t="shared" si="232"/>
        <v>14.25345366765025</v>
      </c>
      <c r="J666" s="9">
        <f t="shared" si="233"/>
        <v>18.297414304382304</v>
      </c>
      <c r="K666" s="9">
        <f t="shared" si="234"/>
        <v>21.242360568704331</v>
      </c>
      <c r="L666" s="9">
        <f t="shared" si="235"/>
        <v>15.777093043746417</v>
      </c>
      <c r="M666" s="9">
        <f t="shared" si="236"/>
        <v>7.4485752997382351</v>
      </c>
      <c r="N666" s="9">
        <f t="shared" si="237"/>
        <v>7.1839051114226615</v>
      </c>
      <c r="O666" s="9">
        <f t="shared" si="238"/>
        <v>6.0874143312581497</v>
      </c>
      <c r="P666" s="9">
        <f t="shared" si="239"/>
        <v>6.9948549769115385</v>
      </c>
      <c r="Q666" s="9">
        <f t="shared" si="240"/>
        <v>9.1878365372405622</v>
      </c>
      <c r="R666" s="9">
        <f t="shared" si="241"/>
        <v>11.800131295915252</v>
      </c>
      <c r="S666" s="9">
        <f t="shared" si="242"/>
        <v>15.463900216724671</v>
      </c>
      <c r="T666" s="11">
        <f t="shared" si="243"/>
        <v>21.308241749514004</v>
      </c>
      <c r="U666" s="11">
        <f t="shared" si="244"/>
        <v>22.930260760256498</v>
      </c>
      <c r="V666" s="11">
        <f t="shared" si="245"/>
        <v>27.053413640780516</v>
      </c>
      <c r="W666" s="11">
        <f>V665*G635</f>
        <v>12.122550403048708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4">
      <c r="A667" s="8">
        <v>22</v>
      </c>
      <c r="B667" s="9">
        <f>B666</f>
        <v>27.333333333333332</v>
      </c>
      <c r="C667" s="9">
        <f t="shared" si="226"/>
        <v>11.177798553000001</v>
      </c>
      <c r="D667" s="9">
        <f t="shared" si="227"/>
        <v>5.0789910768881663</v>
      </c>
      <c r="E667" s="9">
        <f t="shared" si="228"/>
        <v>10.319441638729344</v>
      </c>
      <c r="F667" s="9">
        <f t="shared" si="229"/>
        <v>6.6834913072819067</v>
      </c>
      <c r="G667" s="9">
        <f t="shared" si="230"/>
        <v>4.7890146480185223</v>
      </c>
      <c r="H667" s="9">
        <f t="shared" si="231"/>
        <v>5.1339647489976805</v>
      </c>
      <c r="I667" s="9">
        <f t="shared" si="232"/>
        <v>4.8945311717656637</v>
      </c>
      <c r="J667" s="9">
        <f t="shared" si="233"/>
        <v>5.8288622115187874</v>
      </c>
      <c r="K667" s="9">
        <f t="shared" si="234"/>
        <v>7.4826150415304644</v>
      </c>
      <c r="L667" s="9">
        <f t="shared" si="235"/>
        <v>8.6869327034329586</v>
      </c>
      <c r="M667" s="9">
        <f t="shared" si="236"/>
        <v>6.4519451632293316</v>
      </c>
      <c r="N667" s="9">
        <f t="shared" si="237"/>
        <v>3.0460490563655704</v>
      </c>
      <c r="O667" s="9">
        <f t="shared" si="238"/>
        <v>2.9378138107079099</v>
      </c>
      <c r="P667" s="9">
        <f t="shared" si="239"/>
        <v>2.4894106501261759</v>
      </c>
      <c r="Q667" s="9">
        <f t="shared" si="240"/>
        <v>2.8605029209524382</v>
      </c>
      <c r="R667" s="9">
        <f t="shared" si="241"/>
        <v>3.7573092421159058</v>
      </c>
      <c r="S667" s="9">
        <f t="shared" si="242"/>
        <v>4.8255911167570069</v>
      </c>
      <c r="T667" s="11">
        <f t="shared" si="243"/>
        <v>6.323866882911271</v>
      </c>
      <c r="U667" s="11">
        <f t="shared" si="244"/>
        <v>8.7138744071228711</v>
      </c>
      <c r="V667" s="11">
        <f t="shared" si="245"/>
        <v>9.3771891053380898</v>
      </c>
      <c r="W667" s="11">
        <f>V666*G636</f>
        <v>11.063327116376595</v>
      </c>
      <c r="X667" s="11">
        <f>W666*G636</f>
        <v>4.9574424275805153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4">
      <c r="A668" s="8">
        <v>23</v>
      </c>
      <c r="B668" s="9">
        <f>B667</f>
        <v>27.333333333333332</v>
      </c>
      <c r="C668" s="9">
        <f t="shared" si="226"/>
        <v>10.0600186977</v>
      </c>
      <c r="D668" s="9">
        <f t="shared" si="227"/>
        <v>4.1139827722794156</v>
      </c>
      <c r="E668" s="9">
        <f t="shared" si="228"/>
        <v>1.8693199463029178</v>
      </c>
      <c r="F668" s="9">
        <f t="shared" si="229"/>
        <v>3.7980649695893103</v>
      </c>
      <c r="G668" s="9">
        <f t="shared" si="230"/>
        <v>2.4598553969696857</v>
      </c>
      <c r="H668" s="9">
        <f t="shared" si="231"/>
        <v>1.762594276925324</v>
      </c>
      <c r="I668" s="9">
        <f t="shared" si="232"/>
        <v>1.8895529768871717</v>
      </c>
      <c r="J668" s="9">
        <f t="shared" si="233"/>
        <v>1.8014295769916369</v>
      </c>
      <c r="K668" s="9">
        <f t="shared" si="234"/>
        <v>2.145309615885219</v>
      </c>
      <c r="L668" s="9">
        <f t="shared" si="235"/>
        <v>2.7539724594690638</v>
      </c>
      <c r="M668" s="9">
        <f t="shared" si="236"/>
        <v>3.1972209300803849</v>
      </c>
      <c r="N668" s="9">
        <f t="shared" si="237"/>
        <v>2.3746349626325181</v>
      </c>
      <c r="O668" s="9">
        <f t="shared" si="238"/>
        <v>1.1210967241883811</v>
      </c>
      <c r="P668" s="9">
        <f t="shared" si="239"/>
        <v>1.0812607999786414</v>
      </c>
      <c r="Q668" s="9">
        <f t="shared" si="240"/>
        <v>0.91622625682400649</v>
      </c>
      <c r="R668" s="9">
        <f t="shared" si="241"/>
        <v>1.0528065684002559</v>
      </c>
      <c r="S668" s="9">
        <f t="shared" si="242"/>
        <v>1.3828756547095256</v>
      </c>
      <c r="T668" s="11">
        <f t="shared" si="243"/>
        <v>1.7760562266596531</v>
      </c>
      <c r="U668" s="11">
        <f t="shared" si="244"/>
        <v>2.327495820140971</v>
      </c>
      <c r="V668" s="11">
        <f t="shared" si="245"/>
        <v>3.2071368096975217</v>
      </c>
      <c r="W668" s="11">
        <f>V667*G637</f>
        <v>3.4512694292037778</v>
      </c>
      <c r="X668" s="11">
        <f>W667*G637</f>
        <v>4.0718516213239013</v>
      </c>
      <c r="Y668" s="11">
        <f>X667*G637</f>
        <v>1.8245840310084611</v>
      </c>
      <c r="Z668" s="10">
        <v>0</v>
      </c>
      <c r="AA668" s="10">
        <v>0</v>
      </c>
      <c r="AB668" s="10">
        <v>0</v>
      </c>
    </row>
    <row r="669" spans="1:28" x14ac:dyDescent="0.4">
      <c r="A669" s="8">
        <v>24</v>
      </c>
      <c r="B669" s="9">
        <f>B668</f>
        <v>27.333333333333332</v>
      </c>
      <c r="C669" s="9">
        <f t="shared" si="226"/>
        <v>9.0540168279300008</v>
      </c>
      <c r="D669" s="9">
        <f t="shared" si="227"/>
        <v>3.3323260455463268</v>
      </c>
      <c r="E669" s="9">
        <f t="shared" si="228"/>
        <v>1.3627342408548273</v>
      </c>
      <c r="F669" s="9">
        <f t="shared" si="229"/>
        <v>0.61920198477848132</v>
      </c>
      <c r="G669" s="9">
        <f t="shared" si="230"/>
        <v>1.2580882005451122</v>
      </c>
      <c r="H669" s="9">
        <f t="shared" si="231"/>
        <v>0.81481361555260856</v>
      </c>
      <c r="I669" s="9">
        <f t="shared" si="232"/>
        <v>0.58384969185713398</v>
      </c>
      <c r="J669" s="9">
        <f t="shared" si="233"/>
        <v>0.62590406524396391</v>
      </c>
      <c r="K669" s="9">
        <f t="shared" si="234"/>
        <v>0.59671367211267456</v>
      </c>
      <c r="L669" s="9">
        <f t="shared" si="235"/>
        <v>0.710622049878469</v>
      </c>
      <c r="M669" s="9">
        <f t="shared" si="236"/>
        <v>0.9122382801837321</v>
      </c>
      <c r="N669" s="9">
        <f t="shared" si="237"/>
        <v>1.0590619062277249</v>
      </c>
      <c r="O669" s="9">
        <f t="shared" si="238"/>
        <v>0.7865848138487469</v>
      </c>
      <c r="P669" s="9">
        <f t="shared" si="239"/>
        <v>0.37135714414166349</v>
      </c>
      <c r="Q669" s="9">
        <f t="shared" si="240"/>
        <v>0.35816171262393931</v>
      </c>
      <c r="R669" s="9">
        <f t="shared" si="241"/>
        <v>0.30349492490765378</v>
      </c>
      <c r="S669" s="9">
        <f t="shared" si="242"/>
        <v>0.34873640439699349</v>
      </c>
      <c r="T669" s="11">
        <f t="shared" si="243"/>
        <v>0.45806997982956449</v>
      </c>
      <c r="U669" s="11">
        <f t="shared" si="244"/>
        <v>0.58830888890950095</v>
      </c>
      <c r="V669" s="11">
        <f t="shared" si="245"/>
        <v>0.77097023131072284</v>
      </c>
      <c r="W669" s="11">
        <f>V668*G638</f>
        <v>1.0623464869929915</v>
      </c>
      <c r="X669" s="11">
        <f>W668*G638</f>
        <v>1.1432140788926113</v>
      </c>
      <c r="Y669" s="11">
        <f>X668*G638</f>
        <v>1.3487785280597804</v>
      </c>
      <c r="Z669" s="11">
        <f>Y668*G638</f>
        <v>0.60438345807523031</v>
      </c>
      <c r="AA669" s="10">
        <v>0</v>
      </c>
      <c r="AB669" s="10">
        <v>0</v>
      </c>
    </row>
    <row r="670" spans="1:28" x14ac:dyDescent="0.4">
      <c r="A670" s="8">
        <v>25</v>
      </c>
      <c r="B670" s="9">
        <f>B669</f>
        <v>27.333333333333332</v>
      </c>
      <c r="C670" s="9">
        <f t="shared" si="226"/>
        <v>8.1486151451370006</v>
      </c>
      <c r="D670" s="9">
        <f t="shared" si="227"/>
        <v>2.6991840968925245</v>
      </c>
      <c r="E670" s="9">
        <f t="shared" si="228"/>
        <v>0.99343326158316914</v>
      </c>
      <c r="F670" s="9">
        <f t="shared" si="229"/>
        <v>0.40625842221316166</v>
      </c>
      <c r="G670" s="9">
        <f t="shared" si="230"/>
        <v>0.18459653674627402</v>
      </c>
      <c r="H670" s="9">
        <f t="shared" si="231"/>
        <v>0.37506133773951428</v>
      </c>
      <c r="I670" s="9">
        <f t="shared" si="232"/>
        <v>0.24291228907887161</v>
      </c>
      <c r="J670" s="9">
        <f t="shared" si="233"/>
        <v>0.17405730883721754</v>
      </c>
      <c r="K670" s="9">
        <f t="shared" si="234"/>
        <v>0.18659456141889447</v>
      </c>
      <c r="L670" s="9">
        <f t="shared" si="235"/>
        <v>0.17789231948369466</v>
      </c>
      <c r="M670" s="9">
        <f t="shared" si="236"/>
        <v>0.21185069261370709</v>
      </c>
      <c r="N670" s="9">
        <f t="shared" si="237"/>
        <v>0.27195653655654478</v>
      </c>
      <c r="O670" s="9">
        <f t="shared" si="238"/>
        <v>0.31572760568505737</v>
      </c>
      <c r="P670" s="9">
        <f t="shared" si="239"/>
        <v>0.23449671684375611</v>
      </c>
      <c r="Q670" s="9">
        <f t="shared" si="240"/>
        <v>0.1107090164271067</v>
      </c>
      <c r="R670" s="9">
        <f t="shared" si="241"/>
        <v>0.106775193508377</v>
      </c>
      <c r="S670" s="9">
        <f t="shared" si="242"/>
        <v>9.0477927130782607E-2</v>
      </c>
      <c r="T670" s="11">
        <f t="shared" si="243"/>
        <v>0.10396531999499864</v>
      </c>
      <c r="U670" s="11">
        <f t="shared" si="244"/>
        <v>0.13655985275018742</v>
      </c>
      <c r="V670" s="11">
        <f t="shared" si="245"/>
        <v>0.17538668495804929</v>
      </c>
      <c r="W670" s="11">
        <f>V669*G639</f>
        <v>0.22984169646249999</v>
      </c>
      <c r="X670" s="11">
        <f>W669*G639</f>
        <v>0.31670680512051874</v>
      </c>
      <c r="Y670" s="11">
        <f>X669*G639</f>
        <v>0.34081505697798214</v>
      </c>
      <c r="Z670" s="11">
        <f>Y669*G639</f>
        <v>0.4020979441896409</v>
      </c>
      <c r="AA670" s="11">
        <f>Z669*G639</f>
        <v>0.18017883658324738</v>
      </c>
      <c r="AB670" s="10">
        <v>0</v>
      </c>
    </row>
    <row r="671" spans="1:28" x14ac:dyDescent="0.4">
      <c r="A671" s="8" t="s">
        <v>30</v>
      </c>
      <c r="B671" s="12">
        <f t="shared" ref="B671:AA671" si="246">SUM(B645:B670)</f>
        <v>6625.9999999999982</v>
      </c>
      <c r="C671" s="12">
        <f t="shared" si="246"/>
        <v>6260.3657983937674</v>
      </c>
      <c r="D671" s="12">
        <f t="shared" si="246"/>
        <v>5927.1056789412733</v>
      </c>
      <c r="E671" s="12">
        <f t="shared" si="246"/>
        <v>5547.6338945059579</v>
      </c>
      <c r="F671" s="12">
        <f t="shared" si="246"/>
        <v>5138.4562588500503</v>
      </c>
      <c r="G671" s="12">
        <f t="shared" si="246"/>
        <v>4741.7555729393698</v>
      </c>
      <c r="H671" s="12">
        <f t="shared" si="246"/>
        <v>4388.8652965418578</v>
      </c>
      <c r="I671" s="12">
        <f t="shared" si="246"/>
        <v>4097.2826988192246</v>
      </c>
      <c r="J671" s="12">
        <f t="shared" si="246"/>
        <v>3866.5747294652165</v>
      </c>
      <c r="K671" s="12">
        <f t="shared" si="246"/>
        <v>3662.8378847376134</v>
      </c>
      <c r="L671" s="12">
        <f t="shared" si="246"/>
        <v>3463.4007982970879</v>
      </c>
      <c r="M671" s="12">
        <f t="shared" si="246"/>
        <v>3186.868428242678</v>
      </c>
      <c r="N671" s="12">
        <f t="shared" si="246"/>
        <v>2812.489407696632</v>
      </c>
      <c r="O671" s="12">
        <f t="shared" si="246"/>
        <v>2360.5919475689516</v>
      </c>
      <c r="P671" s="12">
        <f t="shared" si="246"/>
        <v>1846.0319043359973</v>
      </c>
      <c r="Q671" s="12">
        <f t="shared" si="246"/>
        <v>1328.8835877164806</v>
      </c>
      <c r="R671" s="12">
        <f t="shared" si="246"/>
        <v>877.6353964860615</v>
      </c>
      <c r="S671" s="12">
        <f t="shared" si="246"/>
        <v>530.32323667338937</v>
      </c>
      <c r="T671" s="12">
        <f t="shared" si="246"/>
        <v>292.56589791291634</v>
      </c>
      <c r="U671" s="12">
        <f t="shared" si="246"/>
        <v>147.07922793842931</v>
      </c>
      <c r="V671" s="12">
        <f t="shared" si="246"/>
        <v>67.263297971467864</v>
      </c>
      <c r="W671" s="12">
        <f t="shared" si="246"/>
        <v>27.929335132084574</v>
      </c>
      <c r="X671" s="12">
        <f t="shared" si="246"/>
        <v>10.489214932917548</v>
      </c>
      <c r="Y671" s="12">
        <f t="shared" si="246"/>
        <v>3.5141776160462235</v>
      </c>
      <c r="Z671" s="12">
        <f t="shared" si="246"/>
        <v>1.0064814022648712</v>
      </c>
      <c r="AA671" s="12">
        <f t="shared" si="246"/>
        <v>0.18017883658324738</v>
      </c>
      <c r="AB671" s="12">
        <f>SUM(AB645:AB670)</f>
        <v>0</v>
      </c>
    </row>
    <row r="672" spans="1:28" x14ac:dyDescent="0.4">
      <c r="A672" t="s">
        <v>35</v>
      </c>
      <c r="C672" s="13">
        <f t="shared" ref="C672:J672" si="247">1-($B671-C671)/$B671</f>
        <v>0.94481826115209311</v>
      </c>
      <c r="D672" s="13">
        <f t="shared" si="247"/>
        <v>0.89452243871736714</v>
      </c>
      <c r="E672" s="13">
        <f t="shared" si="247"/>
        <v>0.83725232334831867</v>
      </c>
      <c r="F672" s="13">
        <f t="shared" si="247"/>
        <v>0.77549898262149886</v>
      </c>
      <c r="G672" s="13">
        <f t="shared" si="247"/>
        <v>0.71562867083298687</v>
      </c>
      <c r="H672" s="13">
        <f t="shared" si="247"/>
        <v>0.66237025302472974</v>
      </c>
      <c r="I672" s="13">
        <f t="shared" si="247"/>
        <v>0.6183644278326631</v>
      </c>
      <c r="J672" s="13">
        <f t="shared" si="247"/>
        <v>0.5835458390379139</v>
      </c>
      <c r="K672" s="13">
        <f t="shared" ref="K672:AA672" si="248">1-($B671-K671)/$B671</f>
        <v>0.55279774897941658</v>
      </c>
      <c r="L672" s="13">
        <f t="shared" si="248"/>
        <v>0.52269858108920753</v>
      </c>
      <c r="M672" s="13">
        <f t="shared" si="248"/>
        <v>0.48096414552409883</v>
      </c>
      <c r="N672" s="13">
        <f t="shared" si="248"/>
        <v>0.4244626332171193</v>
      </c>
      <c r="O672" s="13">
        <f t="shared" si="248"/>
        <v>0.35626199027602656</v>
      </c>
      <c r="P672" s="13">
        <f t="shared" si="248"/>
        <v>0.27860427170781743</v>
      </c>
      <c r="Q672" s="13">
        <f t="shared" si="248"/>
        <v>0.2005559293263629</v>
      </c>
      <c r="R672" s="13">
        <f t="shared" si="248"/>
        <v>0.13245327444703625</v>
      </c>
      <c r="S672" s="13">
        <f t="shared" si="248"/>
        <v>8.0036709428522368E-2</v>
      </c>
      <c r="T672" s="13">
        <f t="shared" si="248"/>
        <v>4.4154225462257224E-2</v>
      </c>
      <c r="U672" s="13">
        <f t="shared" si="248"/>
        <v>2.2197287645401409E-2</v>
      </c>
      <c r="V672" s="13">
        <f t="shared" si="248"/>
        <v>1.0151418347640773E-2</v>
      </c>
      <c r="W672" s="13">
        <f t="shared" si="248"/>
        <v>4.2151124557930908E-3</v>
      </c>
      <c r="X672" s="13">
        <f t="shared" si="248"/>
        <v>1.5830387764740328E-3</v>
      </c>
      <c r="Y672" s="13">
        <f t="shared" si="248"/>
        <v>5.3036184969001976E-4</v>
      </c>
      <c r="Z672" s="13">
        <f t="shared" si="248"/>
        <v>1.5189879297694553E-4</v>
      </c>
      <c r="AA672" s="13">
        <f t="shared" si="248"/>
        <v>2.7192700963296623E-5</v>
      </c>
    </row>
    <row r="676" spans="1:28" x14ac:dyDescent="0.4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4">
      <c r="A678" s="3"/>
      <c r="B678" s="3">
        <v>2019</v>
      </c>
      <c r="F678" s="1" t="s">
        <v>29</v>
      </c>
    </row>
    <row r="679" spans="1:28" x14ac:dyDescent="0.4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4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4">
      <c r="A681" s="3">
        <v>2000</v>
      </c>
      <c r="B681" s="3">
        <f t="shared" si="249"/>
        <v>83</v>
      </c>
      <c r="F681" s="3">
        <v>1</v>
      </c>
      <c r="G681" s="6">
        <f t="shared" si="250"/>
        <v>1.0900000000000001</v>
      </c>
    </row>
    <row r="682" spans="1:28" x14ac:dyDescent="0.4">
      <c r="A682" s="3">
        <v>2001</v>
      </c>
      <c r="B682" s="3">
        <f t="shared" si="249"/>
        <v>108</v>
      </c>
      <c r="F682" s="3">
        <v>2</v>
      </c>
      <c r="G682" s="6">
        <f t="shared" si="250"/>
        <v>1.06</v>
      </c>
    </row>
    <row r="683" spans="1:28" x14ac:dyDescent="0.4">
      <c r="A683" s="3">
        <v>2002</v>
      </c>
      <c r="B683" s="3">
        <f t="shared" si="249"/>
        <v>147</v>
      </c>
      <c r="F683" s="3">
        <v>3</v>
      </c>
      <c r="G683" s="6">
        <f t="shared" si="250"/>
        <v>1.04</v>
      </c>
    </row>
    <row r="684" spans="1:28" x14ac:dyDescent="0.4">
      <c r="A684" s="3">
        <v>2003</v>
      </c>
      <c r="B684" s="3">
        <f t="shared" si="249"/>
        <v>201</v>
      </c>
      <c r="F684" s="3">
        <v>4</v>
      </c>
      <c r="G684" s="6">
        <f t="shared" si="250"/>
        <v>1.02</v>
      </c>
    </row>
    <row r="685" spans="1:28" x14ac:dyDescent="0.4">
      <c r="A685" s="3">
        <v>2004</v>
      </c>
      <c r="B685" s="3">
        <f t="shared" si="249"/>
        <v>261</v>
      </c>
      <c r="F685" s="3">
        <v>5</v>
      </c>
      <c r="G685" s="6">
        <f t="shared" si="250"/>
        <v>1.01</v>
      </c>
    </row>
    <row r="686" spans="1:28" x14ac:dyDescent="0.4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4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4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4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4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4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4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4">
      <c r="A693" s="3">
        <v>2012</v>
      </c>
      <c r="B693" s="3">
        <f t="shared" si="249"/>
        <v>197</v>
      </c>
      <c r="F693" s="3">
        <v>13</v>
      </c>
      <c r="G693" s="6">
        <f t="shared" si="250"/>
        <v>0.95</v>
      </c>
    </row>
    <row r="694" spans="1:7" x14ac:dyDescent="0.4">
      <c r="A694" s="3">
        <v>2013</v>
      </c>
      <c r="B694" s="3">
        <f t="shared" si="249"/>
        <v>250</v>
      </c>
      <c r="F694" s="3">
        <v>14</v>
      </c>
      <c r="G694" s="6">
        <f t="shared" si="250"/>
        <v>0.85499999999999998</v>
      </c>
    </row>
    <row r="695" spans="1:7" x14ac:dyDescent="0.4">
      <c r="A695" s="3">
        <v>2014</v>
      </c>
      <c r="B695" s="3">
        <f t="shared" si="249"/>
        <v>406</v>
      </c>
      <c r="F695" s="3">
        <v>15</v>
      </c>
      <c r="G695" s="6">
        <f t="shared" si="250"/>
        <v>0.76949999999999996</v>
      </c>
    </row>
    <row r="696" spans="1:7" x14ac:dyDescent="0.4">
      <c r="A696" s="3">
        <v>2015</v>
      </c>
      <c r="B696" s="3">
        <f t="shared" si="249"/>
        <v>502</v>
      </c>
      <c r="F696" s="3">
        <v>16</v>
      </c>
      <c r="G696" s="6">
        <f t="shared" si="250"/>
        <v>0.69255</v>
      </c>
    </row>
    <row r="697" spans="1:7" x14ac:dyDescent="0.4">
      <c r="A697" s="3">
        <v>2016</v>
      </c>
      <c r="B697" s="3">
        <f t="shared" si="249"/>
        <v>1455</v>
      </c>
      <c r="F697" s="3">
        <v>17</v>
      </c>
      <c r="G697" s="6">
        <f t="shared" si="250"/>
        <v>0.62329500000000004</v>
      </c>
    </row>
    <row r="698" spans="1:7" x14ac:dyDescent="0.4">
      <c r="A698" s="3">
        <v>2017</v>
      </c>
      <c r="B698" s="3">
        <f t="shared" si="249"/>
        <v>658</v>
      </c>
      <c r="F698" s="3">
        <v>18</v>
      </c>
      <c r="G698" s="6">
        <f t="shared" si="250"/>
        <v>0.56096550000000001</v>
      </c>
    </row>
    <row r="699" spans="1:7" x14ac:dyDescent="0.4">
      <c r="A699" s="3">
        <v>2018</v>
      </c>
      <c r="B699" s="3">
        <f t="shared" si="249"/>
        <v>666</v>
      </c>
      <c r="F699" s="3">
        <v>19</v>
      </c>
      <c r="G699" s="6">
        <f t="shared" si="250"/>
        <v>0.50486894999999998</v>
      </c>
    </row>
    <row r="700" spans="1:7" x14ac:dyDescent="0.4">
      <c r="A700" s="3">
        <v>2019</v>
      </c>
      <c r="B700" s="3">
        <f t="shared" si="249"/>
        <v>301</v>
      </c>
      <c r="F700" s="3">
        <v>20</v>
      </c>
      <c r="G700" s="6">
        <f t="shared" si="250"/>
        <v>0.45438205500000001</v>
      </c>
    </row>
    <row r="701" spans="1:7" x14ac:dyDescent="0.4">
      <c r="F701" s="3">
        <v>21</v>
      </c>
      <c r="G701" s="6">
        <f t="shared" si="250"/>
        <v>0.40894384950000001</v>
      </c>
    </row>
    <row r="702" spans="1:7" x14ac:dyDescent="0.4">
      <c r="F702" s="3">
        <v>22</v>
      </c>
      <c r="G702" s="6">
        <f t="shared" si="250"/>
        <v>0.36804946455000004</v>
      </c>
    </row>
    <row r="703" spans="1:7" x14ac:dyDescent="0.4">
      <c r="F703" s="3">
        <v>23</v>
      </c>
      <c r="G703" s="6">
        <f t="shared" si="250"/>
        <v>0.33124451809500005</v>
      </c>
    </row>
    <row r="704" spans="1:7" x14ac:dyDescent="0.4">
      <c r="F704" s="3">
        <v>24</v>
      </c>
      <c r="G704" s="6">
        <f t="shared" si="250"/>
        <v>0.29812006628550003</v>
      </c>
    </row>
    <row r="705" spans="1:28" x14ac:dyDescent="0.4">
      <c r="F705" s="3">
        <v>25</v>
      </c>
      <c r="G705" s="6">
        <f t="shared" si="250"/>
        <v>0</v>
      </c>
    </row>
    <row r="706" spans="1:28" x14ac:dyDescent="0.4">
      <c r="F706" t="s">
        <v>33</v>
      </c>
    </row>
    <row r="708" spans="1:28" x14ac:dyDescent="0.4">
      <c r="A708" t="s">
        <v>34</v>
      </c>
    </row>
    <row r="709" spans="1:28" x14ac:dyDescent="0.4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4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4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4">
      <c r="A712" s="8">
        <v>2</v>
      </c>
      <c r="B712" s="9">
        <f>B698</f>
        <v>658</v>
      </c>
      <c r="C712" s="9">
        <f t="shared" ref="C712:C735" si="251">B711*G681</f>
        <v>725.94</v>
      </c>
      <c r="D712" s="9">
        <f>C711*G681</f>
        <v>328.09000000000003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4">
      <c r="A713" s="8">
        <v>3</v>
      </c>
      <c r="B713" s="9">
        <f>B697</f>
        <v>1455</v>
      </c>
      <c r="C713" s="9">
        <f t="shared" si="251"/>
        <v>697.48</v>
      </c>
      <c r="D713" s="9">
        <f t="shared" ref="D713:D735" si="252">C712*G682</f>
        <v>769.49640000000011</v>
      </c>
      <c r="E713" s="9">
        <f>D712*G682</f>
        <v>347.77540000000005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4">
      <c r="A714" s="8">
        <v>4</v>
      </c>
      <c r="B714" s="9">
        <f>B696</f>
        <v>502</v>
      </c>
      <c r="C714" s="9">
        <f t="shared" si="251"/>
        <v>1513.2</v>
      </c>
      <c r="D714" s="9">
        <f t="shared" si="252"/>
        <v>725.37920000000008</v>
      </c>
      <c r="E714" s="9">
        <f t="shared" ref="E714:E735" si="253">D713*G683</f>
        <v>800.2762560000001</v>
      </c>
      <c r="F714" s="9">
        <f>E713*G683</f>
        <v>361.68641600000007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4">
      <c r="A715" s="8">
        <v>5</v>
      </c>
      <c r="B715" s="9">
        <f>B695</f>
        <v>406</v>
      </c>
      <c r="C715" s="9">
        <f t="shared" si="251"/>
        <v>512.04</v>
      </c>
      <c r="D715" s="9">
        <f t="shared" si="252"/>
        <v>1543.4640000000002</v>
      </c>
      <c r="E715" s="9">
        <f t="shared" si="253"/>
        <v>739.88678400000015</v>
      </c>
      <c r="F715" s="9">
        <f t="shared" ref="F715:F735" si="254">E714*G684</f>
        <v>816.28178112000012</v>
      </c>
      <c r="G715" s="9">
        <f>F714*G684</f>
        <v>368.92014432000008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4">
      <c r="A716" s="8">
        <v>6</v>
      </c>
      <c r="B716" s="9">
        <f>B694</f>
        <v>250</v>
      </c>
      <c r="C716" s="9">
        <f t="shared" si="251"/>
        <v>410.06</v>
      </c>
      <c r="D716" s="9">
        <f t="shared" si="252"/>
        <v>517.16039999999998</v>
      </c>
      <c r="E716" s="9">
        <f t="shared" si="253"/>
        <v>1558.8986400000001</v>
      </c>
      <c r="F716" s="9">
        <f t="shared" si="254"/>
        <v>747.28565184000013</v>
      </c>
      <c r="G716" s="9">
        <f t="shared" ref="G716:G735" si="255">F715*G685</f>
        <v>824.44459893120018</v>
      </c>
      <c r="H716" s="9">
        <f>G715*G685</f>
        <v>372.60934576320005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4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410.06</v>
      </c>
      <c r="E717" s="9">
        <f t="shared" si="253"/>
        <v>517.16039999999998</v>
      </c>
      <c r="F717" s="9">
        <f t="shared" si="254"/>
        <v>1558.8986400000001</v>
      </c>
      <c r="G717" s="9">
        <f t="shared" si="255"/>
        <v>747.28565184000013</v>
      </c>
      <c r="H717" s="9">
        <f t="shared" ref="H717:H735" si="256">G716*G686</f>
        <v>824.44459893120018</v>
      </c>
      <c r="I717" s="9">
        <f>H716*G686</f>
        <v>372.60934576320005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4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410.06</v>
      </c>
      <c r="F718" s="9">
        <f t="shared" si="254"/>
        <v>517.16039999999998</v>
      </c>
      <c r="G718" s="9">
        <f t="shared" si="255"/>
        <v>1558.8986400000001</v>
      </c>
      <c r="H718" s="9">
        <f t="shared" si="256"/>
        <v>747.28565184000013</v>
      </c>
      <c r="I718" s="9">
        <f t="shared" ref="I718:I735" si="257">H717*G687</f>
        <v>824.44459893120018</v>
      </c>
      <c r="J718" s="9">
        <f>I717*G687</f>
        <v>372.60934576320005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4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410.06</v>
      </c>
      <c r="G719" s="9">
        <f t="shared" si="255"/>
        <v>517.16039999999998</v>
      </c>
      <c r="H719" s="9">
        <f t="shared" si="256"/>
        <v>1558.8986400000001</v>
      </c>
      <c r="I719" s="9">
        <f t="shared" si="257"/>
        <v>747.28565184000013</v>
      </c>
      <c r="J719" s="9">
        <f t="shared" ref="J719:J735" si="258">I718*G688</f>
        <v>824.44459893120018</v>
      </c>
      <c r="K719" s="9">
        <f>J718*G688</f>
        <v>372.60934576320005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4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410.06</v>
      </c>
      <c r="H720" s="9">
        <f t="shared" si="256"/>
        <v>517.16039999999998</v>
      </c>
      <c r="I720" s="9">
        <f t="shared" si="257"/>
        <v>1558.8986400000001</v>
      </c>
      <c r="J720" s="9">
        <f t="shared" si="258"/>
        <v>747.28565184000013</v>
      </c>
      <c r="K720" s="9">
        <f t="shared" ref="K720:K735" si="259">J719*G689</f>
        <v>824.44459893120018</v>
      </c>
      <c r="L720" s="9">
        <f>K719*G689</f>
        <v>372.60934576320005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4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451.06600000000003</v>
      </c>
      <c r="I721" s="9">
        <f t="shared" si="257"/>
        <v>568.87644</v>
      </c>
      <c r="J721" s="9">
        <f t="shared" si="258"/>
        <v>1714.7885040000003</v>
      </c>
      <c r="K721" s="9">
        <f t="shared" si="259"/>
        <v>822.01421702400023</v>
      </c>
      <c r="L721" s="9">
        <f t="shared" ref="L721:L735" si="260">K720*G690</f>
        <v>906.88905882432027</v>
      </c>
      <c r="M721" s="9">
        <f>L720*G690</f>
        <v>409.87028033952009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4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451.06600000000003</v>
      </c>
      <c r="J722" s="9">
        <f t="shared" si="258"/>
        <v>568.87644</v>
      </c>
      <c r="K722" s="9">
        <f t="shared" si="259"/>
        <v>1714.7885040000003</v>
      </c>
      <c r="L722" s="9">
        <f t="shared" si="260"/>
        <v>822.01421702400023</v>
      </c>
      <c r="M722" s="9">
        <f t="shared" ref="M722:M735" si="261">L721*G691</f>
        <v>906.88905882432027</v>
      </c>
      <c r="N722" s="9">
        <f>M721*G691</f>
        <v>409.87028033952009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4">
      <c r="A723" s="8">
        <v>13</v>
      </c>
      <c r="B723" s="9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446.55534</v>
      </c>
      <c r="K723" s="9">
        <f t="shared" si="259"/>
        <v>563.18767560000003</v>
      </c>
      <c r="L723" s="9">
        <f t="shared" si="260"/>
        <v>1697.6406189600002</v>
      </c>
      <c r="M723" s="9">
        <f t="shared" si="261"/>
        <v>813.79407485376021</v>
      </c>
      <c r="N723" s="9">
        <f t="shared" ref="N723:N735" si="262">M722*G692</f>
        <v>897.82016823607705</v>
      </c>
      <c r="O723" s="9">
        <f>N722*G692</f>
        <v>405.77157753612488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4">
      <c r="A724" s="8">
        <v>14</v>
      </c>
      <c r="B724">
        <f>B686</f>
        <v>421</v>
      </c>
      <c r="C724" s="9">
        <f t="shared" si="251"/>
        <v>523.44999999999993</v>
      </c>
      <c r="D724" s="9">
        <f t="shared" si="252"/>
        <v>657.40949999999998</v>
      </c>
      <c r="E724" s="9">
        <f t="shared" si="253"/>
        <v>467.42849999999993</v>
      </c>
      <c r="F724" s="9">
        <f t="shared" si="254"/>
        <v>219.3246</v>
      </c>
      <c r="G724" s="9">
        <f t="shared" si="255"/>
        <v>237.94650000000001</v>
      </c>
      <c r="H724" s="9">
        <f t="shared" si="256"/>
        <v>225.53190000000001</v>
      </c>
      <c r="I724" s="9">
        <f t="shared" si="257"/>
        <v>203.80635000000001</v>
      </c>
      <c r="J724" s="9">
        <f t="shared" si="258"/>
        <v>258.63749999999999</v>
      </c>
      <c r="K724" s="9">
        <f t="shared" si="259"/>
        <v>424.22757300000001</v>
      </c>
      <c r="L724" s="9">
        <f t="shared" si="260"/>
        <v>535.02829182000005</v>
      </c>
      <c r="M724" s="9">
        <f t="shared" si="261"/>
        <v>1612.758588012</v>
      </c>
      <c r="N724" s="9">
        <f t="shared" si="262"/>
        <v>773.10437111107217</v>
      </c>
      <c r="O724" s="9">
        <f t="shared" ref="O724:O735" si="263">N723*G693</f>
        <v>852.92915982427314</v>
      </c>
      <c r="P724" s="9">
        <f>O723*G693</f>
        <v>385.48299865931864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4">
      <c r="A725" s="8">
        <v>15</v>
      </c>
      <c r="B725" s="9">
        <f>B685</f>
        <v>261</v>
      </c>
      <c r="C725" s="9">
        <f t="shared" si="251"/>
        <v>359.95499999999998</v>
      </c>
      <c r="D725" s="9">
        <f t="shared" si="252"/>
        <v>447.54974999999996</v>
      </c>
      <c r="E725" s="9">
        <f t="shared" si="253"/>
        <v>562.08512250000001</v>
      </c>
      <c r="F725" s="9">
        <f t="shared" si="254"/>
        <v>399.65136749999994</v>
      </c>
      <c r="G725" s="9">
        <f t="shared" si="255"/>
        <v>187.52253300000001</v>
      </c>
      <c r="H725" s="9">
        <f t="shared" si="256"/>
        <v>203.44425750000002</v>
      </c>
      <c r="I725" s="9">
        <f t="shared" si="257"/>
        <v>192.82977450000001</v>
      </c>
      <c r="J725" s="9">
        <f t="shared" si="258"/>
        <v>174.25442925000002</v>
      </c>
      <c r="K725" s="9">
        <f t="shared" si="259"/>
        <v>221.13506249999998</v>
      </c>
      <c r="L725" s="9">
        <f t="shared" si="260"/>
        <v>362.71457491500001</v>
      </c>
      <c r="M725" s="9">
        <f t="shared" si="261"/>
        <v>457.44918950610003</v>
      </c>
      <c r="N725" s="9">
        <f t="shared" si="262"/>
        <v>1378.9085927502599</v>
      </c>
      <c r="O725" s="9">
        <f t="shared" si="263"/>
        <v>661.00423729996669</v>
      </c>
      <c r="P725" s="9">
        <f t="shared" ref="P725:P735" si="264">O724*G694</f>
        <v>729.25443164975354</v>
      </c>
      <c r="Q725" s="9">
        <f>P724*G694</f>
        <v>329.58796385371744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4">
      <c r="A726" s="8">
        <v>16</v>
      </c>
      <c r="B726" s="9">
        <f>B684</f>
        <v>201</v>
      </c>
      <c r="C726" s="9">
        <f t="shared" si="251"/>
        <v>200.83949999999999</v>
      </c>
      <c r="D726" s="9">
        <f t="shared" si="252"/>
        <v>276.98537249999998</v>
      </c>
      <c r="E726" s="9">
        <f t="shared" si="253"/>
        <v>344.38953262499996</v>
      </c>
      <c r="F726" s="9">
        <f t="shared" si="254"/>
        <v>432.52450176374998</v>
      </c>
      <c r="G726" s="9">
        <f t="shared" si="255"/>
        <v>307.53172729124992</v>
      </c>
      <c r="H726" s="9">
        <f t="shared" si="256"/>
        <v>144.29858914350001</v>
      </c>
      <c r="I726" s="9">
        <f t="shared" si="257"/>
        <v>156.55035614625001</v>
      </c>
      <c r="J726" s="9">
        <f t="shared" si="258"/>
        <v>148.38251147775</v>
      </c>
      <c r="K726" s="9">
        <f t="shared" si="259"/>
        <v>134.08878330787502</v>
      </c>
      <c r="L726" s="9">
        <f t="shared" si="260"/>
        <v>170.16343059374998</v>
      </c>
      <c r="M726" s="9">
        <f t="shared" si="261"/>
        <v>279.10886539709247</v>
      </c>
      <c r="N726" s="9">
        <f t="shared" si="262"/>
        <v>352.00715132494395</v>
      </c>
      <c r="O726" s="9">
        <f t="shared" si="263"/>
        <v>1061.070162121325</v>
      </c>
      <c r="P726" s="9">
        <f t="shared" si="264"/>
        <v>508.64276060232436</v>
      </c>
      <c r="Q726" s="9">
        <f t="shared" ref="Q726:Q735" si="265">P725*G695</f>
        <v>561.16128515448531</v>
      </c>
      <c r="R726" s="9">
        <f>Q725*G695</f>
        <v>253.61793818543555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4">
      <c r="A727" s="8">
        <v>17</v>
      </c>
      <c r="B727" s="9">
        <f>B683</f>
        <v>147</v>
      </c>
      <c r="C727" s="9">
        <f t="shared" si="251"/>
        <v>139.20255</v>
      </c>
      <c r="D727" s="9">
        <f t="shared" si="252"/>
        <v>139.09139572499998</v>
      </c>
      <c r="E727" s="9">
        <f t="shared" si="253"/>
        <v>191.82621972487499</v>
      </c>
      <c r="F727" s="9">
        <f t="shared" si="254"/>
        <v>238.50697081944372</v>
      </c>
      <c r="G727" s="9">
        <f t="shared" si="255"/>
        <v>299.54484369648503</v>
      </c>
      <c r="H727" s="9">
        <f t="shared" si="256"/>
        <v>212.98109773555512</v>
      </c>
      <c r="I727" s="9">
        <f t="shared" si="257"/>
        <v>99.933987911330931</v>
      </c>
      <c r="J727" s="9">
        <f t="shared" si="258"/>
        <v>108.41894914908545</v>
      </c>
      <c r="K727" s="9">
        <f t="shared" si="259"/>
        <v>102.76230832391576</v>
      </c>
      <c r="L727" s="9">
        <f t="shared" si="260"/>
        <v>92.863186879868849</v>
      </c>
      <c r="M727" s="9">
        <f t="shared" si="261"/>
        <v>117.84668385770155</v>
      </c>
      <c r="N727" s="9">
        <f t="shared" si="262"/>
        <v>193.29684473075639</v>
      </c>
      <c r="O727" s="9">
        <f t="shared" si="263"/>
        <v>243.78255265008994</v>
      </c>
      <c r="P727" s="9">
        <f t="shared" si="264"/>
        <v>734.84414077712358</v>
      </c>
      <c r="Q727" s="9">
        <f t="shared" si="265"/>
        <v>352.26054385513976</v>
      </c>
      <c r="R727" s="9">
        <f t="shared" ref="R727:R735" si="266">Q726*G696</f>
        <v>388.63224803373879</v>
      </c>
      <c r="S727" s="9">
        <f>R726*G696</f>
        <v>175.64310309032339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4">
      <c r="A728" s="8">
        <v>18</v>
      </c>
      <c r="B728" s="9">
        <f>B682</f>
        <v>108</v>
      </c>
      <c r="C728" s="9">
        <f t="shared" si="251"/>
        <v>91.624365000000012</v>
      </c>
      <c r="D728" s="9">
        <f t="shared" si="252"/>
        <v>86.764253402250006</v>
      </c>
      <c r="E728" s="9">
        <f t="shared" si="253"/>
        <v>86.694971498413878</v>
      </c>
      <c r="F728" s="9">
        <f t="shared" si="254"/>
        <v>119.56432362341596</v>
      </c>
      <c r="G728" s="9">
        <f t="shared" si="255"/>
        <v>148.66020237690518</v>
      </c>
      <c r="H728" s="9">
        <f t="shared" si="256"/>
        <v>186.70480335180065</v>
      </c>
      <c r="I728" s="9">
        <f t="shared" si="257"/>
        <v>132.75005331308284</v>
      </c>
      <c r="J728" s="9">
        <f t="shared" si="258"/>
        <v>62.288354995193018</v>
      </c>
      <c r="K728" s="9">
        <f t="shared" si="259"/>
        <v>67.576988909879219</v>
      </c>
      <c r="L728" s="9">
        <f t="shared" si="260"/>
        <v>64.05123296675508</v>
      </c>
      <c r="M728" s="9">
        <f t="shared" si="261"/>
        <v>57.881160066287855</v>
      </c>
      <c r="N728" s="9">
        <f t="shared" si="262"/>
        <v>73.453248815086098</v>
      </c>
      <c r="O728" s="9">
        <f t="shared" si="263"/>
        <v>120.48095683645681</v>
      </c>
      <c r="P728" s="9">
        <f t="shared" si="264"/>
        <v>151.94844615403781</v>
      </c>
      <c r="Q728" s="9">
        <f t="shared" si="265"/>
        <v>458.02467872567729</v>
      </c>
      <c r="R728" s="9">
        <f t="shared" si="266"/>
        <v>219.56223568218934</v>
      </c>
      <c r="S728" s="9">
        <f t="shared" ref="S728:S735" si="267">R727*G697</f>
        <v>242.23253703818924</v>
      </c>
      <c r="T728" s="11">
        <f>S727*G697</f>
        <v>109.47746794068313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4">
      <c r="A729" s="8">
        <v>19</v>
      </c>
      <c r="B729" s="9">
        <f>B681</f>
        <v>83</v>
      </c>
      <c r="C729" s="9">
        <f t="shared" si="251"/>
        <v>60.584274000000001</v>
      </c>
      <c r="D729" s="9">
        <f t="shared" si="252"/>
        <v>51.39810772440751</v>
      </c>
      <c r="E729" s="9">
        <f t="shared" si="253"/>
        <v>48.671752791919879</v>
      </c>
      <c r="F729" s="9">
        <f t="shared" si="254"/>
        <v>48.63288803409349</v>
      </c>
      <c r="G729" s="9">
        <f t="shared" si="255"/>
        <v>67.071460583571351</v>
      </c>
      <c r="H729" s="9">
        <f t="shared" si="256"/>
        <v>83.393244756461797</v>
      </c>
      <c r="I729" s="9">
        <f t="shared" si="257"/>
        <v>104.73495336464453</v>
      </c>
      <c r="J729" s="9">
        <f t="shared" si="258"/>
        <v>74.46820003180018</v>
      </c>
      <c r="K729" s="9">
        <f t="shared" si="259"/>
        <v>34.941618204055949</v>
      </c>
      <c r="L729" s="9">
        <f t="shared" si="260"/>
        <v>37.908359372324853</v>
      </c>
      <c r="M729" s="9">
        <f t="shared" si="261"/>
        <v>35.93053192681225</v>
      </c>
      <c r="N729" s="9">
        <f t="shared" si="262"/>
        <v>32.4693338971652</v>
      </c>
      <c r="O729" s="9">
        <f t="shared" si="263"/>
        <v>41.204738448179178</v>
      </c>
      <c r="P729" s="9">
        <f t="shared" si="264"/>
        <v>67.58566019224142</v>
      </c>
      <c r="Q729" s="9">
        <f t="shared" si="265"/>
        <v>85.237836071022897</v>
      </c>
      <c r="R729" s="9">
        <f t="shared" si="266"/>
        <v>256.93604291368894</v>
      </c>
      <c r="S729" s="9">
        <f t="shared" si="267"/>
        <v>123.16683932057718</v>
      </c>
      <c r="T729" s="11">
        <f t="shared" ref="T729:T735" si="268">S728*G698</f>
        <v>135.88409625589634</v>
      </c>
      <c r="U729" s="11">
        <f>T728*G698</f>
        <v>61.41308254207928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4">
      <c r="A730" s="8">
        <v>20</v>
      </c>
      <c r="B730" s="9">
        <f>B680/6</f>
        <v>22</v>
      </c>
      <c r="C730" s="9">
        <f t="shared" si="251"/>
        <v>41.90412285</v>
      </c>
      <c r="D730" s="9">
        <f t="shared" si="252"/>
        <v>30.587118800892299</v>
      </c>
      <c r="E730" s="9">
        <f t="shared" si="253"/>
        <v>25.949308678808507</v>
      </c>
      <c r="F730" s="9">
        <f t="shared" si="254"/>
        <v>24.572856726716157</v>
      </c>
      <c r="G730" s="9">
        <f t="shared" si="255"/>
        <v>24.553235117240344</v>
      </c>
      <c r="H730" s="9">
        <f t="shared" si="256"/>
        <v>33.862297879794056</v>
      </c>
      <c r="I730" s="9">
        <f t="shared" si="257"/>
        <v>42.102659917287873</v>
      </c>
      <c r="J730" s="9">
        <f t="shared" si="258"/>
        <v>52.877425933507048</v>
      </c>
      <c r="K730" s="9">
        <f t="shared" si="259"/>
        <v>37.596681958444925</v>
      </c>
      <c r="L730" s="9">
        <f t="shared" si="260"/>
        <v>17.640938093982612</v>
      </c>
      <c r="M730" s="9">
        <f t="shared" si="261"/>
        <v>19.138753592528307</v>
      </c>
      <c r="N730" s="9">
        <f t="shared" si="262"/>
        <v>18.140209926831176</v>
      </c>
      <c r="O730" s="9">
        <f t="shared" si="263"/>
        <v>16.392758511861203</v>
      </c>
      <c r="P730" s="9">
        <f t="shared" si="264"/>
        <v>20.802993035356849</v>
      </c>
      <c r="Q730" s="9">
        <f t="shared" si="265"/>
        <v>34.121901296313723</v>
      </c>
      <c r="R730" s="9">
        <f t="shared" si="266"/>
        <v>43.033936797449456</v>
      </c>
      <c r="S730" s="9">
        <f t="shared" si="267"/>
        <v>129.71903020298907</v>
      </c>
      <c r="T730" s="11">
        <f t="shared" si="268"/>
        <v>62.183112842598511</v>
      </c>
      <c r="U730" s="11">
        <f t="shared" ref="U730:U735" si="269">T729*G699</f>
        <v>68.603660998413318</v>
      </c>
      <c r="V730" s="11">
        <f t="shared" ref="V730:V735" si="270">U729*G699</f>
        <v>31.005558499282895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4">
      <c r="A731" s="8">
        <v>21</v>
      </c>
      <c r="B731" s="9">
        <f>B730</f>
        <v>22</v>
      </c>
      <c r="C731" s="9">
        <f t="shared" si="251"/>
        <v>9.9964052100000007</v>
      </c>
      <c r="D731" s="9">
        <f t="shared" si="252"/>
        <v>19.040481453555458</v>
      </c>
      <c r="E731" s="9">
        <f t="shared" si="253"/>
        <v>13.898237897278579</v>
      </c>
      <c r="F731" s="9">
        <f t="shared" si="254"/>
        <v>11.790900203306345</v>
      </c>
      <c r="G731" s="9">
        <f t="shared" si="255"/>
        <v>11.165465136705862</v>
      </c>
      <c r="H731" s="9">
        <f t="shared" si="256"/>
        <v>11.156549429469834</v>
      </c>
      <c r="I731" s="9">
        <f t="shared" si="257"/>
        <v>15.386420497642966</v>
      </c>
      <c r="J731" s="9">
        <f t="shared" si="258"/>
        <v>19.130693134183396</v>
      </c>
      <c r="K731" s="9">
        <f t="shared" si="259"/>
        <v>24.026553458777226</v>
      </c>
      <c r="L731" s="9">
        <f t="shared" si="260"/>
        <v>17.083257609459629</v>
      </c>
      <c r="M731" s="9">
        <f t="shared" si="261"/>
        <v>8.0157257032716025</v>
      </c>
      <c r="N731" s="9">
        <f t="shared" si="262"/>
        <v>8.6963061875116452</v>
      </c>
      <c r="O731" s="9">
        <f t="shared" si="263"/>
        <v>8.2425858646849495</v>
      </c>
      <c r="P731" s="9">
        <f t="shared" si="264"/>
        <v>7.4485752997382351</v>
      </c>
      <c r="Q731" s="9">
        <f t="shared" si="265"/>
        <v>9.4525067255561321</v>
      </c>
      <c r="R731" s="9">
        <f t="shared" si="266"/>
        <v>15.504379631526193</v>
      </c>
      <c r="S731" s="9">
        <f t="shared" si="267"/>
        <v>19.553848636765203</v>
      </c>
      <c r="T731" s="11">
        <f t="shared" si="268"/>
        <v>58.941999516241246</v>
      </c>
      <c r="U731" s="11">
        <f t="shared" si="269"/>
        <v>28.254890599716802</v>
      </c>
      <c r="V731" s="11">
        <f t="shared" si="270"/>
        <v>31.172272464982395</v>
      </c>
      <c r="W731" s="11">
        <f>V730*G700</f>
        <v>14.088369387326878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4">
      <c r="A732" s="8">
        <v>22</v>
      </c>
      <c r="B732" s="9">
        <f>B731</f>
        <v>22</v>
      </c>
      <c r="C732" s="9">
        <f t="shared" si="251"/>
        <v>8.9967646890000008</v>
      </c>
      <c r="D732" s="9">
        <f t="shared" si="252"/>
        <v>4.0879684277392565</v>
      </c>
      <c r="E732" s="9">
        <f t="shared" si="253"/>
        <v>7.7864877819503242</v>
      </c>
      <c r="F732" s="9">
        <f t="shared" si="254"/>
        <v>5.6835989069798876</v>
      </c>
      <c r="G732" s="9">
        <f t="shared" si="255"/>
        <v>4.8218161182104291</v>
      </c>
      <c r="H732" s="9">
        <f t="shared" si="256"/>
        <v>4.5660482944625391</v>
      </c>
      <c r="I732" s="9">
        <f t="shared" si="257"/>
        <v>4.562402270824423</v>
      </c>
      <c r="J732" s="9">
        <f t="shared" si="258"/>
        <v>6.2921820283318208</v>
      </c>
      <c r="K732" s="9">
        <f t="shared" si="259"/>
        <v>7.8233792938961786</v>
      </c>
      <c r="L732" s="9">
        <f t="shared" si="260"/>
        <v>9.8255112616498987</v>
      </c>
      <c r="M732" s="9">
        <f t="shared" si="261"/>
        <v>6.9860931288125885</v>
      </c>
      <c r="N732" s="9">
        <f t="shared" si="262"/>
        <v>3.2779817256319839</v>
      </c>
      <c r="O732" s="9">
        <f t="shared" si="263"/>
        <v>3.5563009287516811</v>
      </c>
      <c r="P732" s="9">
        <f t="shared" si="264"/>
        <v>3.3707547933385493</v>
      </c>
      <c r="Q732" s="9">
        <f t="shared" si="265"/>
        <v>3.0460490563655704</v>
      </c>
      <c r="R732" s="9">
        <f t="shared" si="266"/>
        <v>3.865544487773565</v>
      </c>
      <c r="S732" s="9">
        <f t="shared" si="267"/>
        <v>6.340420690625713</v>
      </c>
      <c r="T732" s="11">
        <f t="shared" si="268"/>
        <v>7.9964261340590896</v>
      </c>
      <c r="U732" s="11">
        <f t="shared" si="269"/>
        <v>24.103968179398834</v>
      </c>
      <c r="V732" s="11">
        <f t="shared" si="270"/>
        <v>11.554663729049553</v>
      </c>
      <c r="W732" s="11">
        <f>V731*G701</f>
        <v>12.747709099492756</v>
      </c>
      <c r="X732" s="11">
        <f>W731*G701</f>
        <v>5.76135201043141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4">
      <c r="A733" s="8">
        <v>23</v>
      </c>
      <c r="B733" s="9">
        <f>B732</f>
        <v>22</v>
      </c>
      <c r="C733" s="9">
        <f t="shared" si="251"/>
        <v>8.0970882201000016</v>
      </c>
      <c r="D733" s="9">
        <f t="shared" si="252"/>
        <v>3.311254426468798</v>
      </c>
      <c r="E733" s="9">
        <f t="shared" si="253"/>
        <v>1.504574590926739</v>
      </c>
      <c r="F733" s="9">
        <f t="shared" si="254"/>
        <v>2.8658126588719344</v>
      </c>
      <c r="G733" s="9">
        <f t="shared" si="255"/>
        <v>2.091845534430913</v>
      </c>
      <c r="H733" s="9">
        <f t="shared" si="256"/>
        <v>1.7746668404659081</v>
      </c>
      <c r="I733" s="9">
        <f t="shared" si="257"/>
        <v>1.6805316298863784</v>
      </c>
      <c r="J733" s="9">
        <f t="shared" si="258"/>
        <v>1.6791897128386331</v>
      </c>
      <c r="K733" s="9">
        <f t="shared" si="259"/>
        <v>2.31583422637866</v>
      </c>
      <c r="L733" s="9">
        <f t="shared" si="260"/>
        <v>2.8793905600900458</v>
      </c>
      <c r="M733" s="9">
        <f t="shared" si="261"/>
        <v>3.6162741587802407</v>
      </c>
      <c r="N733" s="9">
        <f t="shared" si="262"/>
        <v>2.5712278353559075</v>
      </c>
      <c r="O733" s="9">
        <f t="shared" si="263"/>
        <v>1.2064594189235367</v>
      </c>
      <c r="P733" s="9">
        <f t="shared" si="264"/>
        <v>1.3088946526057241</v>
      </c>
      <c r="Q733" s="9">
        <f t="shared" si="265"/>
        <v>1.2406044968175991</v>
      </c>
      <c r="R733" s="9">
        <f t="shared" si="266"/>
        <v>1.1210967241883811</v>
      </c>
      <c r="S733" s="9">
        <f t="shared" si="267"/>
        <v>1.4227115789192648</v>
      </c>
      <c r="T733" s="11">
        <f t="shared" si="268"/>
        <v>2.333588440206535</v>
      </c>
      <c r="U733" s="11">
        <f t="shared" si="269"/>
        <v>2.9430803569540749</v>
      </c>
      <c r="V733" s="11">
        <f t="shared" si="270"/>
        <v>8.8714525819579801</v>
      </c>
      <c r="W733" s="11">
        <f>V732*G702</f>
        <v>4.2526877985319951</v>
      </c>
      <c r="X733" s="11">
        <f>W732*G702</f>
        <v>4.6917875083074723</v>
      </c>
      <c r="Y733" s="11">
        <f>X732*G702</f>
        <v>2.1204625225233467</v>
      </c>
      <c r="Z733" s="10">
        <v>0</v>
      </c>
      <c r="AA733" s="10">
        <v>0</v>
      </c>
      <c r="AB733" s="10">
        <v>0</v>
      </c>
    </row>
    <row r="734" spans="1:28" x14ac:dyDescent="0.4">
      <c r="A734" s="8">
        <v>24</v>
      </c>
      <c r="B734" s="9">
        <f>B733</f>
        <v>22</v>
      </c>
      <c r="C734" s="9">
        <f t="shared" si="251"/>
        <v>7.2873793980900015</v>
      </c>
      <c r="D734" s="9">
        <f t="shared" si="252"/>
        <v>2.6821160854397266</v>
      </c>
      <c r="E734" s="9">
        <f t="shared" si="253"/>
        <v>1.0968348767855927</v>
      </c>
      <c r="F734" s="9">
        <f t="shared" si="254"/>
        <v>0.4983820853095095</v>
      </c>
      <c r="G734" s="9">
        <f t="shared" si="255"/>
        <v>0.94928473313858464</v>
      </c>
      <c r="H734" s="9">
        <f t="shared" si="256"/>
        <v>0.69291236598174566</v>
      </c>
      <c r="I734" s="9">
        <f t="shared" si="257"/>
        <v>0.58784866234930611</v>
      </c>
      <c r="J734" s="9">
        <f t="shared" si="258"/>
        <v>0.55666688988511837</v>
      </c>
      <c r="K734" s="9">
        <f t="shared" si="259"/>
        <v>0.5562223872193145</v>
      </c>
      <c r="L734" s="9">
        <f t="shared" si="260"/>
        <v>0.76710739230470648</v>
      </c>
      <c r="M734" s="9">
        <f t="shared" si="261"/>
        <v>0.95378233848431948</v>
      </c>
      <c r="N734" s="9">
        <f t="shared" si="262"/>
        <v>1.1978709910245626</v>
      </c>
      <c r="O734" s="9">
        <f t="shared" si="263"/>
        <v>0.8517051252349177</v>
      </c>
      <c r="P734" s="9">
        <f t="shared" si="264"/>
        <v>0.39963306882250071</v>
      </c>
      <c r="Q734" s="9">
        <f t="shared" si="265"/>
        <v>0.43356417843950557</v>
      </c>
      <c r="R734" s="9">
        <f t="shared" si="266"/>
        <v>0.41094343869483563</v>
      </c>
      <c r="S734" s="9">
        <f t="shared" si="267"/>
        <v>0.37135714414166349</v>
      </c>
      <c r="T734" s="11">
        <f t="shared" si="268"/>
        <v>0.4712654113472885</v>
      </c>
      <c r="U734" s="11">
        <f t="shared" si="269"/>
        <v>0.77298837830827649</v>
      </c>
      <c r="V734" s="11">
        <f t="shared" si="270"/>
        <v>0.97487923455411329</v>
      </c>
      <c r="W734" s="11">
        <f>V733*G703</f>
        <v>2.9386200353133152</v>
      </c>
      <c r="X734" s="11">
        <f>W733*G703</f>
        <v>1.4086795204332174</v>
      </c>
      <c r="Y734" s="11">
        <f>X733*G703</f>
        <v>1.5541288921934497</v>
      </c>
      <c r="Z734" s="11">
        <f>Y733*G703</f>
        <v>0.70239158641175414</v>
      </c>
      <c r="AA734" s="10">
        <v>0</v>
      </c>
      <c r="AB734" s="10">
        <v>0</v>
      </c>
    </row>
    <row r="735" spans="1:28" x14ac:dyDescent="0.4">
      <c r="A735" s="8">
        <v>25</v>
      </c>
      <c r="B735" s="9">
        <f>B734</f>
        <v>22</v>
      </c>
      <c r="C735" s="9">
        <f t="shared" si="251"/>
        <v>6.5586414582810004</v>
      </c>
      <c r="D735" s="9">
        <f t="shared" si="252"/>
        <v>2.1725140292061784</v>
      </c>
      <c r="E735" s="9">
        <f t="shared" si="253"/>
        <v>0.79959262517669716</v>
      </c>
      <c r="F735" s="9">
        <f t="shared" si="254"/>
        <v>0.32698848617156911</v>
      </c>
      <c r="G735" s="9">
        <f t="shared" si="255"/>
        <v>0.14857770030797671</v>
      </c>
      <c r="H735" s="9">
        <f t="shared" si="256"/>
        <v>0.28300082756708805</v>
      </c>
      <c r="I735" s="9">
        <f t="shared" si="257"/>
        <v>0.20657108047652067</v>
      </c>
      <c r="J735" s="9">
        <f t="shared" si="258"/>
        <v>0.17524948218541767</v>
      </c>
      <c r="K735" s="9">
        <f t="shared" si="259"/>
        <v>0.16595357011149464</v>
      </c>
      <c r="L735" s="9">
        <f t="shared" si="260"/>
        <v>0.16582105494730109</v>
      </c>
      <c r="M735" s="9">
        <f t="shared" si="261"/>
        <v>0.22869010664197617</v>
      </c>
      <c r="N735" s="9">
        <f t="shared" si="262"/>
        <v>0.28434165397088457</v>
      </c>
      <c r="O735" s="9">
        <f t="shared" si="263"/>
        <v>0.35710937924572023</v>
      </c>
      <c r="P735" s="9">
        <f t="shared" si="264"/>
        <v>0.25391038839073377</v>
      </c>
      <c r="Q735" s="9">
        <f t="shared" si="265"/>
        <v>0.11913863696724171</v>
      </c>
      <c r="R735" s="9">
        <f t="shared" si="266"/>
        <v>0.12925418161540375</v>
      </c>
      <c r="S735" s="9">
        <f t="shared" si="267"/>
        <v>0.12251048518329571</v>
      </c>
      <c r="T735" s="11">
        <f t="shared" si="268"/>
        <v>0.1107090164271067</v>
      </c>
      <c r="U735" s="11">
        <f t="shared" si="269"/>
        <v>0.14049367566891707</v>
      </c>
      <c r="V735" s="11">
        <f t="shared" si="270"/>
        <v>0.23044334657918455</v>
      </c>
      <c r="W735" s="11">
        <f>V734*G704</f>
        <v>0.29063106202562977</v>
      </c>
      <c r="X735" s="11">
        <f>W734*G704</f>
        <v>0.8760615997155039</v>
      </c>
      <c r="Y735" s="11">
        <f>X734*G704</f>
        <v>0.41995563200657715</v>
      </c>
      <c r="Z735" s="11">
        <f>Y734*G704</f>
        <v>0.46331700835692197</v>
      </c>
      <c r="AA735" s="11">
        <f>Z734*G704</f>
        <v>0.20939702629944967</v>
      </c>
      <c r="AB735" s="10">
        <v>0</v>
      </c>
    </row>
    <row r="736" spans="1:28" x14ac:dyDescent="0.4">
      <c r="A736" s="8" t="s">
        <v>30</v>
      </c>
      <c r="B736" s="12">
        <f t="shared" ref="B736:AA736" si="271">SUM(B710:B735)</f>
        <v>8195</v>
      </c>
      <c r="C736" s="12">
        <f t="shared" si="271"/>
        <v>7935.426090825471</v>
      </c>
      <c r="D736" s="12">
        <f t="shared" si="271"/>
        <v>7657.9598325749575</v>
      </c>
      <c r="E736" s="12">
        <f t="shared" si="271"/>
        <v>7296.8566155911367</v>
      </c>
      <c r="F736" s="12">
        <f t="shared" si="271"/>
        <v>6872.2860797680596</v>
      </c>
      <c r="G736" s="12">
        <f t="shared" si="271"/>
        <v>6447.878926379447</v>
      </c>
      <c r="H736" s="12">
        <f t="shared" si="271"/>
        <v>6069.6870046594604</v>
      </c>
      <c r="I736" s="12">
        <f t="shared" si="271"/>
        <v>5750.5625858281765</v>
      </c>
      <c r="J736" s="12">
        <f t="shared" si="271"/>
        <v>5581.7212326191602</v>
      </c>
      <c r="K736" s="12">
        <f t="shared" si="271"/>
        <v>5354.2613004589548</v>
      </c>
      <c r="L736" s="12">
        <f t="shared" si="271"/>
        <v>5110.2443430916528</v>
      </c>
      <c r="M736" s="12">
        <f t="shared" si="271"/>
        <v>4730.4677518121134</v>
      </c>
      <c r="N736" s="12">
        <f t="shared" si="271"/>
        <v>4145.0979295252064</v>
      </c>
      <c r="O736" s="12">
        <f t="shared" si="271"/>
        <v>3416.850303945118</v>
      </c>
      <c r="P736" s="12">
        <f t="shared" si="271"/>
        <v>2611.3431992730521</v>
      </c>
      <c r="Q736" s="12">
        <f t="shared" si="271"/>
        <v>1834.6860720505024</v>
      </c>
      <c r="R736" s="12">
        <f t="shared" si="271"/>
        <v>1182.8136200763006</v>
      </c>
      <c r="S736" s="12">
        <f t="shared" si="271"/>
        <v>698.57235818771403</v>
      </c>
      <c r="T736" s="12">
        <f t="shared" si="271"/>
        <v>377.39866555745931</v>
      </c>
      <c r="U736" s="12">
        <f t="shared" si="271"/>
        <v>186.23216473053952</v>
      </c>
      <c r="V736" s="12">
        <f t="shared" si="271"/>
        <v>83.809269856406118</v>
      </c>
      <c r="W736" s="12">
        <f t="shared" si="271"/>
        <v>34.318017382690577</v>
      </c>
      <c r="X736" s="12">
        <f t="shared" si="271"/>
        <v>12.737880638887605</v>
      </c>
      <c r="Y736" s="12">
        <f t="shared" si="271"/>
        <v>4.094547046723374</v>
      </c>
      <c r="Z736" s="12">
        <f t="shared" si="271"/>
        <v>1.1657085947686761</v>
      </c>
      <c r="AA736" s="12">
        <f t="shared" si="271"/>
        <v>0.20939702629944967</v>
      </c>
      <c r="AB736" s="12">
        <f>SUM(AB710:AB735)</f>
        <v>0</v>
      </c>
    </row>
    <row r="737" spans="1:28" x14ac:dyDescent="0.4">
      <c r="A737" t="s">
        <v>35</v>
      </c>
      <c r="C737" s="13">
        <f t="shared" ref="C737:J737" si="272">1-($B736-C736)/$B736</f>
        <v>0.96832533140030153</v>
      </c>
      <c r="D737" s="13">
        <f t="shared" si="272"/>
        <v>0.93446733771506496</v>
      </c>
      <c r="E737" s="13">
        <f t="shared" si="272"/>
        <v>0.89040349183540413</v>
      </c>
      <c r="F737" s="13">
        <f t="shared" si="272"/>
        <v>0.83859500668310671</v>
      </c>
      <c r="G737" s="13">
        <f t="shared" si="272"/>
        <v>0.78680645837455121</v>
      </c>
      <c r="H737" s="13">
        <f t="shared" si="272"/>
        <v>0.74065735261250287</v>
      </c>
      <c r="I737" s="13">
        <f t="shared" si="272"/>
        <v>0.70171599583016186</v>
      </c>
      <c r="J737" s="13">
        <f t="shared" si="272"/>
        <v>0.68111302411460162</v>
      </c>
      <c r="K737" s="13">
        <f t="shared" ref="K737:AA737" si="273">1-($B736-K736)/$B736</f>
        <v>0.6533570836435576</v>
      </c>
      <c r="L737" s="13">
        <f t="shared" si="273"/>
        <v>0.62358076181716326</v>
      </c>
      <c r="M737" s="13">
        <f t="shared" si="273"/>
        <v>0.5772382857610876</v>
      </c>
      <c r="N737" s="13">
        <f t="shared" si="273"/>
        <v>0.5058081671171698</v>
      </c>
      <c r="O737" s="13">
        <f t="shared" si="273"/>
        <v>0.41694329517329076</v>
      </c>
      <c r="P737" s="13">
        <f t="shared" si="273"/>
        <v>0.31865078697657745</v>
      </c>
      <c r="Q737" s="13">
        <f t="shared" si="273"/>
        <v>0.22387871532037862</v>
      </c>
      <c r="R737" s="13">
        <f t="shared" si="273"/>
        <v>0.14433357169936545</v>
      </c>
      <c r="S737" s="13">
        <f t="shared" si="273"/>
        <v>8.5243728881966296E-2</v>
      </c>
      <c r="T737" s="13">
        <f t="shared" si="273"/>
        <v>4.6052308182728319E-2</v>
      </c>
      <c r="U737" s="13">
        <f t="shared" si="273"/>
        <v>2.2725096367362974E-2</v>
      </c>
      <c r="V737" s="13">
        <f t="shared" si="273"/>
        <v>1.0226878566980568E-2</v>
      </c>
      <c r="W737" s="13">
        <f t="shared" si="273"/>
        <v>4.1876775329701132E-3</v>
      </c>
      <c r="X737" s="13">
        <f t="shared" si="273"/>
        <v>1.5543478509930653E-3</v>
      </c>
      <c r="Y737" s="13">
        <f t="shared" si="273"/>
        <v>4.9963966402966076E-4</v>
      </c>
      <c r="Z737" s="13">
        <f t="shared" si="273"/>
        <v>1.4224632028903006E-4</v>
      </c>
      <c r="AA737" s="13">
        <f t="shared" si="273"/>
        <v>2.555180308716487E-5</v>
      </c>
    </row>
    <row r="741" spans="1:28" x14ac:dyDescent="0.4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4">
      <c r="A743" s="3"/>
      <c r="B743" s="3">
        <v>2019</v>
      </c>
      <c r="F743" s="1" t="s">
        <v>29</v>
      </c>
    </row>
    <row r="744" spans="1:28" x14ac:dyDescent="0.4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4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4">
      <c r="A746" s="3">
        <v>2000</v>
      </c>
      <c r="B746" s="3">
        <f t="shared" si="274"/>
        <v>186</v>
      </c>
      <c r="F746" s="3">
        <v>1</v>
      </c>
      <c r="G746" s="6">
        <f t="shared" si="275"/>
        <v>1.0900000000000001</v>
      </c>
    </row>
    <row r="747" spans="1:28" x14ac:dyDescent="0.4">
      <c r="A747" s="3">
        <v>2001</v>
      </c>
      <c r="B747" s="3">
        <f t="shared" si="274"/>
        <v>207</v>
      </c>
      <c r="F747" s="3">
        <v>2</v>
      </c>
      <c r="G747" s="6">
        <f t="shared" si="275"/>
        <v>1.06</v>
      </c>
    </row>
    <row r="748" spans="1:28" x14ac:dyDescent="0.4">
      <c r="A748" s="3">
        <v>2002</v>
      </c>
      <c r="B748" s="3">
        <f t="shared" si="274"/>
        <v>277</v>
      </c>
      <c r="F748" s="3">
        <v>3</v>
      </c>
      <c r="G748" s="6">
        <f t="shared" si="275"/>
        <v>1.04</v>
      </c>
    </row>
    <row r="749" spans="1:28" x14ac:dyDescent="0.4">
      <c r="A749" s="3">
        <v>2003</v>
      </c>
      <c r="B749" s="3">
        <f t="shared" si="274"/>
        <v>422</v>
      </c>
      <c r="F749" s="3">
        <v>4</v>
      </c>
      <c r="G749" s="6">
        <f t="shared" si="275"/>
        <v>1.02</v>
      </c>
    </row>
    <row r="750" spans="1:28" x14ac:dyDescent="0.4">
      <c r="A750" s="3">
        <v>2004</v>
      </c>
      <c r="B750" s="3">
        <f t="shared" si="274"/>
        <v>551</v>
      </c>
      <c r="F750" s="3">
        <v>5</v>
      </c>
      <c r="G750" s="6">
        <f t="shared" si="275"/>
        <v>1.01</v>
      </c>
    </row>
    <row r="751" spans="1:28" x14ac:dyDescent="0.4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4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4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4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4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4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4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4">
      <c r="A758" s="3">
        <v>2012</v>
      </c>
      <c r="B758" s="3">
        <f t="shared" si="274"/>
        <v>340</v>
      </c>
      <c r="F758" s="3">
        <v>13</v>
      </c>
      <c r="G758" s="6">
        <f t="shared" si="275"/>
        <v>0.95</v>
      </c>
    </row>
    <row r="759" spans="1:7" x14ac:dyDescent="0.4">
      <c r="A759" s="3">
        <v>2013</v>
      </c>
      <c r="B759" s="3">
        <f t="shared" si="274"/>
        <v>514</v>
      </c>
      <c r="F759" s="3">
        <v>14</v>
      </c>
      <c r="G759" s="6">
        <f t="shared" si="275"/>
        <v>0.85499999999999998</v>
      </c>
    </row>
    <row r="760" spans="1:7" x14ac:dyDescent="0.4">
      <c r="A760" s="3">
        <v>2014</v>
      </c>
      <c r="B760" s="3">
        <f t="shared" si="274"/>
        <v>744</v>
      </c>
      <c r="F760" s="3">
        <v>15</v>
      </c>
      <c r="G760" s="6">
        <f t="shared" si="275"/>
        <v>0.76949999999999996</v>
      </c>
    </row>
    <row r="761" spans="1:7" x14ac:dyDescent="0.4">
      <c r="A761" s="3">
        <v>2015</v>
      </c>
      <c r="B761" s="3">
        <f t="shared" si="274"/>
        <v>922</v>
      </c>
      <c r="F761" s="3">
        <v>16</v>
      </c>
      <c r="G761" s="6">
        <f t="shared" si="275"/>
        <v>0.69255</v>
      </c>
    </row>
    <row r="762" spans="1:7" x14ac:dyDescent="0.4">
      <c r="A762" s="3">
        <v>2016</v>
      </c>
      <c r="B762" s="3">
        <f t="shared" si="274"/>
        <v>1153</v>
      </c>
      <c r="F762" s="3">
        <v>17</v>
      </c>
      <c r="G762" s="6">
        <f t="shared" si="275"/>
        <v>0.62329500000000004</v>
      </c>
    </row>
    <row r="763" spans="1:7" x14ac:dyDescent="0.4">
      <c r="A763" s="3">
        <v>2017</v>
      </c>
      <c r="B763" s="3">
        <f t="shared" si="274"/>
        <v>1167</v>
      </c>
      <c r="F763" s="3">
        <v>18</v>
      </c>
      <c r="G763" s="6">
        <f t="shared" si="275"/>
        <v>0.56096550000000001</v>
      </c>
    </row>
    <row r="764" spans="1:7" x14ac:dyDescent="0.4">
      <c r="A764" s="3">
        <v>2018</v>
      </c>
      <c r="B764" s="3">
        <f t="shared" si="274"/>
        <v>1140</v>
      </c>
      <c r="F764" s="3">
        <v>19</v>
      </c>
      <c r="G764" s="6">
        <f t="shared" si="275"/>
        <v>0.50486894999999998</v>
      </c>
    </row>
    <row r="765" spans="1:7" x14ac:dyDescent="0.4">
      <c r="A765" s="3">
        <v>2019</v>
      </c>
      <c r="B765" s="3">
        <f t="shared" si="274"/>
        <v>627</v>
      </c>
      <c r="F765" s="3">
        <v>20</v>
      </c>
      <c r="G765" s="6">
        <f t="shared" si="275"/>
        <v>0.45438205500000001</v>
      </c>
    </row>
    <row r="766" spans="1:7" x14ac:dyDescent="0.4">
      <c r="F766" s="3">
        <v>21</v>
      </c>
      <c r="G766" s="6">
        <f t="shared" si="275"/>
        <v>0.40894384950000001</v>
      </c>
    </row>
    <row r="767" spans="1:7" x14ac:dyDescent="0.4">
      <c r="F767" s="3">
        <v>22</v>
      </c>
      <c r="G767" s="6">
        <f t="shared" si="275"/>
        <v>0.36804946455000004</v>
      </c>
    </row>
    <row r="768" spans="1:7" x14ac:dyDescent="0.4">
      <c r="F768" s="3">
        <v>23</v>
      </c>
      <c r="G768" s="6">
        <f t="shared" si="275"/>
        <v>0.33124451809500005</v>
      </c>
    </row>
    <row r="769" spans="1:28" x14ac:dyDescent="0.4">
      <c r="F769" s="3">
        <v>24</v>
      </c>
      <c r="G769" s="6">
        <f t="shared" si="275"/>
        <v>0.29812006628550003</v>
      </c>
    </row>
    <row r="770" spans="1:28" x14ac:dyDescent="0.4">
      <c r="F770" s="3">
        <v>25</v>
      </c>
      <c r="G770" s="6">
        <f t="shared" si="275"/>
        <v>0</v>
      </c>
    </row>
    <row r="771" spans="1:28" x14ac:dyDescent="0.4">
      <c r="F771" t="s">
        <v>33</v>
      </c>
    </row>
    <row r="773" spans="1:28" x14ac:dyDescent="0.4">
      <c r="A773" t="s">
        <v>34</v>
      </c>
    </row>
    <row r="774" spans="1:28" x14ac:dyDescent="0.4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4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4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4">
      <c r="A777" s="8">
        <v>2</v>
      </c>
      <c r="B777" s="9">
        <f>B763</f>
        <v>1167</v>
      </c>
      <c r="C777" s="9">
        <f t="shared" ref="C777:C800" si="276">B776*G746</f>
        <v>1242.6000000000001</v>
      </c>
      <c r="D777" s="9">
        <f>C776*G746</f>
        <v>683.43000000000006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4">
      <c r="A778" s="8">
        <v>3</v>
      </c>
      <c r="B778" s="9">
        <f>B762</f>
        <v>1153</v>
      </c>
      <c r="C778" s="9">
        <f t="shared" si="276"/>
        <v>1237.02</v>
      </c>
      <c r="D778" s="9">
        <f t="shared" ref="D778:D800" si="277">C777*G747</f>
        <v>1317.1560000000002</v>
      </c>
      <c r="E778" s="9">
        <f>D777*G747</f>
        <v>724.43580000000009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4">
      <c r="A779" s="8">
        <v>4</v>
      </c>
      <c r="B779" s="9">
        <f>B761</f>
        <v>922</v>
      </c>
      <c r="C779" s="9">
        <f t="shared" si="276"/>
        <v>1199.1200000000001</v>
      </c>
      <c r="D779" s="9">
        <f t="shared" si="277"/>
        <v>1286.5008</v>
      </c>
      <c r="E779" s="9">
        <f t="shared" ref="E779:E800" si="278">D778*G748</f>
        <v>1369.8422400000002</v>
      </c>
      <c r="F779" s="9">
        <f>E778*G748</f>
        <v>753.41323200000011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4">
      <c r="A780" s="8">
        <v>5</v>
      </c>
      <c r="B780" s="9">
        <f>B760</f>
        <v>744</v>
      </c>
      <c r="C780" s="9">
        <f t="shared" si="276"/>
        <v>940.44</v>
      </c>
      <c r="D780" s="9">
        <f t="shared" si="277"/>
        <v>1223.1024000000002</v>
      </c>
      <c r="E780" s="9">
        <f t="shared" si="278"/>
        <v>1312.230816</v>
      </c>
      <c r="F780" s="9">
        <f t="shared" ref="F780:F800" si="279">E779*G749</f>
        <v>1397.2390848000002</v>
      </c>
      <c r="G780" s="9">
        <f>F779*G749</f>
        <v>768.48149664000016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4">
      <c r="A781" s="8">
        <v>6</v>
      </c>
      <c r="B781" s="9">
        <f>B759</f>
        <v>514</v>
      </c>
      <c r="C781" s="9">
        <f t="shared" si="276"/>
        <v>751.44</v>
      </c>
      <c r="D781" s="9">
        <f t="shared" si="277"/>
        <v>949.84440000000006</v>
      </c>
      <c r="E781" s="9">
        <f t="shared" si="278"/>
        <v>1235.3334240000002</v>
      </c>
      <c r="F781" s="9">
        <f t="shared" si="279"/>
        <v>1325.3531241600001</v>
      </c>
      <c r="G781" s="9">
        <f t="shared" ref="G781:G800" si="280">F780*G750</f>
        <v>1411.2114756480003</v>
      </c>
      <c r="H781" s="9">
        <f>G780*G750</f>
        <v>776.1663116064002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4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751.44</v>
      </c>
      <c r="E782" s="9">
        <f t="shared" si="278"/>
        <v>949.84440000000006</v>
      </c>
      <c r="F782" s="9">
        <f t="shared" si="279"/>
        <v>1235.3334240000002</v>
      </c>
      <c r="G782" s="9">
        <f t="shared" si="280"/>
        <v>1325.3531241600001</v>
      </c>
      <c r="H782" s="9">
        <f t="shared" ref="H782:H800" si="281">G781*G751</f>
        <v>1411.2114756480003</v>
      </c>
      <c r="I782" s="9">
        <f>H781*G751</f>
        <v>776.1663116064002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4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751.44</v>
      </c>
      <c r="F783" s="9">
        <f t="shared" si="279"/>
        <v>949.84440000000006</v>
      </c>
      <c r="G783" s="9">
        <f t="shared" si="280"/>
        <v>1235.3334240000002</v>
      </c>
      <c r="H783" s="9">
        <f t="shared" si="281"/>
        <v>1325.3531241600001</v>
      </c>
      <c r="I783" s="9">
        <f t="shared" ref="I783:I800" si="282">H782*G752</f>
        <v>1411.2114756480003</v>
      </c>
      <c r="J783" s="9">
        <f>I782*G752</f>
        <v>776.1663116064002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4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751.44</v>
      </c>
      <c r="G784" s="9">
        <f t="shared" si="280"/>
        <v>949.84440000000006</v>
      </c>
      <c r="H784" s="9">
        <f t="shared" si="281"/>
        <v>1235.3334240000002</v>
      </c>
      <c r="I784" s="9">
        <f t="shared" si="282"/>
        <v>1325.3531241600001</v>
      </c>
      <c r="J784" s="9">
        <f t="shared" ref="J784:J800" si="283">I783*G753</f>
        <v>1411.2114756480003</v>
      </c>
      <c r="K784" s="9">
        <f>J783*G753</f>
        <v>776.1663116064002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4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751.44</v>
      </c>
      <c r="H785" s="9">
        <f t="shared" si="281"/>
        <v>949.84440000000006</v>
      </c>
      <c r="I785" s="9">
        <f t="shared" si="282"/>
        <v>1235.3334240000002</v>
      </c>
      <c r="J785" s="9">
        <f t="shared" si="283"/>
        <v>1325.3531241600001</v>
      </c>
      <c r="K785" s="9">
        <f t="shared" ref="K785:K800" si="284">J784*G754</f>
        <v>1411.2114756480003</v>
      </c>
      <c r="L785" s="9">
        <f>K784*G754</f>
        <v>776.1663116064002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4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826.58400000000017</v>
      </c>
      <c r="I786" s="9">
        <f t="shared" si="282"/>
        <v>1044.8288400000001</v>
      </c>
      <c r="J786" s="9">
        <f t="shared" si="283"/>
        <v>1358.8667664000002</v>
      </c>
      <c r="K786" s="9">
        <f t="shared" si="284"/>
        <v>1457.8884365760002</v>
      </c>
      <c r="L786" s="9">
        <f t="shared" ref="L786:L800" si="285">K785*G755</f>
        <v>1552.3326232128004</v>
      </c>
      <c r="M786" s="9">
        <f>L785*G755</f>
        <v>853.78294276704025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4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826.58400000000017</v>
      </c>
      <c r="J787" s="9">
        <f t="shared" si="283"/>
        <v>1044.8288400000001</v>
      </c>
      <c r="K787" s="9">
        <f t="shared" si="284"/>
        <v>1358.8667664000002</v>
      </c>
      <c r="L787" s="9">
        <f t="shared" si="285"/>
        <v>1457.8884365760002</v>
      </c>
      <c r="M787" s="9">
        <f t="shared" ref="M787:M800" si="286">L786*G756</f>
        <v>1552.3326232128004</v>
      </c>
      <c r="N787" s="9">
        <f>M786*G756</f>
        <v>853.78294276704025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4">
      <c r="A788" s="8">
        <v>13</v>
      </c>
      <c r="B788" s="9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818.31816000000015</v>
      </c>
      <c r="K788" s="9">
        <f t="shared" si="284"/>
        <v>1034.3805516000002</v>
      </c>
      <c r="L788" s="9">
        <f t="shared" si="285"/>
        <v>1345.2780987360002</v>
      </c>
      <c r="M788" s="9">
        <f t="shared" si="286"/>
        <v>1443.3095522102403</v>
      </c>
      <c r="N788" s="9">
        <f t="shared" ref="N788:N800" si="287">M787*G757</f>
        <v>1536.8092969806723</v>
      </c>
      <c r="O788" s="9">
        <f>N787*G757</f>
        <v>845.24511333936982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4">
      <c r="A789" s="8">
        <v>14</v>
      </c>
      <c r="B789">
        <f>B751</f>
        <v>851</v>
      </c>
      <c r="C789" s="9">
        <f t="shared" si="276"/>
        <v>1132.3999999999999</v>
      </c>
      <c r="D789" s="9">
        <f t="shared" si="277"/>
        <v>1204.7805000000001</v>
      </c>
      <c r="E789" s="9">
        <f t="shared" si="278"/>
        <v>825.75900000000001</v>
      </c>
      <c r="F789" s="9">
        <f t="shared" si="279"/>
        <v>393.12900000000002</v>
      </c>
      <c r="G789" s="9">
        <f t="shared" si="280"/>
        <v>397.2672</v>
      </c>
      <c r="H789" s="9">
        <f t="shared" si="281"/>
        <v>383.81804999999997</v>
      </c>
      <c r="I789" s="9">
        <f t="shared" si="282"/>
        <v>351.74700000000001</v>
      </c>
      <c r="J789" s="9">
        <f t="shared" si="283"/>
        <v>531.75870000000009</v>
      </c>
      <c r="K789" s="9">
        <f t="shared" si="284"/>
        <v>777.40225200000009</v>
      </c>
      <c r="L789" s="9">
        <f t="shared" si="285"/>
        <v>982.66152402000012</v>
      </c>
      <c r="M789" s="9">
        <f t="shared" si="286"/>
        <v>1278.0141937992</v>
      </c>
      <c r="N789" s="9">
        <f t="shared" si="287"/>
        <v>1371.1440745997284</v>
      </c>
      <c r="O789" s="9">
        <f t="shared" ref="O789:O800" si="288">N788*G758</f>
        <v>1459.9688321316387</v>
      </c>
      <c r="P789" s="9">
        <f>O788*G758</f>
        <v>802.98285767240134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4">
      <c r="A790" s="8">
        <v>15</v>
      </c>
      <c r="B790" s="9">
        <f>B750</f>
        <v>551</v>
      </c>
      <c r="C790" s="9">
        <f t="shared" si="276"/>
        <v>727.60500000000002</v>
      </c>
      <c r="D790" s="9">
        <f t="shared" si="277"/>
        <v>968.20199999999988</v>
      </c>
      <c r="E790" s="9">
        <f t="shared" si="278"/>
        <v>1030.0873275000001</v>
      </c>
      <c r="F790" s="9">
        <f t="shared" si="279"/>
        <v>706.02394500000003</v>
      </c>
      <c r="G790" s="9">
        <f t="shared" si="280"/>
        <v>336.12529499999999</v>
      </c>
      <c r="H790" s="9">
        <f t="shared" si="281"/>
        <v>339.663456</v>
      </c>
      <c r="I790" s="9">
        <f t="shared" si="282"/>
        <v>328.16443274999995</v>
      </c>
      <c r="J790" s="9">
        <f t="shared" si="283"/>
        <v>300.74368500000003</v>
      </c>
      <c r="K790" s="9">
        <f t="shared" si="284"/>
        <v>454.65368850000004</v>
      </c>
      <c r="L790" s="9">
        <f t="shared" si="285"/>
        <v>664.67892546000007</v>
      </c>
      <c r="M790" s="9">
        <f t="shared" si="286"/>
        <v>840.17560303710013</v>
      </c>
      <c r="N790" s="9">
        <f t="shared" si="287"/>
        <v>1092.7021356983159</v>
      </c>
      <c r="O790" s="9">
        <f t="shared" si="288"/>
        <v>1172.3281837827676</v>
      </c>
      <c r="P790" s="9">
        <f t="shared" ref="P790:P800" si="289">O789*G759</f>
        <v>1248.273351472551</v>
      </c>
      <c r="Q790" s="9">
        <f>P789*G759</f>
        <v>686.55034330990316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4">
      <c r="A791" s="8">
        <v>16</v>
      </c>
      <c r="B791" s="9">
        <f>B749</f>
        <v>422</v>
      </c>
      <c r="C791" s="9">
        <f t="shared" si="276"/>
        <v>423.99449999999996</v>
      </c>
      <c r="D791" s="9">
        <f t="shared" si="277"/>
        <v>559.89204749999999</v>
      </c>
      <c r="E791" s="9">
        <f t="shared" si="278"/>
        <v>745.03143899999986</v>
      </c>
      <c r="F791" s="9">
        <f t="shared" si="279"/>
        <v>792.65219851125005</v>
      </c>
      <c r="G791" s="9">
        <f t="shared" si="280"/>
        <v>543.28542567750003</v>
      </c>
      <c r="H791" s="9">
        <f t="shared" si="281"/>
        <v>258.64841450249997</v>
      </c>
      <c r="I791" s="9">
        <f t="shared" si="282"/>
        <v>261.37102939199997</v>
      </c>
      <c r="J791" s="9">
        <f t="shared" si="283"/>
        <v>252.52253100112495</v>
      </c>
      <c r="K791" s="9">
        <f t="shared" si="284"/>
        <v>231.42226560750001</v>
      </c>
      <c r="L791" s="9">
        <f t="shared" si="285"/>
        <v>349.85601330075002</v>
      </c>
      <c r="M791" s="9">
        <f t="shared" si="286"/>
        <v>511.47043314147004</v>
      </c>
      <c r="N791" s="9">
        <f t="shared" si="287"/>
        <v>646.51512653704856</v>
      </c>
      <c r="O791" s="9">
        <f t="shared" si="288"/>
        <v>840.83429341985402</v>
      </c>
      <c r="P791" s="9">
        <f t="shared" si="289"/>
        <v>902.10653742083969</v>
      </c>
      <c r="Q791" s="9">
        <f t="shared" ref="Q791:Q800" si="290">P790*G760</f>
        <v>960.54634395812798</v>
      </c>
      <c r="R791" s="9">
        <f>Q790*G760</f>
        <v>528.30048917697047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4">
      <c r="A792" s="8">
        <v>17</v>
      </c>
      <c r="B792" s="9">
        <f>B748</f>
        <v>277</v>
      </c>
      <c r="C792" s="9">
        <f t="shared" si="276"/>
        <v>292.2561</v>
      </c>
      <c r="D792" s="9">
        <f t="shared" si="277"/>
        <v>293.63739097499996</v>
      </c>
      <c r="E792" s="9">
        <f t="shared" si="278"/>
        <v>387.753237496125</v>
      </c>
      <c r="F792" s="9">
        <f t="shared" si="279"/>
        <v>515.97152307944987</v>
      </c>
      <c r="G792" s="9">
        <f t="shared" si="280"/>
        <v>548.95128007896619</v>
      </c>
      <c r="H792" s="9">
        <f t="shared" si="281"/>
        <v>376.25232155295265</v>
      </c>
      <c r="I792" s="9">
        <f t="shared" si="282"/>
        <v>179.12695946370636</v>
      </c>
      <c r="J792" s="9">
        <f t="shared" si="283"/>
        <v>181.01250640542958</v>
      </c>
      <c r="K792" s="9">
        <f t="shared" si="284"/>
        <v>174.88447884482909</v>
      </c>
      <c r="L792" s="9">
        <f t="shared" si="285"/>
        <v>160.27149004647413</v>
      </c>
      <c r="M792" s="9">
        <f t="shared" si="286"/>
        <v>242.29278201143444</v>
      </c>
      <c r="N792" s="9">
        <f t="shared" si="287"/>
        <v>354.2188484721251</v>
      </c>
      <c r="O792" s="9">
        <f t="shared" si="288"/>
        <v>447.744050883233</v>
      </c>
      <c r="P792" s="9">
        <f t="shared" si="289"/>
        <v>582.31978990791993</v>
      </c>
      <c r="Q792" s="9">
        <f t="shared" si="290"/>
        <v>624.75388249080254</v>
      </c>
      <c r="R792" s="9">
        <f t="shared" ref="R792:R800" si="291">Q791*G761</f>
        <v>665.22637050820151</v>
      </c>
      <c r="S792" s="9">
        <f>R791*G761</f>
        <v>365.87450377951092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4">
      <c r="A793" s="8">
        <v>18</v>
      </c>
      <c r="B793" s="9">
        <f>B747</f>
        <v>207</v>
      </c>
      <c r="C793" s="9">
        <f t="shared" si="276"/>
        <v>172.652715</v>
      </c>
      <c r="D793" s="9">
        <f t="shared" si="277"/>
        <v>182.16176584950003</v>
      </c>
      <c r="E793" s="9">
        <f t="shared" si="278"/>
        <v>183.02271760776262</v>
      </c>
      <c r="F793" s="9">
        <f t="shared" si="279"/>
        <v>241.68465416514724</v>
      </c>
      <c r="G793" s="9">
        <f t="shared" si="280"/>
        <v>321.60247047780575</v>
      </c>
      <c r="H793" s="9">
        <f t="shared" si="281"/>
        <v>342.15858811681926</v>
      </c>
      <c r="I793" s="9">
        <f t="shared" si="282"/>
        <v>234.51619076234763</v>
      </c>
      <c r="J793" s="9">
        <f t="shared" si="283"/>
        <v>111.64893819893086</v>
      </c>
      <c r="K793" s="9">
        <f t="shared" si="284"/>
        <v>112.82419017997223</v>
      </c>
      <c r="L793" s="9">
        <f t="shared" si="285"/>
        <v>109.00462124158776</v>
      </c>
      <c r="M793" s="9">
        <f t="shared" si="286"/>
        <v>99.896418388517105</v>
      </c>
      <c r="N793" s="9">
        <f t="shared" si="287"/>
        <v>151.01987956381703</v>
      </c>
      <c r="O793" s="9">
        <f t="shared" si="288"/>
        <v>220.78283715843324</v>
      </c>
      <c r="P793" s="9">
        <f t="shared" si="289"/>
        <v>279.07662819526473</v>
      </c>
      <c r="Q793" s="9">
        <f t="shared" si="290"/>
        <v>362.95701345065697</v>
      </c>
      <c r="R793" s="9">
        <f t="shared" si="291"/>
        <v>389.4059711871048</v>
      </c>
      <c r="S793" s="9">
        <f t="shared" ref="S793:S800" si="292">R792*G762</f>
        <v>414.63227060590947</v>
      </c>
      <c r="T793" s="11">
        <f>S792*G762</f>
        <v>228.04774883325027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4">
      <c r="A794" s="8">
        <v>19</v>
      </c>
      <c r="B794" s="9">
        <f>B746</f>
        <v>186</v>
      </c>
      <c r="C794" s="9">
        <f t="shared" si="276"/>
        <v>116.11985850000001</v>
      </c>
      <c r="D794" s="9">
        <f t="shared" si="277"/>
        <v>96.852216596332497</v>
      </c>
      <c r="E794" s="9">
        <f t="shared" si="278"/>
        <v>102.1864660606477</v>
      </c>
      <c r="F794" s="9">
        <f t="shared" si="279"/>
        <v>102.66943029419735</v>
      </c>
      <c r="G794" s="9">
        <f t="shared" si="280"/>
        <v>135.57675286607889</v>
      </c>
      <c r="H794" s="9">
        <f t="shared" si="281"/>
        <v>180.40789065281754</v>
      </c>
      <c r="I794" s="9">
        <f t="shared" si="282"/>
        <v>191.93916346224557</v>
      </c>
      <c r="J794" s="9">
        <f t="shared" si="283"/>
        <v>131.55549220909572</v>
      </c>
      <c r="K794" s="9">
        <f t="shared" si="284"/>
        <v>62.631202441232354</v>
      </c>
      <c r="L794" s="9">
        <f t="shared" si="285"/>
        <v>63.290478256403212</v>
      </c>
      <c r="M794" s="9">
        <f t="shared" si="286"/>
        <v>61.147831857097898</v>
      </c>
      <c r="N794" s="9">
        <f t="shared" si="287"/>
        <v>56.038444289523696</v>
      </c>
      <c r="O794" s="9">
        <f t="shared" si="288"/>
        <v>84.716942249456409</v>
      </c>
      <c r="P794" s="9">
        <f t="shared" si="289"/>
        <v>123.85155463799909</v>
      </c>
      <c r="Q794" s="9">
        <f t="shared" si="290"/>
        <v>156.55236027387079</v>
      </c>
      <c r="R794" s="9">
        <f t="shared" si="291"/>
        <v>203.6063625288545</v>
      </c>
      <c r="S794" s="9">
        <f t="shared" si="292"/>
        <v>218.44331532995983</v>
      </c>
      <c r="T794" s="11">
        <f t="shared" ref="T794:T800" si="293">S793*G763</f>
        <v>232.59439899657932</v>
      </c>
      <c r="U794" s="11">
        <f>T793*G763</f>
        <v>127.92691944811865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4">
      <c r="A795" s="8">
        <v>20</v>
      </c>
      <c r="B795" s="9">
        <f>B745/6</f>
        <v>61.833333333333336</v>
      </c>
      <c r="C795" s="9">
        <f t="shared" si="276"/>
        <v>93.90562469999999</v>
      </c>
      <c r="D795" s="9">
        <f t="shared" si="277"/>
        <v>58.625311035043573</v>
      </c>
      <c r="E795" s="9">
        <f t="shared" si="278"/>
        <v>48.897676898162963</v>
      </c>
      <c r="F795" s="9">
        <f t="shared" si="279"/>
        <v>51.590773824249844</v>
      </c>
      <c r="G795" s="9">
        <f t="shared" si="280"/>
        <v>51.834607469729605</v>
      </c>
      <c r="H795" s="9">
        <f t="shared" si="281"/>
        <v>68.448492863906736</v>
      </c>
      <c r="I795" s="9">
        <f t="shared" si="282"/>
        <v>91.082342325602809</v>
      </c>
      <c r="J795" s="9">
        <f t="shared" si="283"/>
        <v>96.904123921062279</v>
      </c>
      <c r="K795" s="9">
        <f t="shared" si="284"/>
        <v>66.41828321833934</v>
      </c>
      <c r="L795" s="9">
        <f t="shared" si="285"/>
        <v>31.620549413742413</v>
      </c>
      <c r="M795" s="9">
        <f t="shared" si="286"/>
        <v>31.953397302308119</v>
      </c>
      <c r="N795" s="9">
        <f t="shared" si="287"/>
        <v>30.871641664469564</v>
      </c>
      <c r="O795" s="9">
        <f t="shared" si="288"/>
        <v>28.292070528085322</v>
      </c>
      <c r="P795" s="9">
        <f t="shared" si="289"/>
        <v>42.770953680693694</v>
      </c>
      <c r="Q795" s="9">
        <f t="shared" si="290"/>
        <v>62.528804345954228</v>
      </c>
      <c r="R795" s="9">
        <f t="shared" si="291"/>
        <v>79.038425751490848</v>
      </c>
      <c r="S795" s="9">
        <f t="shared" si="292"/>
        <v>102.79453046326212</v>
      </c>
      <c r="T795" s="11">
        <f t="shared" si="293"/>
        <v>110.28524724515572</v>
      </c>
      <c r="U795" s="11">
        <f t="shared" ref="U795:U800" si="294">T794*G764</f>
        <v>117.42968999728404</v>
      </c>
      <c r="V795" s="11">
        <f t="shared" ref="V795:V800" si="295">U794*G764</f>
        <v>64.586329498506245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4">
      <c r="A796" s="8">
        <v>21</v>
      </c>
      <c r="B796" s="9">
        <f>B795</f>
        <v>61.833333333333336</v>
      </c>
      <c r="C796" s="9">
        <f t="shared" si="276"/>
        <v>28.095957067500002</v>
      </c>
      <c r="D796" s="9">
        <f t="shared" si="277"/>
        <v>42.669030727244753</v>
      </c>
      <c r="E796" s="9">
        <f t="shared" si="278"/>
        <v>26.638289303117276</v>
      </c>
      <c r="F796" s="9">
        <f t="shared" si="279"/>
        <v>22.218226913713313</v>
      </c>
      <c r="G796" s="9">
        <f t="shared" si="280"/>
        <v>23.441921829302853</v>
      </c>
      <c r="H796" s="9">
        <f t="shared" si="281"/>
        <v>23.552715462214088</v>
      </c>
      <c r="I796" s="9">
        <f t="shared" si="282"/>
        <v>31.101766849154778</v>
      </c>
      <c r="J796" s="9">
        <f t="shared" si="283"/>
        <v>41.386181880120887</v>
      </c>
      <c r="K796" s="9">
        <f t="shared" si="284"/>
        <v>44.031494965226933</v>
      </c>
      <c r="L796" s="9">
        <f t="shared" si="285"/>
        <v>30.179276018321044</v>
      </c>
      <c r="M796" s="9">
        <f t="shared" si="286"/>
        <v>14.367810222845323</v>
      </c>
      <c r="N796" s="9">
        <f t="shared" si="287"/>
        <v>14.519050330454219</v>
      </c>
      <c r="O796" s="9">
        <f t="shared" si="288"/>
        <v>14.027519980725302</v>
      </c>
      <c r="P796" s="9">
        <f t="shared" si="289"/>
        <v>12.855409146756344</v>
      </c>
      <c r="Q796" s="9">
        <f t="shared" si="290"/>
        <v>19.434353827743415</v>
      </c>
      <c r="R796" s="9">
        <f t="shared" si="291"/>
        <v>28.411966615407614</v>
      </c>
      <c r="S796" s="9">
        <f t="shared" si="292"/>
        <v>35.91364231692733</v>
      </c>
      <c r="T796" s="11">
        <f t="shared" si="293"/>
        <v>46.707989994657147</v>
      </c>
      <c r="U796" s="11">
        <f t="shared" si="294"/>
        <v>50.111637279436941</v>
      </c>
      <c r="V796" s="11">
        <f t="shared" si="295"/>
        <v>53.357943858978871</v>
      </c>
      <c r="W796" s="11">
        <f>V795*G765</f>
        <v>29.346869122438388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4">
      <c r="A797" s="8">
        <v>22</v>
      </c>
      <c r="B797" s="9">
        <f>B796</f>
        <v>61.833333333333336</v>
      </c>
      <c r="C797" s="9">
        <f t="shared" si="276"/>
        <v>25.28636136075</v>
      </c>
      <c r="D797" s="9">
        <f t="shared" si="277"/>
        <v>11.489668838570182</v>
      </c>
      <c r="E797" s="9">
        <f t="shared" si="278"/>
        <v>17.449237680033253</v>
      </c>
      <c r="F797" s="9">
        <f t="shared" si="279"/>
        <v>10.893564571711451</v>
      </c>
      <c r="G797" s="9">
        <f t="shared" si="280"/>
        <v>9.0860072431584271</v>
      </c>
      <c r="H797" s="9">
        <f t="shared" si="281"/>
        <v>9.5864297525531903</v>
      </c>
      <c r="I797" s="9">
        <f t="shared" si="282"/>
        <v>9.6317381272960017</v>
      </c>
      <c r="J797" s="9">
        <f t="shared" si="283"/>
        <v>12.718876261544841</v>
      </c>
      <c r="K797" s="9">
        <f t="shared" si="284"/>
        <v>16.924624534163783</v>
      </c>
      <c r="L797" s="9">
        <f t="shared" si="285"/>
        <v>18.006409050319771</v>
      </c>
      <c r="M797" s="9">
        <f t="shared" si="286"/>
        <v>12.341629310055241</v>
      </c>
      <c r="N797" s="9">
        <f t="shared" si="287"/>
        <v>5.8756276214158198</v>
      </c>
      <c r="O797" s="9">
        <f t="shared" si="288"/>
        <v>5.9374763332201956</v>
      </c>
      <c r="P797" s="9">
        <f t="shared" si="289"/>
        <v>5.7364680198559705</v>
      </c>
      <c r="Q797" s="9">
        <f t="shared" si="290"/>
        <v>5.2571405033720495</v>
      </c>
      <c r="R797" s="9">
        <f t="shared" si="291"/>
        <v>7.9475594668624518</v>
      </c>
      <c r="S797" s="9">
        <f t="shared" si="292"/>
        <v>11.618898999570277</v>
      </c>
      <c r="T797" s="11">
        <f t="shared" si="293"/>
        <v>14.686663138650362</v>
      </c>
      <c r="U797" s="11">
        <f t="shared" si="294"/>
        <v>19.100945230822578</v>
      </c>
      <c r="V797" s="11">
        <f t="shared" si="295"/>
        <v>20.492845853800649</v>
      </c>
      <c r="W797" s="11">
        <f>V796*G766</f>
        <v>21.820402963095706</v>
      </c>
      <c r="X797" s="11">
        <f>W796*G766</f>
        <v>12.001221629702641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4">
      <c r="A798" s="8">
        <v>23</v>
      </c>
      <c r="B798" s="9">
        <f>B797</f>
        <v>61.833333333333336</v>
      </c>
      <c r="C798" s="9">
        <f t="shared" si="276"/>
        <v>22.757725224675003</v>
      </c>
      <c r="D798" s="9">
        <f t="shared" si="277"/>
        <v>9.3066317592418475</v>
      </c>
      <c r="E798" s="9">
        <f t="shared" si="278"/>
        <v>4.2287664638925762</v>
      </c>
      <c r="F798" s="9">
        <f t="shared" si="279"/>
        <v>6.4221825849419236</v>
      </c>
      <c r="G798" s="9">
        <f t="shared" si="280"/>
        <v>4.0093706076592497</v>
      </c>
      <c r="H798" s="9">
        <f t="shared" si="281"/>
        <v>3.3441001007418811</v>
      </c>
      <c r="I798" s="9">
        <f t="shared" si="282"/>
        <v>3.5282803373733911</v>
      </c>
      <c r="J798" s="9">
        <f t="shared" si="283"/>
        <v>3.5449560604371135</v>
      </c>
      <c r="K798" s="9">
        <f t="shared" si="284"/>
        <v>4.6811755977392853</v>
      </c>
      <c r="L798" s="9">
        <f t="shared" si="285"/>
        <v>6.2290989975087738</v>
      </c>
      <c r="M798" s="9">
        <f t="shared" si="286"/>
        <v>6.6272492094384665</v>
      </c>
      <c r="N798" s="9">
        <f t="shared" si="287"/>
        <v>4.5423300592404177</v>
      </c>
      <c r="O798" s="9">
        <f t="shared" si="288"/>
        <v>2.1625215999572829</v>
      </c>
      <c r="P798" s="9">
        <f t="shared" si="289"/>
        <v>2.1852849852199907</v>
      </c>
      <c r="Q798" s="9">
        <f t="shared" si="290"/>
        <v>2.1113039831161888</v>
      </c>
      <c r="R798" s="9">
        <f t="shared" si="291"/>
        <v>1.9348877473302004</v>
      </c>
      <c r="S798" s="9">
        <f t="shared" si="292"/>
        <v>2.925095006258009</v>
      </c>
      <c r="T798" s="11">
        <f t="shared" si="293"/>
        <v>4.2763295554523717</v>
      </c>
      <c r="U798" s="11">
        <f t="shared" si="294"/>
        <v>5.4054185042064882</v>
      </c>
      <c r="V798" s="11">
        <f t="shared" si="295"/>
        <v>7.030092664603127</v>
      </c>
      <c r="W798" s="11">
        <f>V797*G767</f>
        <v>7.5423809435970171</v>
      </c>
      <c r="X798" s="11">
        <f>W797*G767</f>
        <v>8.0309876268326086</v>
      </c>
      <c r="Y798" s="11">
        <f>X797*G767</f>
        <v>4.4170431947579356</v>
      </c>
      <c r="Z798" s="10">
        <v>0</v>
      </c>
      <c r="AA798" s="10">
        <v>0</v>
      </c>
      <c r="AB798" s="10">
        <v>0</v>
      </c>
    </row>
    <row r="799" spans="1:28" x14ac:dyDescent="0.4">
      <c r="A799" s="8">
        <v>24</v>
      </c>
      <c r="B799" s="9">
        <f>B798</f>
        <v>61.833333333333336</v>
      </c>
      <c r="C799" s="9">
        <f t="shared" si="276"/>
        <v>20.481952702207504</v>
      </c>
      <c r="D799" s="9">
        <f t="shared" si="277"/>
        <v>7.5383717249858977</v>
      </c>
      <c r="E799" s="9">
        <f t="shared" si="278"/>
        <v>3.0827707521776881</v>
      </c>
      <c r="F799" s="9">
        <f t="shared" si="279"/>
        <v>1.4007557094683938</v>
      </c>
      <c r="G799" s="9">
        <f t="shared" si="280"/>
        <v>2.1273127754671894</v>
      </c>
      <c r="H799" s="9">
        <f t="shared" si="281"/>
        <v>1.3280820347983457</v>
      </c>
      <c r="I799" s="9">
        <f t="shared" si="282"/>
        <v>1.1077148263316856</v>
      </c>
      <c r="J799" s="9">
        <f t="shared" si="283"/>
        <v>1.1687235200573132</v>
      </c>
      <c r="K799" s="9">
        <f t="shared" si="284"/>
        <v>1.1742472619074416</v>
      </c>
      <c r="L799" s="9">
        <f t="shared" si="285"/>
        <v>1.5506137549912233</v>
      </c>
      <c r="M799" s="9">
        <f t="shared" si="286"/>
        <v>2.0633548955958418</v>
      </c>
      <c r="N799" s="9">
        <f t="shared" si="287"/>
        <v>2.1952399706759147</v>
      </c>
      <c r="O799" s="9">
        <f t="shared" si="288"/>
        <v>1.5046219315015252</v>
      </c>
      <c r="P799" s="9">
        <f t="shared" si="289"/>
        <v>0.71632342524787862</v>
      </c>
      <c r="Q799" s="9">
        <f t="shared" si="290"/>
        <v>0.72386367182943512</v>
      </c>
      <c r="R799" s="9">
        <f t="shared" si="291"/>
        <v>0.69935787043937614</v>
      </c>
      <c r="S799" s="9">
        <f t="shared" si="292"/>
        <v>0.64092095943231242</v>
      </c>
      <c r="T799" s="11">
        <f t="shared" si="293"/>
        <v>0.96892168573002535</v>
      </c>
      <c r="U799" s="11">
        <f t="shared" si="294"/>
        <v>1.4165107228112266</v>
      </c>
      <c r="V799" s="11">
        <f t="shared" si="295"/>
        <v>1.7905152475276742</v>
      </c>
      <c r="W799" s="11">
        <f>V798*G768</f>
        <v>2.3286796568496575</v>
      </c>
      <c r="X799" s="11">
        <f>W798*G768</f>
        <v>2.4983723409507057</v>
      </c>
      <c r="Y799" s="11">
        <f>X798*G768</f>
        <v>2.6602206262770753</v>
      </c>
      <c r="Z799" s="11">
        <f>Y798*G768</f>
        <v>1.4631213444523918</v>
      </c>
      <c r="AA799" s="10">
        <v>0</v>
      </c>
      <c r="AB799" s="10">
        <v>0</v>
      </c>
    </row>
    <row r="800" spans="1:28" x14ac:dyDescent="0.4">
      <c r="A800" s="8">
        <v>25</v>
      </c>
      <c r="B800" s="9">
        <f>B799</f>
        <v>61.833333333333336</v>
      </c>
      <c r="C800" s="9">
        <f t="shared" si="276"/>
        <v>18.433757431986752</v>
      </c>
      <c r="D800" s="9">
        <f t="shared" si="277"/>
        <v>6.1060810972385777</v>
      </c>
      <c r="E800" s="9">
        <f t="shared" si="278"/>
        <v>2.2473398783375349</v>
      </c>
      <c r="F800" s="9">
        <f t="shared" si="279"/>
        <v>0.91903582098221315</v>
      </c>
      <c r="G800" s="9">
        <f t="shared" si="280"/>
        <v>0.41759338495651016</v>
      </c>
      <c r="H800" s="9">
        <f t="shared" si="281"/>
        <v>0.63419462563226958</v>
      </c>
      <c r="I800" s="9">
        <f t="shared" si="282"/>
        <v>0.39592790424666457</v>
      </c>
      <c r="J800" s="9">
        <f t="shared" si="283"/>
        <v>0.33023201745143327</v>
      </c>
      <c r="K800" s="9">
        <f t="shared" si="284"/>
        <v>0.34841993326890913</v>
      </c>
      <c r="L800" s="9">
        <f t="shared" si="285"/>
        <v>0.35006667155541338</v>
      </c>
      <c r="M800" s="9">
        <f t="shared" si="286"/>
        <v>0.46226907542119161</v>
      </c>
      <c r="N800" s="9">
        <f t="shared" si="287"/>
        <v>0.61512749824554336</v>
      </c>
      <c r="O800" s="9">
        <f t="shared" si="288"/>
        <v>0.65444508557048287</v>
      </c>
      <c r="P800" s="9">
        <f t="shared" si="289"/>
        <v>0.44855798995385177</v>
      </c>
      <c r="Q800" s="9">
        <f t="shared" si="290"/>
        <v>0.213550387016754</v>
      </c>
      <c r="R800" s="9">
        <f t="shared" si="291"/>
        <v>0.21579828582745664</v>
      </c>
      <c r="S800" s="9">
        <f t="shared" si="292"/>
        <v>0.20849261469267297</v>
      </c>
      <c r="T800" s="11">
        <f t="shared" si="293"/>
        <v>0.19107139890972724</v>
      </c>
      <c r="U800" s="11">
        <f t="shared" si="294"/>
        <v>0.28885499717529356</v>
      </c>
      <c r="V800" s="11">
        <f t="shared" si="295"/>
        <v>0.42229027057860441</v>
      </c>
      <c r="W800" s="11">
        <f>V799*G769</f>
        <v>0.53378852427814871</v>
      </c>
      <c r="X800" s="11">
        <f>W799*G769</f>
        <v>0.69422613365771535</v>
      </c>
      <c r="Y800" s="11">
        <f>X799*G769</f>
        <v>0.7448149278900843</v>
      </c>
      <c r="Z800" s="11">
        <f>Y799*G769</f>
        <v>0.79306514943977613</v>
      </c>
      <c r="AA800" s="11">
        <f>Z799*G769</f>
        <v>0.43618583219187695</v>
      </c>
      <c r="AB800" s="10">
        <v>0</v>
      </c>
    </row>
    <row r="801" spans="1:28" x14ac:dyDescent="0.4">
      <c r="A801" s="8" t="s">
        <v>30</v>
      </c>
      <c r="B801" s="12">
        <f t="shared" ref="B801:AA801" si="296">SUM(B775:B800)</f>
        <v>13958.000000000004</v>
      </c>
      <c r="C801" s="12">
        <f t="shared" si="296"/>
        <v>13244.799551987124</v>
      </c>
      <c r="D801" s="12">
        <f t="shared" si="296"/>
        <v>12587.354616103161</v>
      </c>
      <c r="E801" s="12">
        <f t="shared" si="296"/>
        <v>11817.830948640258</v>
      </c>
      <c r="F801" s="12">
        <f t="shared" si="296"/>
        <v>10972.474555435114</v>
      </c>
      <c r="G801" s="12">
        <f t="shared" si="296"/>
        <v>10158.808157858626</v>
      </c>
      <c r="H801" s="12">
        <f t="shared" si="296"/>
        <v>9447.995471079339</v>
      </c>
      <c r="I801" s="12">
        <f t="shared" si="296"/>
        <v>8862.9357216147091</v>
      </c>
      <c r="J801" s="12">
        <f t="shared" si="296"/>
        <v>8400.0396242896568</v>
      </c>
      <c r="K801" s="12">
        <f t="shared" si="296"/>
        <v>7985.9098649145808</v>
      </c>
      <c r="L801" s="12">
        <f t="shared" si="296"/>
        <v>7549.3645363628548</v>
      </c>
      <c r="M801" s="12">
        <f t="shared" si="296"/>
        <v>6950.2380904405654</v>
      </c>
      <c r="N801" s="12">
        <f t="shared" si="296"/>
        <v>6120.8497660527728</v>
      </c>
      <c r="O801" s="12">
        <f t="shared" si="296"/>
        <v>5124.198908423813</v>
      </c>
      <c r="P801" s="12">
        <f t="shared" si="296"/>
        <v>4003.3237165547034</v>
      </c>
      <c r="Q801" s="12">
        <f t="shared" si="296"/>
        <v>2881.628960202393</v>
      </c>
      <c r="R801" s="12">
        <f t="shared" si="296"/>
        <v>1904.7871891384893</v>
      </c>
      <c r="S801" s="12">
        <f t="shared" si="296"/>
        <v>1153.0516700755231</v>
      </c>
      <c r="T801" s="12">
        <f t="shared" si="296"/>
        <v>637.75837084838486</v>
      </c>
      <c r="U801" s="12">
        <f t="shared" si="296"/>
        <v>321.67997617985515</v>
      </c>
      <c r="V801" s="12">
        <f t="shared" si="296"/>
        <v>147.68001739399517</v>
      </c>
      <c r="W801" s="12">
        <f t="shared" si="296"/>
        <v>61.572121210258921</v>
      </c>
      <c r="X801" s="12">
        <f t="shared" si="296"/>
        <v>23.22480773114367</v>
      </c>
      <c r="Y801" s="12">
        <f t="shared" si="296"/>
        <v>7.8220787489250956</v>
      </c>
      <c r="Z801" s="12">
        <f t="shared" si="296"/>
        <v>2.2561864938921681</v>
      </c>
      <c r="AA801" s="12">
        <f t="shared" si="296"/>
        <v>0.43618583219187695</v>
      </c>
      <c r="AB801" s="12">
        <f>SUM(AB775:AB800)</f>
        <v>0</v>
      </c>
    </row>
    <row r="802" spans="1:28" x14ac:dyDescent="0.4">
      <c r="A802" t="s">
        <v>35</v>
      </c>
      <c r="C802" s="13">
        <f t="shared" ref="C802:J802" si="297">1-($B801-C801)/$B801</f>
        <v>0.94890382232319248</v>
      </c>
      <c r="D802" s="13">
        <f t="shared" si="297"/>
        <v>0.90180216478744502</v>
      </c>
      <c r="E802" s="13">
        <f t="shared" si="297"/>
        <v>0.84667079442901949</v>
      </c>
      <c r="F802" s="13">
        <f t="shared" si="297"/>
        <v>0.7861065020371909</v>
      </c>
      <c r="G802" s="13">
        <f t="shared" si="297"/>
        <v>0.72781259190848435</v>
      </c>
      <c r="H802" s="13">
        <f t="shared" si="297"/>
        <v>0.67688748180823444</v>
      </c>
      <c r="I802" s="13">
        <f t="shared" si="297"/>
        <v>0.63497175251574056</v>
      </c>
      <c r="J802" s="13">
        <f t="shared" si="297"/>
        <v>0.60180825507161884</v>
      </c>
      <c r="K802" s="13">
        <f t="shared" ref="K802:AA802" si="298">1-($B801-K801)/$B801</f>
        <v>0.57213854885474846</v>
      </c>
      <c r="L802" s="13">
        <f t="shared" si="298"/>
        <v>0.54086291276421061</v>
      </c>
      <c r="M802" s="13">
        <f t="shared" si="298"/>
        <v>0.49793939607684223</v>
      </c>
      <c r="N802" s="13">
        <f t="shared" si="298"/>
        <v>0.43851911205421779</v>
      </c>
      <c r="O802" s="13">
        <f t="shared" si="298"/>
        <v>0.36711555440778121</v>
      </c>
      <c r="P802" s="13">
        <f t="shared" si="298"/>
        <v>0.28681213043091436</v>
      </c>
      <c r="Q802" s="13">
        <f t="shared" si="298"/>
        <v>0.20644998998440989</v>
      </c>
      <c r="R802" s="13">
        <f t="shared" si="298"/>
        <v>0.1364656246696152</v>
      </c>
      <c r="S802" s="13">
        <f t="shared" si="298"/>
        <v>8.2608659555489572E-2</v>
      </c>
      <c r="T802" s="13">
        <f t="shared" si="298"/>
        <v>4.5691243075539845E-2</v>
      </c>
      <c r="U802" s="13">
        <f t="shared" si="298"/>
        <v>2.3046279995691088E-2</v>
      </c>
      <c r="V802" s="13">
        <f t="shared" si="298"/>
        <v>1.0580313611835201E-2</v>
      </c>
      <c r="W802" s="13">
        <f t="shared" si="298"/>
        <v>4.4112423850306559E-3</v>
      </c>
      <c r="X802" s="13">
        <f t="shared" si="298"/>
        <v>1.6639065576116163E-3</v>
      </c>
      <c r="Y802" s="13">
        <f t="shared" si="298"/>
        <v>5.6040111397936965E-4</v>
      </c>
      <c r="Z802" s="13">
        <f t="shared" si="298"/>
        <v>1.6164110143945809E-4</v>
      </c>
      <c r="AA802" s="13">
        <f t="shared" si="298"/>
        <v>3.1249880512396189E-5</v>
      </c>
    </row>
    <row r="806" spans="1:28" x14ac:dyDescent="0.4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4">
      <c r="A808" s="3"/>
      <c r="B808" s="3">
        <v>2019</v>
      </c>
      <c r="F808" s="1" t="s">
        <v>29</v>
      </c>
    </row>
    <row r="809" spans="1:28" x14ac:dyDescent="0.4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4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4">
      <c r="A811" s="3">
        <v>2000</v>
      </c>
      <c r="B811" s="3">
        <f t="shared" si="299"/>
        <v>148</v>
      </c>
      <c r="F811" s="3">
        <v>1</v>
      </c>
      <c r="G811" s="6">
        <f t="shared" si="300"/>
        <v>1.0900000000000001</v>
      </c>
    </row>
    <row r="812" spans="1:28" x14ac:dyDescent="0.4">
      <c r="A812" s="3">
        <v>2001</v>
      </c>
      <c r="B812" s="3">
        <f t="shared" si="299"/>
        <v>191</v>
      </c>
      <c r="F812" s="3">
        <v>2</v>
      </c>
      <c r="G812" s="6">
        <f t="shared" si="300"/>
        <v>1.06</v>
      </c>
    </row>
    <row r="813" spans="1:28" x14ac:dyDescent="0.4">
      <c r="A813" s="3">
        <v>2002</v>
      </c>
      <c r="B813" s="3">
        <f t="shared" si="299"/>
        <v>225</v>
      </c>
      <c r="F813" s="3">
        <v>3</v>
      </c>
      <c r="G813" s="6">
        <f t="shared" si="300"/>
        <v>1.04</v>
      </c>
    </row>
    <row r="814" spans="1:28" x14ac:dyDescent="0.4">
      <c r="A814" s="3">
        <v>2003</v>
      </c>
      <c r="B814" s="3">
        <f t="shared" si="299"/>
        <v>266</v>
      </c>
      <c r="F814" s="3">
        <v>4</v>
      </c>
      <c r="G814" s="6">
        <f t="shared" si="300"/>
        <v>1.02</v>
      </c>
    </row>
    <row r="815" spans="1:28" x14ac:dyDescent="0.4">
      <c r="A815" s="3">
        <v>2004</v>
      </c>
      <c r="B815" s="3">
        <f t="shared" si="299"/>
        <v>414</v>
      </c>
      <c r="F815" s="3">
        <v>5</v>
      </c>
      <c r="G815" s="6">
        <f t="shared" si="300"/>
        <v>1.01</v>
      </c>
    </row>
    <row r="816" spans="1:28" x14ac:dyDescent="0.4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4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4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4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4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4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4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4">
      <c r="A823" s="3">
        <v>2012</v>
      </c>
      <c r="B823" s="3">
        <f t="shared" si="299"/>
        <v>250</v>
      </c>
      <c r="F823" s="3">
        <v>13</v>
      </c>
      <c r="G823" s="6">
        <f t="shared" si="300"/>
        <v>0.95</v>
      </c>
    </row>
    <row r="824" spans="1:7" x14ac:dyDescent="0.4">
      <c r="A824" s="3">
        <v>2013</v>
      </c>
      <c r="B824" s="3">
        <f t="shared" si="299"/>
        <v>291</v>
      </c>
      <c r="F824" s="3">
        <v>14</v>
      </c>
      <c r="G824" s="6">
        <f t="shared" si="300"/>
        <v>0.85499999999999998</v>
      </c>
    </row>
    <row r="825" spans="1:7" x14ac:dyDescent="0.4">
      <c r="A825" s="3">
        <v>2014</v>
      </c>
      <c r="B825" s="3">
        <f t="shared" si="299"/>
        <v>513</v>
      </c>
      <c r="F825" s="3">
        <v>15</v>
      </c>
      <c r="G825" s="6">
        <f t="shared" si="300"/>
        <v>0.76949999999999996</v>
      </c>
    </row>
    <row r="826" spans="1:7" x14ac:dyDescent="0.4">
      <c r="A826" s="3">
        <v>2015</v>
      </c>
      <c r="B826" s="3">
        <f t="shared" si="299"/>
        <v>656</v>
      </c>
      <c r="F826" s="3">
        <v>16</v>
      </c>
      <c r="G826" s="6">
        <f t="shared" si="300"/>
        <v>0.69255</v>
      </c>
    </row>
    <row r="827" spans="1:7" x14ac:dyDescent="0.4">
      <c r="A827" s="3">
        <v>2016</v>
      </c>
      <c r="B827" s="3">
        <f t="shared" si="299"/>
        <v>810</v>
      </c>
      <c r="F827" s="3">
        <v>17</v>
      </c>
      <c r="G827" s="6">
        <f t="shared" si="300"/>
        <v>0.62329500000000004</v>
      </c>
    </row>
    <row r="828" spans="1:7" x14ac:dyDescent="0.4">
      <c r="A828" s="3">
        <v>2017</v>
      </c>
      <c r="B828" s="3">
        <f t="shared" si="299"/>
        <v>783</v>
      </c>
      <c r="F828" s="3">
        <v>18</v>
      </c>
      <c r="G828" s="6">
        <f t="shared" si="300"/>
        <v>0.56096550000000001</v>
      </c>
    </row>
    <row r="829" spans="1:7" x14ac:dyDescent="0.4">
      <c r="A829" s="3">
        <v>2018</v>
      </c>
      <c r="B829" s="3">
        <f t="shared" si="299"/>
        <v>836</v>
      </c>
      <c r="F829" s="3">
        <v>19</v>
      </c>
      <c r="G829" s="6">
        <f t="shared" si="300"/>
        <v>0.50486894999999998</v>
      </c>
    </row>
    <row r="830" spans="1:7" x14ac:dyDescent="0.4">
      <c r="A830" s="3">
        <v>2019</v>
      </c>
      <c r="B830" s="3">
        <f t="shared" si="299"/>
        <v>358</v>
      </c>
      <c r="F830" s="3">
        <v>20</v>
      </c>
      <c r="G830" s="6">
        <f t="shared" si="300"/>
        <v>0.45438205500000001</v>
      </c>
    </row>
    <row r="831" spans="1:7" x14ac:dyDescent="0.4">
      <c r="F831" s="3">
        <v>21</v>
      </c>
      <c r="G831" s="6">
        <f t="shared" si="300"/>
        <v>0.40894384950000001</v>
      </c>
    </row>
    <row r="832" spans="1:7" x14ac:dyDescent="0.4">
      <c r="F832" s="3">
        <v>22</v>
      </c>
      <c r="G832" s="6">
        <f t="shared" si="300"/>
        <v>0.36804946455000004</v>
      </c>
    </row>
    <row r="833" spans="1:28" x14ac:dyDescent="0.4">
      <c r="F833" s="3">
        <v>23</v>
      </c>
      <c r="G833" s="6">
        <f t="shared" si="300"/>
        <v>0.33124451809500005</v>
      </c>
    </row>
    <row r="834" spans="1:28" x14ac:dyDescent="0.4">
      <c r="F834" s="3">
        <v>24</v>
      </c>
      <c r="G834" s="6">
        <f t="shared" si="300"/>
        <v>0.29812006628550003</v>
      </c>
    </row>
    <row r="835" spans="1:28" x14ac:dyDescent="0.4">
      <c r="F835" s="3">
        <v>25</v>
      </c>
      <c r="G835" s="6">
        <f t="shared" si="300"/>
        <v>0</v>
      </c>
    </row>
    <row r="836" spans="1:28" x14ac:dyDescent="0.4">
      <c r="F836" t="s">
        <v>33</v>
      </c>
    </row>
    <row r="838" spans="1:28" x14ac:dyDescent="0.4">
      <c r="A838" t="s">
        <v>34</v>
      </c>
    </row>
    <row r="839" spans="1:28" x14ac:dyDescent="0.4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4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4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4">
      <c r="A842" s="8">
        <v>2</v>
      </c>
      <c r="B842" s="9">
        <f>B828</f>
        <v>783</v>
      </c>
      <c r="C842" s="9">
        <f t="shared" ref="C842:C865" si="301">B841*G811</f>
        <v>911.24000000000012</v>
      </c>
      <c r="D842" s="9">
        <f>C841*G811</f>
        <v>390.22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4">
      <c r="A843" s="8">
        <v>3</v>
      </c>
      <c r="B843" s="9">
        <f>B827</f>
        <v>810</v>
      </c>
      <c r="C843" s="9">
        <f t="shared" si="301"/>
        <v>829.98</v>
      </c>
      <c r="D843" s="9">
        <f t="shared" ref="D843:D865" si="302">C842*G812</f>
        <v>965.91440000000023</v>
      </c>
      <c r="E843" s="9">
        <f>D842*G812</f>
        <v>413.63320000000004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4">
      <c r="A844" s="8">
        <v>4</v>
      </c>
      <c r="B844" s="9">
        <f>B826</f>
        <v>656</v>
      </c>
      <c r="C844" s="9">
        <f t="shared" si="301"/>
        <v>842.4</v>
      </c>
      <c r="D844" s="9">
        <f t="shared" si="302"/>
        <v>863.17920000000004</v>
      </c>
      <c r="E844" s="9">
        <f t="shared" ref="E844:E865" si="303">D843*G813</f>
        <v>1004.5509760000002</v>
      </c>
      <c r="F844" s="9">
        <f>E843*G813</f>
        <v>430.17852800000009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4">
      <c r="A845" s="8">
        <v>5</v>
      </c>
      <c r="B845" s="9">
        <f>B825</f>
        <v>513</v>
      </c>
      <c r="C845" s="9">
        <f t="shared" si="301"/>
        <v>669.12</v>
      </c>
      <c r="D845" s="9">
        <f t="shared" si="302"/>
        <v>859.24800000000005</v>
      </c>
      <c r="E845" s="9">
        <f t="shared" si="303"/>
        <v>880.44278400000007</v>
      </c>
      <c r="F845" s="9">
        <f t="shared" ref="F845:F865" si="304">E844*G814</f>
        <v>1024.6419955200001</v>
      </c>
      <c r="G845" s="9">
        <f>F844*G814</f>
        <v>438.78209856000012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4">
      <c r="A846" s="8">
        <v>6</v>
      </c>
      <c r="B846" s="9">
        <f>B824</f>
        <v>291</v>
      </c>
      <c r="C846" s="9">
        <f t="shared" si="301"/>
        <v>518.13</v>
      </c>
      <c r="D846" s="9">
        <f t="shared" si="302"/>
        <v>675.81119999999999</v>
      </c>
      <c r="E846" s="9">
        <f t="shared" si="303"/>
        <v>867.84048000000007</v>
      </c>
      <c r="F846" s="9">
        <f t="shared" si="304"/>
        <v>889.24721184000009</v>
      </c>
      <c r="G846" s="9">
        <f t="shared" ref="G846:G865" si="305">F845*G815</f>
        <v>1034.8884154752002</v>
      </c>
      <c r="H846" s="9">
        <f>G845*G815</f>
        <v>443.16991954560012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4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518.13</v>
      </c>
      <c r="E847" s="9">
        <f t="shared" si="303"/>
        <v>675.81119999999999</v>
      </c>
      <c r="F847" s="9">
        <f t="shared" si="304"/>
        <v>867.84048000000007</v>
      </c>
      <c r="G847" s="9">
        <f t="shared" si="305"/>
        <v>889.24721184000009</v>
      </c>
      <c r="H847" s="9">
        <f t="shared" ref="H847:H865" si="306">G846*G816</f>
        <v>1034.8884154752002</v>
      </c>
      <c r="I847" s="9">
        <f>H846*G816</f>
        <v>443.16991954560012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4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518.13</v>
      </c>
      <c r="F848" s="9">
        <f t="shared" si="304"/>
        <v>675.81119999999999</v>
      </c>
      <c r="G848" s="9">
        <f t="shared" si="305"/>
        <v>867.84048000000007</v>
      </c>
      <c r="H848" s="9">
        <f t="shared" si="306"/>
        <v>889.24721184000009</v>
      </c>
      <c r="I848" s="9">
        <f t="shared" ref="I848:I865" si="307">H847*G817</f>
        <v>1034.8884154752002</v>
      </c>
      <c r="J848" s="9">
        <f>I847*G817</f>
        <v>443.16991954560012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4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518.13</v>
      </c>
      <c r="G849" s="9">
        <f t="shared" si="305"/>
        <v>675.81119999999999</v>
      </c>
      <c r="H849" s="9">
        <f t="shared" si="306"/>
        <v>867.84048000000007</v>
      </c>
      <c r="I849" s="9">
        <f t="shared" si="307"/>
        <v>889.24721184000009</v>
      </c>
      <c r="J849" s="9">
        <f t="shared" ref="J849:J865" si="308">I848*G818</f>
        <v>1034.8884154752002</v>
      </c>
      <c r="K849" s="9">
        <f>J848*G818</f>
        <v>443.16991954560012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4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518.13</v>
      </c>
      <c r="H850" s="9">
        <f t="shared" si="306"/>
        <v>675.81119999999999</v>
      </c>
      <c r="I850" s="9">
        <f t="shared" si="307"/>
        <v>867.84048000000007</v>
      </c>
      <c r="J850" s="9">
        <f t="shared" si="308"/>
        <v>889.24721184000009</v>
      </c>
      <c r="K850" s="9">
        <f t="shared" ref="K850:K865" si="309">J849*G819</f>
        <v>1034.8884154752002</v>
      </c>
      <c r="L850" s="9">
        <f>K849*G819</f>
        <v>443.16991954560012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4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569.9430000000001</v>
      </c>
      <c r="I851" s="9">
        <f t="shared" si="307"/>
        <v>743.39232000000004</v>
      </c>
      <c r="J851" s="9">
        <f t="shared" si="308"/>
        <v>954.62452800000017</v>
      </c>
      <c r="K851" s="9">
        <f t="shared" si="309"/>
        <v>978.17193302400017</v>
      </c>
      <c r="L851" s="9">
        <f t="shared" ref="L851:L865" si="310">K850*G820</f>
        <v>1138.3772570227204</v>
      </c>
      <c r="M851" s="9">
        <f>L850*G820</f>
        <v>487.48691150016015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4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569.9430000000001</v>
      </c>
      <c r="J852" s="9">
        <f t="shared" si="308"/>
        <v>743.39232000000004</v>
      </c>
      <c r="K852" s="9">
        <f t="shared" si="309"/>
        <v>954.62452800000017</v>
      </c>
      <c r="L852" s="9">
        <f t="shared" si="310"/>
        <v>978.17193302400017</v>
      </c>
      <c r="M852" s="9">
        <f t="shared" ref="M852:M865" si="311">L851*G821</f>
        <v>1138.3772570227204</v>
      </c>
      <c r="N852" s="9">
        <f>M851*G821</f>
        <v>487.48691150016015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4">
      <c r="A853" s="8">
        <v>13</v>
      </c>
      <c r="B853" s="9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564.24357000000009</v>
      </c>
      <c r="K853" s="9">
        <f t="shared" si="309"/>
        <v>735.95839680000006</v>
      </c>
      <c r="L853" s="9">
        <f t="shared" si="310"/>
        <v>945.07828272000017</v>
      </c>
      <c r="M853" s="9">
        <f t="shared" si="311"/>
        <v>968.39021369376019</v>
      </c>
      <c r="N853" s="9">
        <f t="shared" ref="N853:N865" si="312">M852*G822</f>
        <v>1126.9934844524932</v>
      </c>
      <c r="O853" s="9">
        <f>N852*G822</f>
        <v>482.61204238515853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4">
      <c r="A854" s="8">
        <v>14</v>
      </c>
      <c r="B854">
        <f>B816</f>
        <v>549</v>
      </c>
      <c r="C854" s="9">
        <f t="shared" si="301"/>
        <v>710.6</v>
      </c>
      <c r="D854" s="9">
        <f t="shared" si="302"/>
        <v>840.8069999999999</v>
      </c>
      <c r="E854" s="9">
        <f t="shared" si="303"/>
        <v>611.32499999999993</v>
      </c>
      <c r="F854" s="9">
        <f t="shared" si="304"/>
        <v>274.15574999999995</v>
      </c>
      <c r="G854" s="9">
        <f t="shared" si="305"/>
        <v>293.81220000000002</v>
      </c>
      <c r="H854" s="9">
        <f t="shared" si="306"/>
        <v>266.91389999999996</v>
      </c>
      <c r="I854" s="9">
        <f t="shared" si="307"/>
        <v>258.63749999999999</v>
      </c>
      <c r="J854" s="9">
        <f t="shared" si="308"/>
        <v>301.05404999999996</v>
      </c>
      <c r="K854" s="9">
        <f t="shared" si="309"/>
        <v>536.03139150000004</v>
      </c>
      <c r="L854" s="9">
        <f t="shared" si="310"/>
        <v>699.16047695999998</v>
      </c>
      <c r="M854" s="9">
        <f t="shared" si="311"/>
        <v>897.82436858400013</v>
      </c>
      <c r="N854" s="9">
        <f t="shared" si="312"/>
        <v>919.97070300907217</v>
      </c>
      <c r="O854" s="9">
        <f t="shared" ref="O854:O865" si="313">N853*G823</f>
        <v>1070.6438102298684</v>
      </c>
      <c r="P854" s="9">
        <f>O853*G823</f>
        <v>458.48144026590057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4">
      <c r="A855" s="8">
        <v>15</v>
      </c>
      <c r="B855" s="9">
        <f>B815</f>
        <v>414</v>
      </c>
      <c r="C855" s="9">
        <f t="shared" si="301"/>
        <v>469.39499999999998</v>
      </c>
      <c r="D855" s="9">
        <f t="shared" si="302"/>
        <v>607.56299999999999</v>
      </c>
      <c r="E855" s="9">
        <f t="shared" si="303"/>
        <v>718.88998499999991</v>
      </c>
      <c r="F855" s="9">
        <f t="shared" si="304"/>
        <v>522.68287499999997</v>
      </c>
      <c r="G855" s="9">
        <f t="shared" si="305"/>
        <v>234.40316624999997</v>
      </c>
      <c r="H855" s="9">
        <f t="shared" si="306"/>
        <v>251.20943100000002</v>
      </c>
      <c r="I855" s="9">
        <f t="shared" si="307"/>
        <v>228.21138449999995</v>
      </c>
      <c r="J855" s="9">
        <f t="shared" si="308"/>
        <v>221.13506249999998</v>
      </c>
      <c r="K855" s="9">
        <f t="shared" si="309"/>
        <v>257.40121274999996</v>
      </c>
      <c r="L855" s="9">
        <f t="shared" si="310"/>
        <v>458.30683973250001</v>
      </c>
      <c r="M855" s="9">
        <f t="shared" si="311"/>
        <v>597.78220780079994</v>
      </c>
      <c r="N855" s="9">
        <f t="shared" si="312"/>
        <v>767.6398351393201</v>
      </c>
      <c r="O855" s="9">
        <f t="shared" si="313"/>
        <v>786.57495107275668</v>
      </c>
      <c r="P855" s="9">
        <f t="shared" ref="P855:P865" si="314">O854*G824</f>
        <v>915.40045774653754</v>
      </c>
      <c r="Q855" s="9">
        <f>P854*G824</f>
        <v>392.00163142734499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4">
      <c r="A856" s="8">
        <v>16</v>
      </c>
      <c r="B856" s="9">
        <f>B814</f>
        <v>266</v>
      </c>
      <c r="C856" s="9">
        <f t="shared" si="301"/>
        <v>318.57299999999998</v>
      </c>
      <c r="D856" s="9">
        <f t="shared" si="302"/>
        <v>361.19945249999995</v>
      </c>
      <c r="E856" s="9">
        <f t="shared" si="303"/>
        <v>467.51972849999999</v>
      </c>
      <c r="F856" s="9">
        <f t="shared" si="304"/>
        <v>553.18584345749991</v>
      </c>
      <c r="G856" s="9">
        <f t="shared" si="305"/>
        <v>402.20447231249995</v>
      </c>
      <c r="H856" s="9">
        <f t="shared" si="306"/>
        <v>180.37323642937497</v>
      </c>
      <c r="I856" s="9">
        <f t="shared" si="307"/>
        <v>193.30565715450001</v>
      </c>
      <c r="J856" s="9">
        <f t="shared" si="308"/>
        <v>175.60866037274997</v>
      </c>
      <c r="K856" s="9">
        <f t="shared" si="309"/>
        <v>170.16343059374998</v>
      </c>
      <c r="L856" s="9">
        <f t="shared" si="310"/>
        <v>198.07023321112496</v>
      </c>
      <c r="M856" s="9">
        <f t="shared" si="311"/>
        <v>352.66711317415871</v>
      </c>
      <c r="N856" s="9">
        <f t="shared" si="312"/>
        <v>459.99340890271554</v>
      </c>
      <c r="O856" s="9">
        <f t="shared" si="313"/>
        <v>590.69885313970678</v>
      </c>
      <c r="P856" s="9">
        <f t="shared" si="314"/>
        <v>605.26942485048619</v>
      </c>
      <c r="Q856" s="9">
        <f t="shared" ref="Q856:Q865" si="315">P855*G825</f>
        <v>704.40065223596059</v>
      </c>
      <c r="R856" s="9">
        <f>Q855*G825</f>
        <v>301.64525538334198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4">
      <c r="A857" s="8">
        <v>17</v>
      </c>
      <c r="B857" s="9">
        <f>B813</f>
        <v>225</v>
      </c>
      <c r="C857" s="9">
        <f t="shared" si="301"/>
        <v>184.2183</v>
      </c>
      <c r="D857" s="9">
        <f t="shared" si="302"/>
        <v>220.62773114999999</v>
      </c>
      <c r="E857" s="9">
        <f t="shared" si="303"/>
        <v>250.14868082887497</v>
      </c>
      <c r="F857" s="9">
        <f t="shared" si="304"/>
        <v>323.780787972675</v>
      </c>
      <c r="G857" s="9">
        <f t="shared" si="305"/>
        <v>383.10885588649154</v>
      </c>
      <c r="H857" s="9">
        <f t="shared" si="306"/>
        <v>278.54670730002186</v>
      </c>
      <c r="I857" s="9">
        <f t="shared" si="307"/>
        <v>124.91748488916363</v>
      </c>
      <c r="J857" s="9">
        <f t="shared" si="308"/>
        <v>133.87383286234899</v>
      </c>
      <c r="K857" s="9">
        <f t="shared" si="309"/>
        <v>121.61777774114799</v>
      </c>
      <c r="L857" s="9">
        <f t="shared" si="310"/>
        <v>117.84668385770155</v>
      </c>
      <c r="M857" s="9">
        <f t="shared" si="311"/>
        <v>137.17354001036458</v>
      </c>
      <c r="N857" s="9">
        <f t="shared" si="312"/>
        <v>244.23960922876361</v>
      </c>
      <c r="O857" s="9">
        <f t="shared" si="313"/>
        <v>318.56843533557566</v>
      </c>
      <c r="P857" s="9">
        <f t="shared" si="314"/>
        <v>409.08849074190391</v>
      </c>
      <c r="Q857" s="9">
        <f t="shared" si="315"/>
        <v>419.17934018020424</v>
      </c>
      <c r="R857" s="9">
        <f t="shared" ref="R857:R865" si="316">Q856*G826</f>
        <v>487.83267170601448</v>
      </c>
      <c r="S857" s="9">
        <f>R856*G826</f>
        <v>208.9044216157335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4">
      <c r="A858" s="8">
        <v>18</v>
      </c>
      <c r="B858" s="9">
        <f>B812</f>
        <v>191</v>
      </c>
      <c r="C858" s="9">
        <f t="shared" si="301"/>
        <v>140.24137500000001</v>
      </c>
      <c r="D858" s="9">
        <f t="shared" si="302"/>
        <v>114.82234529850001</v>
      </c>
      <c r="E858" s="9">
        <f t="shared" si="303"/>
        <v>137.51616168713926</v>
      </c>
      <c r="F858" s="9">
        <f t="shared" si="304"/>
        <v>155.91642201723363</v>
      </c>
      <c r="G858" s="9">
        <f t="shared" si="305"/>
        <v>201.81094623942849</v>
      </c>
      <c r="H858" s="9">
        <f t="shared" si="306"/>
        <v>238.78983432977077</v>
      </c>
      <c r="I858" s="9">
        <f t="shared" si="307"/>
        <v>173.61676992656714</v>
      </c>
      <c r="J858" s="9">
        <f t="shared" si="308"/>
        <v>77.860443743991254</v>
      </c>
      <c r="K858" s="9">
        <f t="shared" si="309"/>
        <v>83.442890653937823</v>
      </c>
      <c r="L858" s="9">
        <f t="shared" si="310"/>
        <v>75.803752777168839</v>
      </c>
      <c r="M858" s="9">
        <f t="shared" si="311"/>
        <v>73.453248815086098</v>
      </c>
      <c r="N858" s="9">
        <f t="shared" si="312"/>
        <v>85.499581620760196</v>
      </c>
      <c r="O858" s="9">
        <f t="shared" si="313"/>
        <v>152.23332723424224</v>
      </c>
      <c r="P858" s="9">
        <f t="shared" si="314"/>
        <v>198.56211290248766</v>
      </c>
      <c r="Q858" s="9">
        <f t="shared" si="315"/>
        <v>254.98281083697501</v>
      </c>
      <c r="R858" s="9">
        <f t="shared" si="316"/>
        <v>261.27238683762045</v>
      </c>
      <c r="S858" s="9">
        <f t="shared" ref="S858:S865" si="317">R857*G827</f>
        <v>304.06366511100032</v>
      </c>
      <c r="T858" s="11">
        <f>S857*G827</f>
        <v>130.20908147097862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4">
      <c r="A859" s="8">
        <v>19</v>
      </c>
      <c r="B859" s="9">
        <f>B811</f>
        <v>148</v>
      </c>
      <c r="C859" s="9">
        <f t="shared" si="301"/>
        <v>107.14441050000001</v>
      </c>
      <c r="D859" s="9">
        <f t="shared" si="302"/>
        <v>78.670573047562499</v>
      </c>
      <c r="E859" s="9">
        <f t="shared" si="303"/>
        <v>64.411374341545709</v>
      </c>
      <c r="F859" s="9">
        <f t="shared" si="304"/>
        <v>77.141822398906925</v>
      </c>
      <c r="G859" s="9">
        <f t="shared" si="305"/>
        <v>87.463733635108468</v>
      </c>
      <c r="H859" s="9">
        <f t="shared" si="306"/>
        <v>113.20897836267412</v>
      </c>
      <c r="I859" s="9">
        <f t="shared" si="307"/>
        <v>133.95285880971701</v>
      </c>
      <c r="J859" s="9">
        <f t="shared" si="308"/>
        <v>97.393018150241701</v>
      </c>
      <c r="K859" s="9">
        <f t="shared" si="309"/>
        <v>43.677022755069927</v>
      </c>
      <c r="L859" s="9">
        <f t="shared" si="310"/>
        <v>46.808582877131556</v>
      </c>
      <c r="M859" s="9">
        <f t="shared" si="311"/>
        <v>42.523290078520908</v>
      </c>
      <c r="N859" s="9">
        <f t="shared" si="312"/>
        <v>41.204738448179178</v>
      </c>
      <c r="O859" s="9">
        <f t="shared" si="313"/>
        <v>47.962315553680554</v>
      </c>
      <c r="P859" s="9">
        <f t="shared" si="314"/>
        <v>85.397644528620319</v>
      </c>
      <c r="Q859" s="9">
        <f t="shared" si="315"/>
        <v>111.38649494540044</v>
      </c>
      <c r="R859" s="9">
        <f t="shared" si="316"/>
        <v>143.03655997256911</v>
      </c>
      <c r="S859" s="9">
        <f t="shared" si="317"/>
        <v>146.56479511855918</v>
      </c>
      <c r="T859" s="11">
        <f t="shared" ref="T859:T865" si="318">S858*G828</f>
        <v>170.56922593082484</v>
      </c>
      <c r="U859" s="11">
        <f>T858*G828</f>
        <v>73.042802491908262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4">
      <c r="A860" s="8">
        <v>20</v>
      </c>
      <c r="B860" s="9">
        <f>B810/6</f>
        <v>46.833333333333336</v>
      </c>
      <c r="C860" s="9">
        <f t="shared" si="301"/>
        <v>74.720604600000001</v>
      </c>
      <c r="D860" s="9">
        <f t="shared" si="302"/>
        <v>54.093886027503977</v>
      </c>
      <c r="E860" s="9">
        <f t="shared" si="303"/>
        <v>39.718329610421179</v>
      </c>
      <c r="F860" s="9">
        <f t="shared" si="304"/>
        <v>32.519302931873121</v>
      </c>
      <c r="G860" s="9">
        <f t="shared" si="305"/>
        <v>38.946510875622621</v>
      </c>
      <c r="H860" s="9">
        <f t="shared" si="306"/>
        <v>44.157723363436894</v>
      </c>
      <c r="I860" s="9">
        <f t="shared" si="307"/>
        <v>57.155698036536002</v>
      </c>
      <c r="J860" s="9">
        <f t="shared" si="308"/>
        <v>67.628639176760075</v>
      </c>
      <c r="K860" s="9">
        <f t="shared" si="309"/>
        <v>49.170710810843467</v>
      </c>
      <c r="L860" s="9">
        <f t="shared" si="310"/>
        <v>22.051172617478262</v>
      </c>
      <c r="M860" s="9">
        <f t="shared" si="311"/>
        <v>23.632200088165387</v>
      </c>
      <c r="N860" s="9">
        <f t="shared" si="312"/>
        <v>21.468688812488267</v>
      </c>
      <c r="O860" s="9">
        <f t="shared" si="313"/>
        <v>20.802993035356849</v>
      </c>
      <c r="P860" s="9">
        <f t="shared" si="314"/>
        <v>24.214683893155367</v>
      </c>
      <c r="Q860" s="9">
        <f t="shared" si="315"/>
        <v>43.11461912563778</v>
      </c>
      <c r="R860" s="9">
        <f t="shared" si="316"/>
        <v>56.23558274726463</v>
      </c>
      <c r="S860" s="9">
        <f t="shared" si="317"/>
        <v>72.214717844962991</v>
      </c>
      <c r="T860" s="11">
        <f t="shared" si="318"/>
        <v>73.996014218472098</v>
      </c>
      <c r="U860" s="11">
        <f t="shared" ref="U860:U865" si="319">T859*G829</f>
        <v>86.115105998008303</v>
      </c>
      <c r="V860" s="11">
        <f t="shared" ref="V860:V865" si="320">U859*G829</f>
        <v>36.877042999147108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4">
      <c r="A861" s="8">
        <v>21</v>
      </c>
      <c r="B861" s="9">
        <f>B860</f>
        <v>46.833333333333336</v>
      </c>
      <c r="C861" s="9">
        <f t="shared" si="301"/>
        <v>21.280226242500003</v>
      </c>
      <c r="D861" s="9">
        <f t="shared" si="302"/>
        <v>33.951701868990455</v>
      </c>
      <c r="E861" s="9">
        <f t="shared" si="303"/>
        <v>24.579291096113042</v>
      </c>
      <c r="F861" s="9">
        <f t="shared" si="304"/>
        <v>18.047296229550525</v>
      </c>
      <c r="G861" s="9">
        <f t="shared" si="305"/>
        <v>14.776187693352034</v>
      </c>
      <c r="H861" s="9">
        <f t="shared" si="306"/>
        <v>17.696595646745255</v>
      </c>
      <c r="I861" s="9">
        <f t="shared" si="307"/>
        <v>20.064477085999968</v>
      </c>
      <c r="J861" s="9">
        <f t="shared" si="308"/>
        <v>25.970523528800694</v>
      </c>
      <c r="K861" s="9">
        <f t="shared" si="309"/>
        <v>30.729240045989751</v>
      </c>
      <c r="L861" s="9">
        <f t="shared" si="310"/>
        <v>22.342288624041771</v>
      </c>
      <c r="M861" s="9">
        <f t="shared" si="311"/>
        <v>10.019657129089502</v>
      </c>
      <c r="N861" s="9">
        <f t="shared" si="312"/>
        <v>10.73804764023177</v>
      </c>
      <c r="O861" s="9">
        <f t="shared" si="313"/>
        <v>9.7549869407739287</v>
      </c>
      <c r="P861" s="9">
        <f t="shared" si="314"/>
        <v>9.4525067255561321</v>
      </c>
      <c r="Q861" s="9">
        <f t="shared" si="315"/>
        <v>11.002717828547336</v>
      </c>
      <c r="R861" s="9">
        <f t="shared" si="316"/>
        <v>19.590509238849599</v>
      </c>
      <c r="S861" s="9">
        <f t="shared" si="317"/>
        <v>25.552439652824649</v>
      </c>
      <c r="T861" s="11">
        <f t="shared" si="318"/>
        <v>32.813071895639453</v>
      </c>
      <c r="U861" s="11">
        <f t="shared" si="319"/>
        <v>33.622461002398573</v>
      </c>
      <c r="V861" s="11">
        <f t="shared" si="320"/>
        <v>39.129158829917841</v>
      </c>
      <c r="W861" s="11">
        <f>V860*G830</f>
        <v>16.756266580275827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4">
      <c r="A862" s="8">
        <v>22</v>
      </c>
      <c r="B862" s="9">
        <f>B861</f>
        <v>46.833333333333336</v>
      </c>
      <c r="C862" s="9">
        <f t="shared" si="301"/>
        <v>19.152203618250002</v>
      </c>
      <c r="D862" s="9">
        <f t="shared" si="302"/>
        <v>8.702417637838872</v>
      </c>
      <c r="E862" s="9">
        <f t="shared" si="303"/>
        <v>13.884339659381302</v>
      </c>
      <c r="F862" s="9">
        <f t="shared" si="304"/>
        <v>10.051549918825541</v>
      </c>
      <c r="G862" s="9">
        <f t="shared" si="305"/>
        <v>7.3803307931792279</v>
      </c>
      <c r="H862" s="9">
        <f t="shared" si="306"/>
        <v>6.0426310762539064</v>
      </c>
      <c r="I862" s="9">
        <f t="shared" si="307"/>
        <v>7.2369139468249468</v>
      </c>
      <c r="J862" s="9">
        <f t="shared" si="308"/>
        <v>8.2052444977533696</v>
      </c>
      <c r="K862" s="9">
        <f t="shared" si="309"/>
        <v>10.620485865398081</v>
      </c>
      <c r="L862" s="9">
        <f t="shared" si="310"/>
        <v>12.566533716616606</v>
      </c>
      <c r="M862" s="9">
        <f t="shared" si="311"/>
        <v>9.1367415165557002</v>
      </c>
      <c r="N862" s="9">
        <f t="shared" si="312"/>
        <v>4.0974771570399797</v>
      </c>
      <c r="O862" s="9">
        <f t="shared" si="313"/>
        <v>4.3912585381107707</v>
      </c>
      <c r="P862" s="9">
        <f t="shared" si="314"/>
        <v>3.9892419113823192</v>
      </c>
      <c r="Q862" s="9">
        <f t="shared" si="315"/>
        <v>3.865544487773565</v>
      </c>
      <c r="R862" s="9">
        <f t="shared" si="316"/>
        <v>4.499493783768429</v>
      </c>
      <c r="S862" s="9">
        <f t="shared" si="317"/>
        <v>8.0114182618004701</v>
      </c>
      <c r="T862" s="11">
        <f t="shared" si="318"/>
        <v>10.449513035742555</v>
      </c>
      <c r="U862" s="11">
        <f t="shared" si="319"/>
        <v>13.418703934923061</v>
      </c>
      <c r="V862" s="11">
        <f t="shared" si="320"/>
        <v>13.749698631984502</v>
      </c>
      <c r="W862" s="11">
        <f>V861*G831</f>
        <v>16.001628839603519</v>
      </c>
      <c r="X862" s="11">
        <f>W861*G831</f>
        <v>6.8523721585861983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4">
      <c r="A863" s="8">
        <v>23</v>
      </c>
      <c r="B863" s="9">
        <f>B862</f>
        <v>46.833333333333336</v>
      </c>
      <c r="C863" s="9">
        <f t="shared" si="301"/>
        <v>17.236983256425003</v>
      </c>
      <c r="D863" s="9">
        <f t="shared" si="302"/>
        <v>7.0489582866494871</v>
      </c>
      <c r="E863" s="9">
        <f t="shared" si="303"/>
        <v>3.2029201518970729</v>
      </c>
      <c r="F863" s="9">
        <f t="shared" si="304"/>
        <v>5.1101237772656178</v>
      </c>
      <c r="G863" s="9">
        <f t="shared" si="305"/>
        <v>3.6994675655213367</v>
      </c>
      <c r="H863" s="9">
        <f t="shared" si="306"/>
        <v>2.7163267966314919</v>
      </c>
      <c r="I863" s="9">
        <f t="shared" si="307"/>
        <v>2.2239871320884408</v>
      </c>
      <c r="J863" s="9">
        <f t="shared" si="308"/>
        <v>2.6635423031233492</v>
      </c>
      <c r="K863" s="9">
        <f t="shared" si="309"/>
        <v>3.0199358438999617</v>
      </c>
      <c r="L863" s="9">
        <f t="shared" si="310"/>
        <v>3.9088641360206076</v>
      </c>
      <c r="M863" s="9">
        <f t="shared" si="311"/>
        <v>4.625106005650264</v>
      </c>
      <c r="N863" s="9">
        <f t="shared" si="312"/>
        <v>3.3627728229000806</v>
      </c>
      <c r="O863" s="9">
        <f t="shared" si="313"/>
        <v>1.508074273654421</v>
      </c>
      <c r="P863" s="9">
        <f t="shared" si="314"/>
        <v>1.6162003536522851</v>
      </c>
      <c r="Q863" s="9">
        <f t="shared" si="315"/>
        <v>1.4682383494446813</v>
      </c>
      <c r="R863" s="9">
        <f t="shared" si="316"/>
        <v>1.4227115789192648</v>
      </c>
      <c r="S863" s="9">
        <f t="shared" si="317"/>
        <v>1.6560362778620239</v>
      </c>
      <c r="T863" s="11">
        <f t="shared" si="318"/>
        <v>2.9485982015417549</v>
      </c>
      <c r="U863" s="11">
        <f t="shared" si="319"/>
        <v>3.8459376776132927</v>
      </c>
      <c r="V863" s="11">
        <f t="shared" si="320"/>
        <v>4.938746798203411</v>
      </c>
      <c r="W863" s="11">
        <f>V862*G832</f>
        <v>5.0605692192257639</v>
      </c>
      <c r="X863" s="11">
        <f>W862*G832</f>
        <v>5.8893909263439141</v>
      </c>
      <c r="Y863" s="11">
        <f>X862*G832</f>
        <v>2.5220119038649784</v>
      </c>
      <c r="Z863" s="10">
        <v>0</v>
      </c>
      <c r="AA863" s="10">
        <v>0</v>
      </c>
      <c r="AB863" s="10">
        <v>0</v>
      </c>
    </row>
    <row r="864" spans="1:28" x14ac:dyDescent="0.4">
      <c r="A864" s="8">
        <v>24</v>
      </c>
      <c r="B864" s="9">
        <f>B863</f>
        <v>46.833333333333336</v>
      </c>
      <c r="C864" s="9">
        <f t="shared" si="301"/>
        <v>15.513284930782504</v>
      </c>
      <c r="D864" s="9">
        <f t="shared" si="302"/>
        <v>5.7096562121860845</v>
      </c>
      <c r="E864" s="9">
        <f t="shared" si="303"/>
        <v>2.3349287907329668</v>
      </c>
      <c r="F864" s="9">
        <f t="shared" si="304"/>
        <v>1.0609497422119103</v>
      </c>
      <c r="G864" s="9">
        <f t="shared" si="305"/>
        <v>1.6927004880061509</v>
      </c>
      <c r="H864" s="9">
        <f t="shared" si="306"/>
        <v>1.2254283509491981</v>
      </c>
      <c r="I864" s="9">
        <f t="shared" si="307"/>
        <v>0.89976836073873379</v>
      </c>
      <c r="J864" s="9">
        <f t="shared" si="308"/>
        <v>0.73668354581811679</v>
      </c>
      <c r="K864" s="9">
        <f t="shared" si="309"/>
        <v>0.8822837866237403</v>
      </c>
      <c r="L864" s="9">
        <f t="shared" si="310"/>
        <v>1.0003371932904601</v>
      </c>
      <c r="M864" s="9">
        <f t="shared" si="311"/>
        <v>1.294789817034975</v>
      </c>
      <c r="N864" s="9">
        <f t="shared" si="312"/>
        <v>1.5320410099799122</v>
      </c>
      <c r="O864" s="9">
        <f t="shared" si="313"/>
        <v>1.1139000631845002</v>
      </c>
      <c r="P864" s="9">
        <f t="shared" si="314"/>
        <v>0.49954133602812595</v>
      </c>
      <c r="Q864" s="9">
        <f t="shared" si="315"/>
        <v>0.53535750729051979</v>
      </c>
      <c r="R864" s="9">
        <f t="shared" si="316"/>
        <v>0.48634590451040177</v>
      </c>
      <c r="S864" s="9">
        <f t="shared" si="317"/>
        <v>0.4712654113472885</v>
      </c>
      <c r="T864" s="11">
        <f t="shared" si="318"/>
        <v>0.54855293880824374</v>
      </c>
      <c r="U864" s="11">
        <f t="shared" si="319"/>
        <v>0.97670699032548247</v>
      </c>
      <c r="V864" s="11">
        <f t="shared" si="320"/>
        <v>1.2739457726444188</v>
      </c>
      <c r="W864" s="11">
        <f>V863*G833</f>
        <v>1.6359328031641134</v>
      </c>
      <c r="X864" s="11">
        <f>W863*G833</f>
        <v>1.6762858123088289</v>
      </c>
      <c r="Y864" s="11">
        <f>X863*G833</f>
        <v>1.9508284592698557</v>
      </c>
      <c r="Z864" s="11">
        <f>Y863*G833</f>
        <v>0.83540261772560842</v>
      </c>
      <c r="AA864" s="10">
        <v>0</v>
      </c>
      <c r="AB864" s="10">
        <v>0</v>
      </c>
    </row>
    <row r="865" spans="1:28" x14ac:dyDescent="0.4">
      <c r="A865" s="8">
        <v>25</v>
      </c>
      <c r="B865" s="9">
        <f>B864</f>
        <v>46.833333333333336</v>
      </c>
      <c r="C865" s="9">
        <f t="shared" si="301"/>
        <v>13.961956437704252</v>
      </c>
      <c r="D865" s="9">
        <f t="shared" si="302"/>
        <v>4.6248215318707286</v>
      </c>
      <c r="E865" s="9">
        <f t="shared" si="303"/>
        <v>1.7021630884443326</v>
      </c>
      <c r="F865" s="9">
        <f t="shared" si="304"/>
        <v>0.69608912586523453</v>
      </c>
      <c r="G865" s="9">
        <f t="shared" si="305"/>
        <v>0.31629040747379888</v>
      </c>
      <c r="H865" s="9">
        <f t="shared" si="306"/>
        <v>0.50462798168589196</v>
      </c>
      <c r="I865" s="9">
        <f t="shared" si="307"/>
        <v>0.36532478121310591</v>
      </c>
      <c r="J865" s="9">
        <f t="shared" si="308"/>
        <v>0.26823900334502704</v>
      </c>
      <c r="K865" s="9">
        <f t="shared" si="309"/>
        <v>0.21962014751073416</v>
      </c>
      <c r="L865" s="9">
        <f t="shared" si="310"/>
        <v>0.26302650095089142</v>
      </c>
      <c r="M865" s="9">
        <f t="shared" si="311"/>
        <v>0.29822059037160303</v>
      </c>
      <c r="N865" s="9">
        <f t="shared" si="312"/>
        <v>0.38600282608025721</v>
      </c>
      <c r="O865" s="9">
        <f t="shared" si="313"/>
        <v>0.45673216744731582</v>
      </c>
      <c r="P865" s="9">
        <f t="shared" si="314"/>
        <v>0.33207596067198586</v>
      </c>
      <c r="Q865" s="9">
        <f t="shared" si="315"/>
        <v>0.14892329620905215</v>
      </c>
      <c r="R865" s="9">
        <f t="shared" si="316"/>
        <v>0.15960081555988984</v>
      </c>
      <c r="S865" s="9">
        <f t="shared" si="317"/>
        <v>0.14498947329032244</v>
      </c>
      <c r="T865" s="11">
        <f t="shared" si="318"/>
        <v>0.14049367566891707</v>
      </c>
      <c r="U865" s="11">
        <f t="shared" si="319"/>
        <v>0.16353463847861946</v>
      </c>
      <c r="V865" s="11">
        <f t="shared" si="320"/>
        <v>0.29117595269734409</v>
      </c>
      <c r="W865" s="11">
        <f>V864*G834</f>
        <v>0.3797887981848867</v>
      </c>
      <c r="X865" s="11">
        <f>W864*G834</f>
        <v>0.48770439571790936</v>
      </c>
      <c r="Y865" s="11">
        <f>X864*G834</f>
        <v>0.49973443747895135</v>
      </c>
      <c r="Z865" s="11">
        <f>Y864*G834</f>
        <v>0.58158110958916931</v>
      </c>
      <c r="AA865" s="11">
        <f>Z864*G834</f>
        <v>0.24905028377143862</v>
      </c>
      <c r="AB865" s="10">
        <v>0</v>
      </c>
    </row>
    <row r="866" spans="1:28" x14ac:dyDescent="0.4">
      <c r="A866" s="8" t="s">
        <v>30</v>
      </c>
      <c r="B866" s="12">
        <f t="shared" ref="B866:AA866" si="321">SUM(B840:B865)</f>
        <v>9670.0000000000036</v>
      </c>
      <c r="C866" s="12">
        <f t="shared" si="321"/>
        <v>9130.4673445856624</v>
      </c>
      <c r="D866" s="12">
        <f t="shared" si="321"/>
        <v>8656.7243435611017</v>
      </c>
      <c r="E866" s="12">
        <f t="shared" si="321"/>
        <v>8121.4265427545497</v>
      </c>
      <c r="F866" s="12">
        <f t="shared" si="321"/>
        <v>7539.2742279319073</v>
      </c>
      <c r="G866" s="12">
        <f t="shared" si="321"/>
        <v>6970.3762680218852</v>
      </c>
      <c r="H866" s="12">
        <f t="shared" si="321"/>
        <v>6474.6356474983468</v>
      </c>
      <c r="I866" s="12">
        <f t="shared" si="321"/>
        <v>6065.9681714841499</v>
      </c>
      <c r="J866" s="12">
        <f t="shared" si="321"/>
        <v>5741.9639045457325</v>
      </c>
      <c r="K866" s="12">
        <f t="shared" si="321"/>
        <v>5453.7891953389717</v>
      </c>
      <c r="L866" s="12">
        <f t="shared" si="321"/>
        <v>5162.9261845163455</v>
      </c>
      <c r="M866" s="12">
        <f t="shared" si="321"/>
        <v>4744.6848658264398</v>
      </c>
      <c r="N866" s="12">
        <f t="shared" si="321"/>
        <v>4174.6133025701847</v>
      </c>
      <c r="O866" s="12">
        <f t="shared" si="321"/>
        <v>3487.3216799695165</v>
      </c>
      <c r="P866" s="12">
        <f t="shared" si="321"/>
        <v>2712.3038212163819</v>
      </c>
      <c r="Q866" s="12">
        <f t="shared" si="321"/>
        <v>1942.0863302207879</v>
      </c>
      <c r="R866" s="12">
        <f t="shared" si="321"/>
        <v>1276.1811179684182</v>
      </c>
      <c r="S866" s="12">
        <f t="shared" si="321"/>
        <v>767.58374876738083</v>
      </c>
      <c r="T866" s="12">
        <f t="shared" si="321"/>
        <v>421.67455136767643</v>
      </c>
      <c r="U866" s="12">
        <f t="shared" si="321"/>
        <v>211.18525273365557</v>
      </c>
      <c r="V866" s="12">
        <f t="shared" si="321"/>
        <v>96.259768984594629</v>
      </c>
      <c r="W866" s="12">
        <f t="shared" si="321"/>
        <v>39.834186240454116</v>
      </c>
      <c r="X866" s="12">
        <f t="shared" si="321"/>
        <v>14.905753292956851</v>
      </c>
      <c r="Y866" s="12">
        <f t="shared" si="321"/>
        <v>4.9725748006137849</v>
      </c>
      <c r="Z866" s="12">
        <f t="shared" si="321"/>
        <v>1.4169837273147778</v>
      </c>
      <c r="AA866" s="12">
        <f t="shared" si="321"/>
        <v>0.24905028377143862</v>
      </c>
      <c r="AB866" s="12">
        <f>SUM(AB840:AB865)</f>
        <v>0</v>
      </c>
    </row>
    <row r="867" spans="1:28" x14ac:dyDescent="0.4">
      <c r="A867" t="s">
        <v>35</v>
      </c>
      <c r="C867" s="13">
        <f t="shared" ref="C867:J867" si="322">1-($B866-C866)/$B866</f>
        <v>0.94420551650317053</v>
      </c>
      <c r="D867" s="13">
        <f t="shared" si="322"/>
        <v>0.89521451329483959</v>
      </c>
      <c r="E867" s="13">
        <f t="shared" si="322"/>
        <v>0.83985796719281769</v>
      </c>
      <c r="F867" s="13">
        <f t="shared" si="322"/>
        <v>0.77965607320909047</v>
      </c>
      <c r="G867" s="13">
        <f t="shared" si="322"/>
        <v>0.72082484674476555</v>
      </c>
      <c r="H867" s="13">
        <f t="shared" si="322"/>
        <v>0.66955901215081126</v>
      </c>
      <c r="I867" s="13">
        <f t="shared" si="322"/>
        <v>0.62729763924344861</v>
      </c>
      <c r="J867" s="13">
        <f t="shared" si="322"/>
        <v>0.59379151029428434</v>
      </c>
      <c r="K867" s="13">
        <f t="shared" ref="K867:AA867" si="323">1-($B866-K866)/$B866</f>
        <v>0.56399060965242698</v>
      </c>
      <c r="L867" s="13">
        <f t="shared" si="323"/>
        <v>0.53391170470696414</v>
      </c>
      <c r="M867" s="13">
        <f t="shared" si="323"/>
        <v>0.49066027568008663</v>
      </c>
      <c r="N867" s="13">
        <f t="shared" si="323"/>
        <v>0.43170768382318336</v>
      </c>
      <c r="O867" s="13">
        <f t="shared" si="323"/>
        <v>0.36063305894203879</v>
      </c>
      <c r="P867" s="13">
        <f t="shared" si="323"/>
        <v>0.28048643445877774</v>
      </c>
      <c r="Q867" s="13">
        <f t="shared" si="323"/>
        <v>0.20083622856471428</v>
      </c>
      <c r="R867" s="13">
        <f t="shared" si="323"/>
        <v>0.13197322833179093</v>
      </c>
      <c r="S867" s="13">
        <f t="shared" si="323"/>
        <v>7.9377843719480978E-2</v>
      </c>
      <c r="T867" s="13">
        <f t="shared" si="323"/>
        <v>4.3606468600586923E-2</v>
      </c>
      <c r="U867" s="13">
        <f t="shared" si="323"/>
        <v>2.1839219517441166E-2</v>
      </c>
      <c r="V867" s="13">
        <f t="shared" si="323"/>
        <v>9.9544745589033035E-3</v>
      </c>
      <c r="W867" s="13">
        <f t="shared" si="323"/>
        <v>4.1193574188680415E-3</v>
      </c>
      <c r="X867" s="13">
        <f t="shared" si="323"/>
        <v>1.5414429465311352E-3</v>
      </c>
      <c r="Y867" s="13">
        <f t="shared" si="323"/>
        <v>5.1422697007375007E-4</v>
      </c>
      <c r="Z867" s="13">
        <f t="shared" si="323"/>
        <v>1.4653399455166749E-4</v>
      </c>
      <c r="AA867" s="13">
        <f t="shared" si="323"/>
        <v>2.5754941444855461E-5</v>
      </c>
    </row>
    <row r="871" spans="1:28" x14ac:dyDescent="0.4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4">
      <c r="A873" s="3"/>
      <c r="B873" s="3">
        <v>2019</v>
      </c>
      <c r="F873" s="1" t="s">
        <v>29</v>
      </c>
    </row>
    <row r="874" spans="1:28" x14ac:dyDescent="0.4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4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4">
      <c r="A876" s="3">
        <v>2000</v>
      </c>
      <c r="B876" s="3">
        <f t="shared" si="324"/>
        <v>144</v>
      </c>
      <c r="F876" s="3">
        <v>1</v>
      </c>
      <c r="G876" s="6">
        <f t="shared" si="325"/>
        <v>1.0900000000000001</v>
      </c>
    </row>
    <row r="877" spans="1:28" x14ac:dyDescent="0.4">
      <c r="A877" s="3">
        <v>2001</v>
      </c>
      <c r="B877" s="3">
        <f t="shared" si="324"/>
        <v>172</v>
      </c>
      <c r="F877" s="3">
        <v>2</v>
      </c>
      <c r="G877" s="6">
        <f t="shared" si="325"/>
        <v>1.06</v>
      </c>
    </row>
    <row r="878" spans="1:28" x14ac:dyDescent="0.4">
      <c r="A878" s="3">
        <v>2002</v>
      </c>
      <c r="B878" s="3">
        <f t="shared" si="324"/>
        <v>213</v>
      </c>
      <c r="F878" s="3">
        <v>3</v>
      </c>
      <c r="G878" s="6">
        <f t="shared" si="325"/>
        <v>1.04</v>
      </c>
    </row>
    <row r="879" spans="1:28" x14ac:dyDescent="0.4">
      <c r="A879" s="3">
        <v>2003</v>
      </c>
      <c r="B879" s="3">
        <f t="shared" si="324"/>
        <v>290</v>
      </c>
      <c r="F879" s="3">
        <v>4</v>
      </c>
      <c r="G879" s="6">
        <f t="shared" si="325"/>
        <v>1.02</v>
      </c>
    </row>
    <row r="880" spans="1:28" x14ac:dyDescent="0.4">
      <c r="A880" s="3">
        <v>2004</v>
      </c>
      <c r="B880" s="3">
        <f t="shared" si="324"/>
        <v>402</v>
      </c>
      <c r="F880" s="3">
        <v>5</v>
      </c>
      <c r="G880" s="6">
        <f t="shared" si="325"/>
        <v>1.01</v>
      </c>
    </row>
    <row r="881" spans="1:7" x14ac:dyDescent="0.4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4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4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4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4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4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4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4">
      <c r="A888" s="3">
        <v>2012</v>
      </c>
      <c r="B888" s="3">
        <f t="shared" si="324"/>
        <v>255</v>
      </c>
      <c r="F888" s="3">
        <v>13</v>
      </c>
      <c r="G888" s="6">
        <f t="shared" si="325"/>
        <v>0.95</v>
      </c>
    </row>
    <row r="889" spans="1:7" x14ac:dyDescent="0.4">
      <c r="A889" s="3">
        <v>2013</v>
      </c>
      <c r="B889" s="3">
        <f t="shared" si="324"/>
        <v>310</v>
      </c>
      <c r="F889" s="3">
        <v>14</v>
      </c>
      <c r="G889" s="6">
        <f t="shared" si="325"/>
        <v>0.85499999999999998</v>
      </c>
    </row>
    <row r="890" spans="1:7" x14ac:dyDescent="0.4">
      <c r="A890" s="3">
        <v>2014</v>
      </c>
      <c r="B890" s="3">
        <f t="shared" si="324"/>
        <v>436</v>
      </c>
      <c r="F890" s="3">
        <v>15</v>
      </c>
      <c r="G890" s="6">
        <f t="shared" si="325"/>
        <v>0.76949999999999996</v>
      </c>
    </row>
    <row r="891" spans="1:7" x14ac:dyDescent="0.4">
      <c r="A891" s="3">
        <v>2015</v>
      </c>
      <c r="B891" s="3">
        <f t="shared" si="324"/>
        <v>571</v>
      </c>
      <c r="F891" s="3">
        <v>16</v>
      </c>
      <c r="G891" s="6">
        <f t="shared" si="325"/>
        <v>0.69255</v>
      </c>
    </row>
    <row r="892" spans="1:7" x14ac:dyDescent="0.4">
      <c r="A892" s="3">
        <v>2016</v>
      </c>
      <c r="B892" s="3">
        <f t="shared" si="324"/>
        <v>690</v>
      </c>
      <c r="F892" s="3">
        <v>17</v>
      </c>
      <c r="G892" s="6">
        <f t="shared" si="325"/>
        <v>0.62329500000000004</v>
      </c>
    </row>
    <row r="893" spans="1:7" x14ac:dyDescent="0.4">
      <c r="A893" s="3">
        <v>2017</v>
      </c>
      <c r="B893" s="3">
        <f t="shared" si="324"/>
        <v>701</v>
      </c>
      <c r="F893" s="3">
        <v>18</v>
      </c>
      <c r="G893" s="6">
        <f t="shared" si="325"/>
        <v>0.56096550000000001</v>
      </c>
    </row>
    <row r="894" spans="1:7" x14ac:dyDescent="0.4">
      <c r="A894" s="3">
        <v>2018</v>
      </c>
      <c r="B894" s="3">
        <f t="shared" si="324"/>
        <v>797</v>
      </c>
      <c r="F894" s="3">
        <v>19</v>
      </c>
      <c r="G894" s="6">
        <f t="shared" si="325"/>
        <v>0.50486894999999998</v>
      </c>
    </row>
    <row r="895" spans="1:7" x14ac:dyDescent="0.4">
      <c r="A895" s="3">
        <v>2019</v>
      </c>
      <c r="B895" s="3">
        <f t="shared" si="324"/>
        <v>343</v>
      </c>
      <c r="F895" s="3">
        <v>20</v>
      </c>
      <c r="G895" s="6">
        <f t="shared" si="325"/>
        <v>0.45438205500000001</v>
      </c>
    </row>
    <row r="896" spans="1:7" x14ac:dyDescent="0.4">
      <c r="F896" s="3">
        <v>21</v>
      </c>
      <c r="G896" s="6">
        <f t="shared" si="325"/>
        <v>0.40894384950000001</v>
      </c>
    </row>
    <row r="897" spans="1:28" x14ac:dyDescent="0.4">
      <c r="F897" s="3">
        <v>22</v>
      </c>
      <c r="G897" s="6">
        <f t="shared" si="325"/>
        <v>0.36804946455000004</v>
      </c>
    </row>
    <row r="898" spans="1:28" x14ac:dyDescent="0.4">
      <c r="F898" s="3">
        <v>23</v>
      </c>
      <c r="G898" s="6">
        <f t="shared" si="325"/>
        <v>0.33124451809500005</v>
      </c>
    </row>
    <row r="899" spans="1:28" x14ac:dyDescent="0.4">
      <c r="F899" s="3">
        <v>24</v>
      </c>
      <c r="G899" s="6">
        <f t="shared" si="325"/>
        <v>0.29812006628550003</v>
      </c>
    </row>
    <row r="900" spans="1:28" x14ac:dyDescent="0.4">
      <c r="F900" s="3">
        <v>25</v>
      </c>
      <c r="G900" s="6">
        <f t="shared" si="325"/>
        <v>0</v>
      </c>
    </row>
    <row r="901" spans="1:28" x14ac:dyDescent="0.4">
      <c r="F901" t="s">
        <v>33</v>
      </c>
    </row>
    <row r="903" spans="1:28" x14ac:dyDescent="0.4">
      <c r="A903" t="s">
        <v>34</v>
      </c>
    </row>
    <row r="904" spans="1:28" x14ac:dyDescent="0.4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4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4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4">
      <c r="A907" s="8">
        <v>2</v>
      </c>
      <c r="B907" s="9">
        <f>B893</f>
        <v>701</v>
      </c>
      <c r="C907" s="9">
        <f t="shared" ref="C907:C930" si="326">B906*G876</f>
        <v>868.73</v>
      </c>
      <c r="D907" s="9">
        <f>C906*G876</f>
        <v>373.87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4">
      <c r="A908" s="8">
        <v>3</v>
      </c>
      <c r="B908" s="9">
        <f>B892</f>
        <v>690</v>
      </c>
      <c r="C908" s="9">
        <f t="shared" si="326"/>
        <v>743.06000000000006</v>
      </c>
      <c r="D908" s="9">
        <f t="shared" ref="D908:D930" si="327">C907*G877</f>
        <v>920.85380000000009</v>
      </c>
      <c r="E908" s="9">
        <f>D907*G877</f>
        <v>396.30220000000003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4">
      <c r="A909" s="8">
        <v>4</v>
      </c>
      <c r="B909" s="9">
        <f>B891</f>
        <v>571</v>
      </c>
      <c r="C909" s="9">
        <f t="shared" si="326"/>
        <v>717.6</v>
      </c>
      <c r="D909" s="9">
        <f t="shared" si="327"/>
        <v>772.78240000000005</v>
      </c>
      <c r="E909" s="9">
        <f t="shared" ref="E909:E930" si="328">D908*G878</f>
        <v>957.68795200000011</v>
      </c>
      <c r="F909" s="9">
        <f>E908*G878</f>
        <v>412.15428800000007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4">
      <c r="A910" s="8">
        <v>5</v>
      </c>
      <c r="B910" s="9">
        <f>B890</f>
        <v>436</v>
      </c>
      <c r="C910" s="9">
        <f t="shared" si="326"/>
        <v>582.41999999999996</v>
      </c>
      <c r="D910" s="9">
        <f t="shared" si="327"/>
        <v>731.952</v>
      </c>
      <c r="E910" s="9">
        <f t="shared" si="328"/>
        <v>788.23804800000005</v>
      </c>
      <c r="F910" s="9">
        <f t="shared" ref="F910:F930" si="329">E909*G879</f>
        <v>976.84171104000018</v>
      </c>
      <c r="G910" s="9">
        <f>F909*G879</f>
        <v>420.39737376000005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4">
      <c r="A911" s="8">
        <v>6</v>
      </c>
      <c r="B911" s="9">
        <f>B889</f>
        <v>310</v>
      </c>
      <c r="C911" s="9">
        <f t="shared" si="326"/>
        <v>440.36</v>
      </c>
      <c r="D911" s="9">
        <f t="shared" si="327"/>
        <v>588.24419999999998</v>
      </c>
      <c r="E911" s="9">
        <f t="shared" si="328"/>
        <v>739.27152000000001</v>
      </c>
      <c r="F911" s="9">
        <f t="shared" si="329"/>
        <v>796.1204284800001</v>
      </c>
      <c r="G911" s="9">
        <f t="shared" ref="G911:G930" si="330">F910*G880</f>
        <v>986.61012815040021</v>
      </c>
      <c r="H911" s="9">
        <f>G910*G880</f>
        <v>424.60134749760005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4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440.36</v>
      </c>
      <c r="E912" s="9">
        <f t="shared" si="328"/>
        <v>588.24419999999998</v>
      </c>
      <c r="F912" s="9">
        <f t="shared" si="329"/>
        <v>739.27152000000001</v>
      </c>
      <c r="G912" s="9">
        <f t="shared" si="330"/>
        <v>796.1204284800001</v>
      </c>
      <c r="H912" s="9">
        <f t="shared" ref="H912:H930" si="331">G911*G881</f>
        <v>986.61012815040021</v>
      </c>
      <c r="I912" s="9">
        <f>H911*G881</f>
        <v>424.60134749760005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4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440.36</v>
      </c>
      <c r="F913" s="9">
        <f t="shared" si="329"/>
        <v>588.24419999999998</v>
      </c>
      <c r="G913" s="9">
        <f t="shared" si="330"/>
        <v>739.27152000000001</v>
      </c>
      <c r="H913" s="9">
        <f t="shared" si="331"/>
        <v>796.1204284800001</v>
      </c>
      <c r="I913" s="9">
        <f t="shared" ref="I913:I930" si="332">H912*G882</f>
        <v>986.61012815040021</v>
      </c>
      <c r="J913" s="9">
        <f>I912*G882</f>
        <v>424.60134749760005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4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440.36</v>
      </c>
      <c r="G914" s="9">
        <f t="shared" si="330"/>
        <v>588.24419999999998</v>
      </c>
      <c r="H914" s="9">
        <f t="shared" si="331"/>
        <v>739.27152000000001</v>
      </c>
      <c r="I914" s="9">
        <f t="shared" si="332"/>
        <v>796.1204284800001</v>
      </c>
      <c r="J914" s="9">
        <f t="shared" ref="J914:J930" si="333">I913*G883</f>
        <v>986.61012815040021</v>
      </c>
      <c r="K914" s="9">
        <f>J913*G883</f>
        <v>424.60134749760005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4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440.36</v>
      </c>
      <c r="H915" s="9">
        <f t="shared" si="331"/>
        <v>588.24419999999998</v>
      </c>
      <c r="I915" s="9">
        <f t="shared" si="332"/>
        <v>739.27152000000001</v>
      </c>
      <c r="J915" s="9">
        <f t="shared" si="333"/>
        <v>796.1204284800001</v>
      </c>
      <c r="K915" s="9">
        <f t="shared" ref="K915:K930" si="334">J914*G884</f>
        <v>986.61012815040021</v>
      </c>
      <c r="L915" s="9">
        <f>K914*G884</f>
        <v>424.60134749760005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4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484.39600000000007</v>
      </c>
      <c r="I916" s="9">
        <f t="shared" si="332"/>
        <v>647.06862000000001</v>
      </c>
      <c r="J916" s="9">
        <f t="shared" si="333"/>
        <v>813.1986720000001</v>
      </c>
      <c r="K916" s="9">
        <f t="shared" si="334"/>
        <v>875.7324713280002</v>
      </c>
      <c r="L916" s="9">
        <f t="shared" ref="L916:L930" si="335">K915*G885</f>
        <v>1085.2711409654403</v>
      </c>
      <c r="M916" s="9">
        <f>L915*G885</f>
        <v>467.06148224736006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4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484.39600000000007</v>
      </c>
      <c r="J917" s="9">
        <f t="shared" si="333"/>
        <v>647.06862000000001</v>
      </c>
      <c r="K917" s="9">
        <f t="shared" si="334"/>
        <v>813.1986720000001</v>
      </c>
      <c r="L917" s="9">
        <f t="shared" si="335"/>
        <v>875.7324713280002</v>
      </c>
      <c r="M917" s="9">
        <f t="shared" ref="M917:M930" si="336">L916*G886</f>
        <v>1085.2711409654403</v>
      </c>
      <c r="N917" s="9">
        <f>M916*G886</f>
        <v>467.06148224736006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4">
      <c r="A918" s="8">
        <v>13</v>
      </c>
      <c r="B918" s="9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479.55204000000009</v>
      </c>
      <c r="K918" s="9">
        <f t="shared" si="334"/>
        <v>640.59793379999996</v>
      </c>
      <c r="L918" s="9">
        <f t="shared" si="335"/>
        <v>805.06668528000012</v>
      </c>
      <c r="M918" s="9">
        <f t="shared" si="336"/>
        <v>866.97514661472019</v>
      </c>
      <c r="N918" s="9">
        <f t="shared" ref="N918:N930" si="337">M917*G887</f>
        <v>1074.4184295557859</v>
      </c>
      <c r="O918" s="9">
        <f>N917*G887</f>
        <v>462.39086742488644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4">
      <c r="A919" s="8">
        <v>14</v>
      </c>
      <c r="B919">
        <f>B881</f>
        <v>596</v>
      </c>
      <c r="C919" s="9">
        <f t="shared" si="326"/>
        <v>737.19999999999993</v>
      </c>
      <c r="D919" s="9">
        <f t="shared" si="327"/>
        <v>848.33100000000002</v>
      </c>
      <c r="E919" s="9">
        <f t="shared" si="328"/>
        <v>665.87399999999991</v>
      </c>
      <c r="F919" s="9">
        <f t="shared" si="329"/>
        <v>318.64140000000003</v>
      </c>
      <c r="G919" s="9">
        <f t="shared" si="330"/>
        <v>288.63945000000001</v>
      </c>
      <c r="H919" s="9">
        <f t="shared" si="331"/>
        <v>312.4341</v>
      </c>
      <c r="I919" s="9">
        <f t="shared" si="332"/>
        <v>263.81025</v>
      </c>
      <c r="J919" s="9">
        <f t="shared" si="333"/>
        <v>320.71049999999997</v>
      </c>
      <c r="K919" s="9">
        <f t="shared" si="334"/>
        <v>455.57443800000004</v>
      </c>
      <c r="L919" s="9">
        <f t="shared" si="335"/>
        <v>608.56803710999998</v>
      </c>
      <c r="M919" s="9">
        <f t="shared" si="336"/>
        <v>764.81335101600007</v>
      </c>
      <c r="N919" s="9">
        <f t="shared" si="337"/>
        <v>823.62638928398417</v>
      </c>
      <c r="O919" s="9">
        <f t="shared" ref="O919:O930" si="338">N918*G888</f>
        <v>1020.6975080779965</v>
      </c>
      <c r="P919" s="9">
        <f>O918*G888</f>
        <v>439.2713240536421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4">
      <c r="A920" s="8">
        <v>15</v>
      </c>
      <c r="B920" s="9">
        <f>B880</f>
        <v>402</v>
      </c>
      <c r="C920" s="9">
        <f t="shared" si="326"/>
        <v>509.58</v>
      </c>
      <c r="D920" s="9">
        <f t="shared" si="327"/>
        <v>630.30599999999993</v>
      </c>
      <c r="E920" s="9">
        <f t="shared" si="328"/>
        <v>725.32300499999997</v>
      </c>
      <c r="F920" s="9">
        <f t="shared" si="329"/>
        <v>569.32226999999989</v>
      </c>
      <c r="G920" s="9">
        <f t="shared" si="330"/>
        <v>272.43839700000001</v>
      </c>
      <c r="H920" s="9">
        <f t="shared" si="331"/>
        <v>246.78672975000001</v>
      </c>
      <c r="I920" s="9">
        <f t="shared" si="332"/>
        <v>267.13115549999998</v>
      </c>
      <c r="J920" s="9">
        <f t="shared" si="333"/>
        <v>225.55776374999999</v>
      </c>
      <c r="K920" s="9">
        <f t="shared" si="334"/>
        <v>274.20747749999998</v>
      </c>
      <c r="L920" s="9">
        <f t="shared" si="335"/>
        <v>389.51614449000004</v>
      </c>
      <c r="M920" s="9">
        <f t="shared" si="336"/>
        <v>520.32567172904999</v>
      </c>
      <c r="N920" s="9">
        <f t="shared" si="337"/>
        <v>653.91541511868002</v>
      </c>
      <c r="O920" s="9">
        <f t="shared" si="338"/>
        <v>704.2005628378065</v>
      </c>
      <c r="P920" s="9">
        <f t="shared" ref="P920:P930" si="339">O919*G889</f>
        <v>872.69636940668704</v>
      </c>
      <c r="Q920" s="9">
        <f>P919*G889</f>
        <v>375.576982065864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4">
      <c r="A921" s="8">
        <v>16</v>
      </c>
      <c r="B921" s="9">
        <f>B879</f>
        <v>290</v>
      </c>
      <c r="C921" s="9">
        <f t="shared" si="326"/>
        <v>309.339</v>
      </c>
      <c r="D921" s="9">
        <f t="shared" si="327"/>
        <v>392.12180999999998</v>
      </c>
      <c r="E921" s="9">
        <f t="shared" si="328"/>
        <v>485.02046699999994</v>
      </c>
      <c r="F921" s="9">
        <f t="shared" si="329"/>
        <v>558.13605234749991</v>
      </c>
      <c r="G921" s="9">
        <f t="shared" si="330"/>
        <v>438.09348676499991</v>
      </c>
      <c r="H921" s="9">
        <f t="shared" si="331"/>
        <v>209.6413464915</v>
      </c>
      <c r="I921" s="9">
        <f t="shared" si="332"/>
        <v>189.902388542625</v>
      </c>
      <c r="J921" s="9">
        <f t="shared" si="333"/>
        <v>205.55742415724998</v>
      </c>
      <c r="K921" s="9">
        <f t="shared" si="334"/>
        <v>173.56669920562499</v>
      </c>
      <c r="L921" s="9">
        <f t="shared" si="335"/>
        <v>211.00265393624997</v>
      </c>
      <c r="M921" s="9">
        <f t="shared" si="336"/>
        <v>299.73267318505503</v>
      </c>
      <c r="N921" s="9">
        <f t="shared" si="337"/>
        <v>400.39060439550394</v>
      </c>
      <c r="O921" s="9">
        <f t="shared" si="338"/>
        <v>503.18791193382424</v>
      </c>
      <c r="P921" s="9">
        <f t="shared" si="339"/>
        <v>541.88233310369208</v>
      </c>
      <c r="Q921" s="9">
        <f t="shared" ref="Q921:Q930" si="340">P920*G890</f>
        <v>671.53985625844564</v>
      </c>
      <c r="R921" s="9">
        <f>Q920*G890</f>
        <v>289.00648769968234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4">
      <c r="A922" s="8">
        <v>17</v>
      </c>
      <c r="B922" s="9">
        <f>B878</f>
        <v>213</v>
      </c>
      <c r="C922" s="9">
        <f t="shared" si="326"/>
        <v>200.83949999999999</v>
      </c>
      <c r="D922" s="9">
        <f t="shared" si="327"/>
        <v>214.23272445000001</v>
      </c>
      <c r="E922" s="9">
        <f t="shared" si="328"/>
        <v>271.56395951549996</v>
      </c>
      <c r="F922" s="9">
        <f t="shared" si="329"/>
        <v>335.90092442084995</v>
      </c>
      <c r="G922" s="9">
        <f t="shared" si="330"/>
        <v>386.53712305326104</v>
      </c>
      <c r="H922" s="9">
        <f t="shared" si="331"/>
        <v>303.40164425910069</v>
      </c>
      <c r="I922" s="9">
        <f t="shared" si="332"/>
        <v>145.18711451268834</v>
      </c>
      <c r="J922" s="9">
        <f t="shared" si="333"/>
        <v>131.51689918519494</v>
      </c>
      <c r="K922" s="9">
        <f t="shared" si="334"/>
        <v>142.35879410010347</v>
      </c>
      <c r="L922" s="9">
        <f t="shared" si="335"/>
        <v>120.20361753485558</v>
      </c>
      <c r="M922" s="9">
        <f t="shared" si="336"/>
        <v>146.12988798354991</v>
      </c>
      <c r="N922" s="9">
        <f t="shared" si="337"/>
        <v>207.57986281430988</v>
      </c>
      <c r="O922" s="9">
        <f t="shared" si="338"/>
        <v>277.29051307410623</v>
      </c>
      <c r="P922" s="9">
        <f t="shared" si="339"/>
        <v>348.48278840976997</v>
      </c>
      <c r="Q922" s="9">
        <f t="shared" si="340"/>
        <v>375.28060979096193</v>
      </c>
      <c r="R922" s="9">
        <f t="shared" ref="R922:R930" si="341">Q921*G891</f>
        <v>465.07492745178655</v>
      </c>
      <c r="S922" s="9">
        <f>R921*G891</f>
        <v>200.15144305641499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4">
      <c r="A923" s="8">
        <v>18</v>
      </c>
      <c r="B923" s="9">
        <f>B877</f>
        <v>172</v>
      </c>
      <c r="C923" s="9">
        <f t="shared" si="326"/>
        <v>132.76183500000002</v>
      </c>
      <c r="D923" s="9">
        <f t="shared" si="327"/>
        <v>125.1822561525</v>
      </c>
      <c r="E923" s="9">
        <f t="shared" si="328"/>
        <v>133.53018598606278</v>
      </c>
      <c r="F923" s="9">
        <f t="shared" si="329"/>
        <v>169.26445814621357</v>
      </c>
      <c r="G923" s="9">
        <f t="shared" si="330"/>
        <v>209.36536668689368</v>
      </c>
      <c r="H923" s="9">
        <f t="shared" si="331"/>
        <v>240.92665611348235</v>
      </c>
      <c r="I923" s="9">
        <f t="shared" si="332"/>
        <v>189.10872785847619</v>
      </c>
      <c r="J923" s="9">
        <f t="shared" si="333"/>
        <v>90.494402540186087</v>
      </c>
      <c r="K923" s="9">
        <f t="shared" si="334"/>
        <v>81.973825677636086</v>
      </c>
      <c r="L923" s="9">
        <f t="shared" si="335"/>
        <v>88.731524568623996</v>
      </c>
      <c r="M923" s="9">
        <f t="shared" si="336"/>
        <v>74.922313791387822</v>
      </c>
      <c r="N923" s="9">
        <f t="shared" si="337"/>
        <v>91.082028530706751</v>
      </c>
      <c r="O923" s="9">
        <f t="shared" si="338"/>
        <v>129.38349059284528</v>
      </c>
      <c r="P923" s="9">
        <f t="shared" si="339"/>
        <v>172.83379034652506</v>
      </c>
      <c r="Q923" s="9">
        <f t="shared" si="340"/>
        <v>217.20757960186759</v>
      </c>
      <c r="R923" s="9">
        <f t="shared" si="341"/>
        <v>233.91052767965763</v>
      </c>
      <c r="S923" s="9">
        <f t="shared" ref="S923:S930" si="342">R922*G892</f>
        <v>289.87887690606129</v>
      </c>
      <c r="T923" s="11">
        <f>S922*G892</f>
        <v>124.75339369984819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4">
      <c r="A924" s="8">
        <v>19</v>
      </c>
      <c r="B924" s="9">
        <f>B876</f>
        <v>144</v>
      </c>
      <c r="C924" s="9">
        <f t="shared" si="326"/>
        <v>96.486065999999994</v>
      </c>
      <c r="D924" s="9">
        <f t="shared" si="327"/>
        <v>74.474809151692511</v>
      </c>
      <c r="E924" s="9">
        <f t="shared" si="328"/>
        <v>70.222926913715241</v>
      </c>
      <c r="F924" s="9">
        <f t="shared" si="329"/>
        <v>74.905827546764698</v>
      </c>
      <c r="G924" s="9">
        <f t="shared" si="330"/>
        <v>94.951521396219775</v>
      </c>
      <c r="H924" s="9">
        <f t="shared" si="331"/>
        <v>117.44674760619665</v>
      </c>
      <c r="I924" s="9">
        <f t="shared" si="332"/>
        <v>135.15154211002769</v>
      </c>
      <c r="J924" s="9">
        <f t="shared" si="333"/>
        <v>106.08347207749402</v>
      </c>
      <c r="K924" s="9">
        <f t="shared" si="334"/>
        <v>50.764237768156761</v>
      </c>
      <c r="L924" s="9">
        <f t="shared" si="335"/>
        <v>45.984488108167966</v>
      </c>
      <c r="M924" s="9">
        <f t="shared" si="336"/>
        <v>49.775324045400446</v>
      </c>
      <c r="N924" s="9">
        <f t="shared" si="337"/>
        <v>42.028833217142768</v>
      </c>
      <c r="O924" s="9">
        <f t="shared" si="338"/>
        <v>51.093875675742176</v>
      </c>
      <c r="P924" s="9">
        <f t="shared" si="339"/>
        <v>72.579674492160748</v>
      </c>
      <c r="Q924" s="9">
        <f t="shared" si="340"/>
        <v>96.953793618633611</v>
      </c>
      <c r="R924" s="9">
        <f t="shared" si="341"/>
        <v>121.84595849515145</v>
      </c>
      <c r="S924" s="9">
        <f t="shared" si="342"/>
        <v>131.21573611508299</v>
      </c>
      <c r="T924" s="11">
        <f t="shared" ref="T924:T930" si="343">S923*G893</f>
        <v>162.61204912304711</v>
      </c>
      <c r="U924" s="11">
        <f>T923*G893</f>
        <v>69.982349873532186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4">
      <c r="A925" s="8">
        <v>20</v>
      </c>
      <c r="B925" s="9">
        <f>B875/6</f>
        <v>39.166666666666664</v>
      </c>
      <c r="C925" s="9">
        <f t="shared" si="326"/>
        <v>72.701128799999992</v>
      </c>
      <c r="D925" s="9">
        <f t="shared" si="327"/>
        <v>48.712818831050697</v>
      </c>
      <c r="E925" s="9">
        <f t="shared" si="328"/>
        <v>37.600018697865387</v>
      </c>
      <c r="F925" s="9">
        <f t="shared" si="329"/>
        <v>35.453375376854154</v>
      </c>
      <c r="G925" s="9">
        <f t="shared" si="330"/>
        <v>37.817626502416168</v>
      </c>
      <c r="H925" s="9">
        <f t="shared" si="331"/>
        <v>47.938074908212009</v>
      </c>
      <c r="I925" s="9">
        <f t="shared" si="332"/>
        <v>59.295216144855516</v>
      </c>
      <c r="J925" s="9">
        <f t="shared" si="333"/>
        <v>68.233817155970456</v>
      </c>
      <c r="K925" s="9">
        <f t="shared" si="334"/>
        <v>53.558251160118722</v>
      </c>
      <c r="L925" s="9">
        <f t="shared" si="335"/>
        <v>25.629287419559645</v>
      </c>
      <c r="M925" s="9">
        <f t="shared" si="336"/>
        <v>23.216140227458247</v>
      </c>
      <c r="N925" s="9">
        <f t="shared" si="337"/>
        <v>25.130015586711075</v>
      </c>
      <c r="O925" s="9">
        <f t="shared" si="338"/>
        <v>21.219052896063992</v>
      </c>
      <c r="P925" s="9">
        <f t="shared" si="339"/>
        <v>25.795711363842493</v>
      </c>
      <c r="Q925" s="9">
        <f t="shared" si="340"/>
        <v>36.643224052198981</v>
      </c>
      <c r="R925" s="9">
        <f t="shared" si="341"/>
        <v>48.94895998275625</v>
      </c>
      <c r="S925" s="9">
        <f t="shared" si="342"/>
        <v>61.516241127190689</v>
      </c>
      <c r="T925" s="11">
        <f t="shared" si="343"/>
        <v>66.246750915899028</v>
      </c>
      <c r="U925" s="11">
        <f t="shared" ref="U925:U930" si="344">T924*G894</f>
        <v>82.097774498101217</v>
      </c>
      <c r="V925" s="11">
        <f t="shared" ref="V925:V930" si="345">U924*G894</f>
        <v>35.331915499182827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4">
      <c r="A926" s="8">
        <v>21</v>
      </c>
      <c r="B926" s="9">
        <f>B925</f>
        <v>39.166666666666664</v>
      </c>
      <c r="C926" s="9">
        <f t="shared" si="326"/>
        <v>17.7966304875</v>
      </c>
      <c r="D926" s="9">
        <f t="shared" si="327"/>
        <v>33.034088304963682</v>
      </c>
      <c r="E926" s="9">
        <f t="shared" si="328"/>
        <v>22.134230725295513</v>
      </c>
      <c r="F926" s="9">
        <f t="shared" si="329"/>
        <v>17.0847737639745</v>
      </c>
      <c r="G926" s="9">
        <f t="shared" si="330"/>
        <v>16.10937756042139</v>
      </c>
      <c r="H926" s="9">
        <f t="shared" si="331"/>
        <v>17.183650845390321</v>
      </c>
      <c r="I926" s="9">
        <f t="shared" si="332"/>
        <v>21.782200989537309</v>
      </c>
      <c r="J926" s="9">
        <f t="shared" si="333"/>
        <v>26.942682163568627</v>
      </c>
      <c r="K926" s="9">
        <f t="shared" si="334"/>
        <v>31.004222059824112</v>
      </c>
      <c r="L926" s="9">
        <f t="shared" si="335"/>
        <v>24.33590822434088</v>
      </c>
      <c r="M926" s="9">
        <f t="shared" si="336"/>
        <v>11.645488285885159</v>
      </c>
      <c r="N926" s="9">
        <f t="shared" si="337"/>
        <v>10.548997505720646</v>
      </c>
      <c r="O926" s="9">
        <f t="shared" si="338"/>
        <v>11.418628124471809</v>
      </c>
      <c r="P926" s="9">
        <f t="shared" si="339"/>
        <v>9.6415568600672579</v>
      </c>
      <c r="Q926" s="9">
        <f t="shared" si="340"/>
        <v>11.721108339689605</v>
      </c>
      <c r="R926" s="9">
        <f t="shared" si="341"/>
        <v>16.650023446663599</v>
      </c>
      <c r="S926" s="9">
        <f t="shared" si="342"/>
        <v>22.241529027077551</v>
      </c>
      <c r="T926" s="11">
        <f t="shared" si="343"/>
        <v>27.951876059248423</v>
      </c>
      <c r="U926" s="11">
        <f t="shared" si="344"/>
        <v>30.101334818239334</v>
      </c>
      <c r="V926" s="11">
        <f t="shared" si="345"/>
        <v>37.303755487373827</v>
      </c>
      <c r="W926" s="11">
        <f>V925*G895</f>
        <v>16.054188371605044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4">
      <c r="A927" s="8">
        <v>22</v>
      </c>
      <c r="B927" s="9">
        <f>B926</f>
        <v>39.166666666666664</v>
      </c>
      <c r="C927" s="9">
        <f t="shared" si="326"/>
        <v>16.016967438750001</v>
      </c>
      <c r="D927" s="9">
        <f t="shared" si="327"/>
        <v>7.2778225796873119</v>
      </c>
      <c r="E927" s="9">
        <f t="shared" si="328"/>
        <v>13.509087236154778</v>
      </c>
      <c r="F927" s="9">
        <f t="shared" si="329"/>
        <v>9.0516575185235251</v>
      </c>
      <c r="G927" s="9">
        <f t="shared" si="330"/>
        <v>6.9867131508763363</v>
      </c>
      <c r="H927" s="9">
        <f t="shared" si="331"/>
        <v>6.5878308726076424</v>
      </c>
      <c r="I927" s="9">
        <f t="shared" si="332"/>
        <v>7.0271483251778477</v>
      </c>
      <c r="J927" s="9">
        <f t="shared" si="333"/>
        <v>8.9076971232440965</v>
      </c>
      <c r="K927" s="9">
        <f t="shared" si="334"/>
        <v>11.018044159824743</v>
      </c>
      <c r="L927" s="9">
        <f t="shared" si="335"/>
        <v>12.678985919897292</v>
      </c>
      <c r="M927" s="9">
        <f t="shared" si="336"/>
        <v>9.9520199903406699</v>
      </c>
      <c r="N927" s="9">
        <f t="shared" si="337"/>
        <v>4.7623508089370334</v>
      </c>
      <c r="O927" s="9">
        <f t="shared" si="338"/>
        <v>4.313947648355299</v>
      </c>
      <c r="P927" s="9">
        <f t="shared" si="339"/>
        <v>4.6695777412304666</v>
      </c>
      <c r="Q927" s="9">
        <f t="shared" si="340"/>
        <v>3.9428553775290376</v>
      </c>
      <c r="R927" s="9">
        <f t="shared" si="341"/>
        <v>4.7932751648392209</v>
      </c>
      <c r="S927" s="9">
        <f t="shared" si="342"/>
        <v>6.8089246825438705</v>
      </c>
      <c r="T927" s="11">
        <f t="shared" si="343"/>
        <v>9.095536499099083</v>
      </c>
      <c r="U927" s="11">
        <f t="shared" si="344"/>
        <v>11.430747796415941</v>
      </c>
      <c r="V927" s="11">
        <f t="shared" si="345"/>
        <v>12.309755735659177</v>
      </c>
      <c r="W927" s="11">
        <f>V926*G896</f>
        <v>15.255141369813401</v>
      </c>
      <c r="X927" s="11">
        <f>W926*G896</f>
        <v>6.5652615932823029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4">
      <c r="A928" s="8">
        <v>23</v>
      </c>
      <c r="B928" s="9">
        <f>B927</f>
        <v>39.166666666666664</v>
      </c>
      <c r="C928" s="9">
        <f t="shared" si="326"/>
        <v>14.415270694875</v>
      </c>
      <c r="D928" s="9">
        <f t="shared" si="327"/>
        <v>5.8950362895467237</v>
      </c>
      <c r="E928" s="9">
        <f t="shared" si="328"/>
        <v>2.6785987035438152</v>
      </c>
      <c r="F928" s="9">
        <f t="shared" si="329"/>
        <v>4.9720123238260063</v>
      </c>
      <c r="G928" s="9">
        <f t="shared" si="330"/>
        <v>3.3314577029825654</v>
      </c>
      <c r="H928" s="9">
        <f t="shared" si="331"/>
        <v>2.5714560341444792</v>
      </c>
      <c r="I928" s="9">
        <f t="shared" si="332"/>
        <v>2.4246476252092024</v>
      </c>
      <c r="J928" s="9">
        <f t="shared" si="333"/>
        <v>2.5863381783951365</v>
      </c>
      <c r="K928" s="9">
        <f t="shared" si="334"/>
        <v>3.2784731565835652</v>
      </c>
      <c r="L928" s="9">
        <f t="shared" si="335"/>
        <v>4.0551852534117518</v>
      </c>
      <c r="M928" s="9">
        <f t="shared" si="336"/>
        <v>4.666493978855188</v>
      </c>
      <c r="N928" s="9">
        <f t="shared" si="337"/>
        <v>3.6628356286357802</v>
      </c>
      <c r="O928" s="9">
        <f t="shared" si="338"/>
        <v>1.7527806652285347</v>
      </c>
      <c r="P928" s="9">
        <f t="shared" si="339"/>
        <v>1.5877461220738995</v>
      </c>
      <c r="Q928" s="9">
        <f t="shared" si="340"/>
        <v>1.7186355873344719</v>
      </c>
      <c r="R928" s="9">
        <f t="shared" si="341"/>
        <v>1.4511658104976506</v>
      </c>
      <c r="S928" s="9">
        <f t="shared" si="342"/>
        <v>1.7641623578598884</v>
      </c>
      <c r="T928" s="11">
        <f t="shared" si="343"/>
        <v>2.5060210835715506</v>
      </c>
      <c r="U928" s="11">
        <f t="shared" si="344"/>
        <v>3.3476073382883995</v>
      </c>
      <c r="V928" s="11">
        <f t="shared" si="345"/>
        <v>4.2070806058769801</v>
      </c>
      <c r="W928" s="11">
        <f>V927*G897</f>
        <v>4.5305990072506521</v>
      </c>
      <c r="X928" s="11">
        <f>W927*G897</f>
        <v>5.6146466127943766</v>
      </c>
      <c r="Y928" s="11">
        <f>X927*G897</f>
        <v>2.4163410140382315</v>
      </c>
      <c r="Z928" s="10">
        <v>0</v>
      </c>
      <c r="AA928" s="10">
        <v>0</v>
      </c>
      <c r="AB928" s="10">
        <v>0</v>
      </c>
    </row>
    <row r="929" spans="1:28" x14ac:dyDescent="0.4">
      <c r="A929" s="8">
        <v>24</v>
      </c>
      <c r="B929" s="9">
        <f>B928</f>
        <v>39.166666666666664</v>
      </c>
      <c r="C929" s="9">
        <f t="shared" si="326"/>
        <v>12.973743625387501</v>
      </c>
      <c r="D929" s="9">
        <f t="shared" si="327"/>
        <v>4.7749793945328456</v>
      </c>
      <c r="E929" s="9">
        <f t="shared" si="328"/>
        <v>1.9526984548834416</v>
      </c>
      <c r="F929" s="9">
        <f t="shared" si="329"/>
        <v>0.88727113672526303</v>
      </c>
      <c r="G929" s="9">
        <f t="shared" si="330"/>
        <v>1.6469518261681468</v>
      </c>
      <c r="H929" s="9">
        <f t="shared" si="331"/>
        <v>1.1035271013783357</v>
      </c>
      <c r="I929" s="9">
        <f t="shared" si="332"/>
        <v>0.85178071483266804</v>
      </c>
      <c r="J929" s="9">
        <f t="shared" si="333"/>
        <v>0.80315123416260858</v>
      </c>
      <c r="K929" s="9">
        <f t="shared" si="334"/>
        <v>0.8567103435331973</v>
      </c>
      <c r="L929" s="9">
        <f t="shared" si="335"/>
        <v>1.0859762608399166</v>
      </c>
      <c r="M929" s="9">
        <f t="shared" si="336"/>
        <v>1.3432578850523265</v>
      </c>
      <c r="N929" s="9">
        <f t="shared" si="337"/>
        <v>1.5457505492191062</v>
      </c>
      <c r="O929" s="9">
        <f t="shared" si="338"/>
        <v>1.2132942226686556</v>
      </c>
      <c r="P929" s="9">
        <f t="shared" si="339"/>
        <v>0.58059898677985955</v>
      </c>
      <c r="Q929" s="9">
        <f t="shared" si="340"/>
        <v>0.52593219906357402</v>
      </c>
      <c r="R929" s="9">
        <f t="shared" si="341"/>
        <v>0.56928861690752453</v>
      </c>
      <c r="S929" s="9">
        <f t="shared" si="342"/>
        <v>0.48069071957423443</v>
      </c>
      <c r="T929" s="11">
        <f t="shared" si="343"/>
        <v>0.58436911007063774</v>
      </c>
      <c r="U929" s="11">
        <f t="shared" si="344"/>
        <v>0.83010574616356814</v>
      </c>
      <c r="V929" s="11">
        <f t="shared" si="345"/>
        <v>1.1088765795426268</v>
      </c>
      <c r="W929" s="11">
        <f>V928*G898</f>
        <v>1.3935723878805411</v>
      </c>
      <c r="X929" s="11">
        <f>W928*G898</f>
        <v>1.5007360848384279</v>
      </c>
      <c r="Y929" s="11">
        <f>X928*G898</f>
        <v>1.8598209115287976</v>
      </c>
      <c r="Z929" s="11">
        <f>Y928*G898</f>
        <v>0.80039971474827776</v>
      </c>
      <c r="AA929" s="10">
        <v>0</v>
      </c>
      <c r="AB929" s="10">
        <v>0</v>
      </c>
    </row>
    <row r="930" spans="1:28" x14ac:dyDescent="0.4">
      <c r="A930" s="8">
        <v>25</v>
      </c>
      <c r="B930" s="9">
        <f>B929</f>
        <v>39.166666666666664</v>
      </c>
      <c r="C930" s="9">
        <f t="shared" si="326"/>
        <v>11.67636926284875</v>
      </c>
      <c r="D930" s="9">
        <f t="shared" si="327"/>
        <v>3.8677333095716051</v>
      </c>
      <c r="E930" s="9">
        <f t="shared" si="328"/>
        <v>1.4235171736100287</v>
      </c>
      <c r="F930" s="9">
        <f t="shared" si="329"/>
        <v>0.58213859280544511</v>
      </c>
      <c r="G930" s="9">
        <f t="shared" si="330"/>
        <v>0.26451333009374639</v>
      </c>
      <c r="H930" s="9">
        <f t="shared" si="331"/>
        <v>0.49098938758627325</v>
      </c>
      <c r="I930" s="9">
        <f t="shared" si="332"/>
        <v>0.32898357261075512</v>
      </c>
      <c r="J930" s="9">
        <f t="shared" si="333"/>
        <v>0.25393292316662558</v>
      </c>
      <c r="K930" s="9">
        <f t="shared" si="334"/>
        <v>0.23943549916583803</v>
      </c>
      <c r="L930" s="9">
        <f t="shared" si="335"/>
        <v>0.25540254440159027</v>
      </c>
      <c r="M930" s="9">
        <f t="shared" si="336"/>
        <v>0.32375131486607539</v>
      </c>
      <c r="N930" s="9">
        <f t="shared" si="337"/>
        <v>0.40045212973032013</v>
      </c>
      <c r="O930" s="9">
        <f t="shared" si="338"/>
        <v>0.46081925619404801</v>
      </c>
      <c r="P930" s="9">
        <f t="shared" si="339"/>
        <v>0.36170735408579385</v>
      </c>
      <c r="Q930" s="9">
        <f t="shared" si="340"/>
        <v>0.17308820842410588</v>
      </c>
      <c r="R930" s="9">
        <f t="shared" si="341"/>
        <v>0.15679094204651148</v>
      </c>
      <c r="S930" s="9">
        <f t="shared" si="342"/>
        <v>0.16971636020805184</v>
      </c>
      <c r="T930" s="11">
        <f t="shared" si="343"/>
        <v>0.14330354918229549</v>
      </c>
      <c r="U930" s="11">
        <f t="shared" si="344"/>
        <v>0.17421215782945718</v>
      </c>
      <c r="V930" s="11">
        <f t="shared" si="345"/>
        <v>0.2474711800702574</v>
      </c>
      <c r="W930" s="11">
        <f>V929*G899</f>
        <v>0.33057835939568642</v>
      </c>
      <c r="X930" s="11">
        <f>W929*G899</f>
        <v>0.41545189264858945</v>
      </c>
      <c r="Y930" s="11">
        <f>X929*G899</f>
        <v>0.44739954108907393</v>
      </c>
      <c r="Z930" s="11">
        <f>Y929*G899</f>
        <v>0.55444993342412419</v>
      </c>
      <c r="AA930" s="11">
        <f>Z929*G899</f>
        <v>0.23861521601565189</v>
      </c>
      <c r="AB930" s="10">
        <v>0</v>
      </c>
    </row>
    <row r="931" spans="1:28" x14ac:dyDescent="0.4">
      <c r="A931" s="8" t="s">
        <v>30</v>
      </c>
      <c r="B931" s="12">
        <f t="shared" ref="B931:AA931" si="346">SUM(B905:B930)</f>
        <v>9429.9999999999964</v>
      </c>
      <c r="C931" s="12">
        <f t="shared" si="346"/>
        <v>8912.736511309362</v>
      </c>
      <c r="D931" s="12">
        <f t="shared" si="346"/>
        <v>8429.8934784635439</v>
      </c>
      <c r="E931" s="12">
        <f t="shared" si="346"/>
        <v>7880.4486154066308</v>
      </c>
      <c r="F931" s="12">
        <f t="shared" si="346"/>
        <v>7273.7253086940373</v>
      </c>
      <c r="G931" s="12">
        <f t="shared" si="346"/>
        <v>6677.5636353647333</v>
      </c>
      <c r="H931" s="12">
        <f t="shared" si="346"/>
        <v>6144.4513774976012</v>
      </c>
      <c r="I931" s="12">
        <f t="shared" si="346"/>
        <v>5697.6592000240416</v>
      </c>
      <c r="J931" s="12">
        <f t="shared" si="346"/>
        <v>5334.7993166166334</v>
      </c>
      <c r="K931" s="12">
        <f t="shared" si="346"/>
        <v>5019.1411614065719</v>
      </c>
      <c r="L931" s="12">
        <f t="shared" si="346"/>
        <v>4722.7188564413891</v>
      </c>
      <c r="M931" s="12">
        <f t="shared" si="346"/>
        <v>4326.1541432604208</v>
      </c>
      <c r="N931" s="12">
        <f t="shared" si="346"/>
        <v>3806.1534473724273</v>
      </c>
      <c r="O931" s="12">
        <f t="shared" si="346"/>
        <v>3188.62325243019</v>
      </c>
      <c r="P931" s="12">
        <f t="shared" si="346"/>
        <v>2490.3831782405573</v>
      </c>
      <c r="Q931" s="12">
        <f t="shared" si="346"/>
        <v>1791.2836651000127</v>
      </c>
      <c r="R931" s="12">
        <f t="shared" si="346"/>
        <v>1182.4074052899889</v>
      </c>
      <c r="S931" s="12">
        <f t="shared" si="346"/>
        <v>714.22732035201363</v>
      </c>
      <c r="T931" s="12">
        <f t="shared" si="346"/>
        <v>393.89330003996633</v>
      </c>
      <c r="U931" s="12">
        <f t="shared" si="346"/>
        <v>197.96413222857015</v>
      </c>
      <c r="V931" s="12">
        <f t="shared" si="346"/>
        <v>90.508855087705697</v>
      </c>
      <c r="W931" s="12">
        <f t="shared" si="346"/>
        <v>37.564079495945322</v>
      </c>
      <c r="X931" s="12">
        <f t="shared" si="346"/>
        <v>14.096096183563695</v>
      </c>
      <c r="Y931" s="12">
        <f t="shared" si="346"/>
        <v>4.7235614666561032</v>
      </c>
      <c r="Z931" s="12">
        <f t="shared" si="346"/>
        <v>1.3548496481724019</v>
      </c>
      <c r="AA931" s="12">
        <f t="shared" si="346"/>
        <v>0.23861521601565189</v>
      </c>
      <c r="AB931" s="12">
        <f>SUM(AB905:AB930)</f>
        <v>0</v>
      </c>
    </row>
    <row r="932" spans="1:28" x14ac:dyDescent="0.4">
      <c r="A932" t="s">
        <v>35</v>
      </c>
      <c r="C932" s="13">
        <f t="shared" ref="C932:J932" si="347">1-($B931-C931)/$B931</f>
        <v>0.94514703195221261</v>
      </c>
      <c r="D932" s="13">
        <f t="shared" si="347"/>
        <v>0.89394416526654796</v>
      </c>
      <c r="E932" s="13">
        <f t="shared" si="347"/>
        <v>0.83567853821915516</v>
      </c>
      <c r="F932" s="13">
        <f t="shared" si="347"/>
        <v>0.77133884503648353</v>
      </c>
      <c r="G932" s="13">
        <f t="shared" si="347"/>
        <v>0.70811915539392745</v>
      </c>
      <c r="H932" s="13">
        <f t="shared" si="347"/>
        <v>0.65158551192975644</v>
      </c>
      <c r="I932" s="13">
        <f t="shared" si="347"/>
        <v>0.60420564157200896</v>
      </c>
      <c r="J932" s="13">
        <f t="shared" si="347"/>
        <v>0.5657263326210642</v>
      </c>
      <c r="K932" s="13">
        <f t="shared" ref="K932:AA932" si="348">1-($B931-K931)/$B931</f>
        <v>0.53225250916294531</v>
      </c>
      <c r="L932" s="13">
        <f t="shared" si="348"/>
        <v>0.50081854257066705</v>
      </c>
      <c r="M932" s="13">
        <f t="shared" si="348"/>
        <v>0.45876502049421231</v>
      </c>
      <c r="N932" s="13">
        <f t="shared" si="348"/>
        <v>0.40362178657183767</v>
      </c>
      <c r="O932" s="13">
        <f t="shared" si="348"/>
        <v>0.33813608191200339</v>
      </c>
      <c r="P932" s="13">
        <f t="shared" si="348"/>
        <v>0.26409153533834129</v>
      </c>
      <c r="Q932" s="13">
        <f t="shared" si="348"/>
        <v>0.18995584995758363</v>
      </c>
      <c r="R932" s="13">
        <f t="shared" si="348"/>
        <v>0.12538784785683876</v>
      </c>
      <c r="S932" s="13">
        <f t="shared" si="348"/>
        <v>7.573990671813513E-2</v>
      </c>
      <c r="T932" s="13">
        <f t="shared" si="348"/>
        <v>4.1770233302223403E-2</v>
      </c>
      <c r="U932" s="13">
        <f t="shared" si="348"/>
        <v>2.0993015082563127E-2</v>
      </c>
      <c r="V932" s="13">
        <f t="shared" si="348"/>
        <v>9.5979697866072078E-3</v>
      </c>
      <c r="W932" s="13">
        <f t="shared" si="348"/>
        <v>3.9834654820727344E-3</v>
      </c>
      <c r="X932" s="13">
        <f t="shared" si="348"/>
        <v>1.4948140173450808E-3</v>
      </c>
      <c r="Y932" s="13">
        <f t="shared" si="348"/>
        <v>5.0090789678225445E-4</v>
      </c>
      <c r="Z932" s="13">
        <f t="shared" si="348"/>
        <v>1.4367440595675074E-4</v>
      </c>
      <c r="AA932" s="13">
        <f t="shared" si="348"/>
        <v>2.5303840510693121E-5</v>
      </c>
    </row>
    <row r="936" spans="1:28" x14ac:dyDescent="0.4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4">
      <c r="A938" s="3"/>
      <c r="B938" s="3">
        <v>2019</v>
      </c>
      <c r="F938" s="1" t="s">
        <v>29</v>
      </c>
    </row>
    <row r="939" spans="1:28" x14ac:dyDescent="0.4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4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4">
      <c r="A941" s="3">
        <v>2000</v>
      </c>
      <c r="B941" s="3">
        <f t="shared" si="349"/>
        <v>568</v>
      </c>
      <c r="F941" s="3">
        <v>1</v>
      </c>
      <c r="G941" s="6">
        <f t="shared" si="350"/>
        <v>1.0900000000000001</v>
      </c>
    </row>
    <row r="942" spans="1:28" x14ac:dyDescent="0.4">
      <c r="A942" s="3">
        <v>2001</v>
      </c>
      <c r="B942" s="3">
        <f t="shared" si="349"/>
        <v>647</v>
      </c>
      <c r="F942" s="3">
        <v>2</v>
      </c>
      <c r="G942" s="6">
        <f t="shared" si="350"/>
        <v>1.06</v>
      </c>
    </row>
    <row r="943" spans="1:28" x14ac:dyDescent="0.4">
      <c r="A943" s="3">
        <v>2002</v>
      </c>
      <c r="B943" s="3">
        <f t="shared" si="349"/>
        <v>820</v>
      </c>
      <c r="F943" s="3">
        <v>3</v>
      </c>
      <c r="G943" s="6">
        <f t="shared" si="350"/>
        <v>1.04</v>
      </c>
    </row>
    <row r="944" spans="1:28" x14ac:dyDescent="0.4">
      <c r="A944" s="3">
        <v>2003</v>
      </c>
      <c r="B944" s="3">
        <f t="shared" si="349"/>
        <v>1243</v>
      </c>
      <c r="F944" s="3">
        <v>4</v>
      </c>
      <c r="G944" s="6">
        <f t="shared" si="350"/>
        <v>1.02</v>
      </c>
    </row>
    <row r="945" spans="1:7" x14ac:dyDescent="0.4">
      <c r="A945" s="3">
        <v>2004</v>
      </c>
      <c r="B945" s="3">
        <f t="shared" si="349"/>
        <v>1555</v>
      </c>
      <c r="F945" s="3">
        <v>5</v>
      </c>
      <c r="G945" s="6">
        <f t="shared" si="350"/>
        <v>1.01</v>
      </c>
    </row>
    <row r="946" spans="1:7" x14ac:dyDescent="0.4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4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4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4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4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4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4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4">
      <c r="A953" s="3">
        <v>2012</v>
      </c>
      <c r="B953" s="3">
        <f t="shared" si="349"/>
        <v>1176</v>
      </c>
      <c r="F953" s="3">
        <v>13</v>
      </c>
      <c r="G953" s="6">
        <f t="shared" si="350"/>
        <v>0.95</v>
      </c>
    </row>
    <row r="954" spans="1:7" x14ac:dyDescent="0.4">
      <c r="A954" s="3">
        <v>2013</v>
      </c>
      <c r="B954" s="3">
        <f t="shared" si="349"/>
        <v>1520</v>
      </c>
      <c r="F954" s="3">
        <v>14</v>
      </c>
      <c r="G954" s="6">
        <f t="shared" si="350"/>
        <v>0.85499999999999998</v>
      </c>
    </row>
    <row r="955" spans="1:7" x14ac:dyDescent="0.4">
      <c r="A955" s="3">
        <v>2014</v>
      </c>
      <c r="B955" s="3">
        <f t="shared" si="349"/>
        <v>2433</v>
      </c>
      <c r="F955" s="3">
        <v>15</v>
      </c>
      <c r="G955" s="6">
        <f t="shared" si="350"/>
        <v>0.76949999999999996</v>
      </c>
    </row>
    <row r="956" spans="1:7" x14ac:dyDescent="0.4">
      <c r="A956" s="3">
        <v>2015</v>
      </c>
      <c r="B956" s="3">
        <f t="shared" si="349"/>
        <v>3367</v>
      </c>
      <c r="F956" s="3">
        <v>16</v>
      </c>
      <c r="G956" s="6">
        <f t="shared" si="350"/>
        <v>0.69255</v>
      </c>
    </row>
    <row r="957" spans="1:7" x14ac:dyDescent="0.4">
      <c r="A957" s="3">
        <v>2016</v>
      </c>
      <c r="B957" s="3">
        <f t="shared" si="349"/>
        <v>3431</v>
      </c>
      <c r="F957" s="3">
        <v>17</v>
      </c>
      <c r="G957" s="6">
        <f t="shared" si="350"/>
        <v>0.62329500000000004</v>
      </c>
    </row>
    <row r="958" spans="1:7" x14ac:dyDescent="0.4">
      <c r="A958" s="3">
        <v>2017</v>
      </c>
      <c r="B958" s="3">
        <f t="shared" si="349"/>
        <v>3544</v>
      </c>
      <c r="F958" s="3">
        <v>18</v>
      </c>
      <c r="G958" s="6">
        <f t="shared" si="350"/>
        <v>0.56096550000000001</v>
      </c>
    </row>
    <row r="959" spans="1:7" x14ac:dyDescent="0.4">
      <c r="A959" s="3">
        <v>2018</v>
      </c>
      <c r="B959" s="3">
        <f t="shared" si="349"/>
        <v>3480</v>
      </c>
      <c r="F959" s="3">
        <v>19</v>
      </c>
      <c r="G959" s="6">
        <f t="shared" si="350"/>
        <v>0.50486894999999998</v>
      </c>
    </row>
    <row r="960" spans="1:7" x14ac:dyDescent="0.4">
      <c r="A960" s="3">
        <v>2019</v>
      </c>
      <c r="B960" s="3">
        <f t="shared" si="349"/>
        <v>1749</v>
      </c>
      <c r="F960" s="3">
        <v>20</v>
      </c>
      <c r="G960" s="6">
        <f t="shared" si="350"/>
        <v>0.45438205500000001</v>
      </c>
    </row>
    <row r="961" spans="1:28" x14ac:dyDescent="0.4">
      <c r="F961" s="3">
        <v>21</v>
      </c>
      <c r="G961" s="6">
        <f t="shared" si="350"/>
        <v>0.40894384950000001</v>
      </c>
    </row>
    <row r="962" spans="1:28" x14ac:dyDescent="0.4">
      <c r="F962" s="3">
        <v>22</v>
      </c>
      <c r="G962" s="6">
        <f t="shared" si="350"/>
        <v>0.36804946455000004</v>
      </c>
    </row>
    <row r="963" spans="1:28" x14ac:dyDescent="0.4">
      <c r="F963" s="3">
        <v>23</v>
      </c>
      <c r="G963" s="6">
        <f t="shared" si="350"/>
        <v>0.33124451809500005</v>
      </c>
    </row>
    <row r="964" spans="1:28" x14ac:dyDescent="0.4">
      <c r="F964" s="3">
        <v>24</v>
      </c>
      <c r="G964" s="6">
        <f t="shared" si="350"/>
        <v>0.29812006628550003</v>
      </c>
    </row>
    <row r="965" spans="1:28" x14ac:dyDescent="0.4">
      <c r="F965" s="3">
        <v>25</v>
      </c>
      <c r="G965" s="6">
        <f t="shared" si="350"/>
        <v>0</v>
      </c>
    </row>
    <row r="966" spans="1:28" x14ac:dyDescent="0.4">
      <c r="F966" t="s">
        <v>33</v>
      </c>
    </row>
    <row r="968" spans="1:28" x14ac:dyDescent="0.4">
      <c r="A968" t="s">
        <v>34</v>
      </c>
    </row>
    <row r="969" spans="1:28" x14ac:dyDescent="0.4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4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4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4">
      <c r="A972" s="8">
        <v>2</v>
      </c>
      <c r="B972" s="9">
        <f>B958</f>
        <v>3544</v>
      </c>
      <c r="C972" s="9">
        <f t="shared" ref="C972:C995" si="351">B971*G941</f>
        <v>3793.2000000000003</v>
      </c>
      <c r="D972" s="9">
        <f>C971*G941</f>
        <v>1906.41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4">
      <c r="A973" s="8">
        <v>3</v>
      </c>
      <c r="B973" s="9">
        <f>B957</f>
        <v>3431</v>
      </c>
      <c r="C973" s="9">
        <f t="shared" si="351"/>
        <v>3756.6400000000003</v>
      </c>
      <c r="D973" s="9">
        <f t="shared" ref="D973:D995" si="352">C972*G942</f>
        <v>4020.7920000000004</v>
      </c>
      <c r="E973" s="9">
        <f>D972*G942</f>
        <v>2020.7946000000002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4">
      <c r="A974" s="8">
        <v>4</v>
      </c>
      <c r="B974" s="9">
        <f>B956</f>
        <v>3367</v>
      </c>
      <c r="C974" s="9">
        <f t="shared" si="351"/>
        <v>3568.2400000000002</v>
      </c>
      <c r="D974" s="9">
        <f t="shared" si="352"/>
        <v>3906.9056000000005</v>
      </c>
      <c r="E974" s="9">
        <f t="shared" ref="E974:E995" si="353">D973*G943</f>
        <v>4181.6236800000006</v>
      </c>
      <c r="F974" s="9">
        <f>E973*G943</f>
        <v>2101.6263840000001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4">
      <c r="A975" s="8">
        <v>5</v>
      </c>
      <c r="B975" s="9">
        <f>B955</f>
        <v>2433</v>
      </c>
      <c r="C975" s="9">
        <f t="shared" si="351"/>
        <v>3434.34</v>
      </c>
      <c r="D975" s="9">
        <f t="shared" si="352"/>
        <v>3639.6048000000005</v>
      </c>
      <c r="E975" s="9">
        <f t="shared" si="353"/>
        <v>3985.0437120000006</v>
      </c>
      <c r="F975" s="9">
        <f t="shared" ref="F975:F995" si="354">E974*G944</f>
        <v>4265.2561536000003</v>
      </c>
      <c r="G975" s="9">
        <f>F974*G944</f>
        <v>2143.6589116800001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4">
      <c r="A976" s="8">
        <v>6</v>
      </c>
      <c r="B976" s="9">
        <f>B954</f>
        <v>1520</v>
      </c>
      <c r="C976" s="9">
        <f t="shared" si="351"/>
        <v>2457.33</v>
      </c>
      <c r="D976" s="9">
        <f t="shared" si="352"/>
        <v>3468.6834000000003</v>
      </c>
      <c r="E976" s="9">
        <f t="shared" si="353"/>
        <v>3676.0008480000006</v>
      </c>
      <c r="F976" s="9">
        <f t="shared" si="354"/>
        <v>4024.8941491200007</v>
      </c>
      <c r="G976" s="9">
        <f t="shared" ref="G976:G995" si="355">F975*G945</f>
        <v>4307.908715136</v>
      </c>
      <c r="H976" s="9">
        <f>G975*G945</f>
        <v>2165.0955007968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4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2457.33</v>
      </c>
      <c r="E977" s="9">
        <f t="shared" si="353"/>
        <v>3468.6834000000003</v>
      </c>
      <c r="F977" s="9">
        <f t="shared" si="354"/>
        <v>3676.0008480000006</v>
      </c>
      <c r="G977" s="9">
        <f t="shared" si="355"/>
        <v>4024.8941491200007</v>
      </c>
      <c r="H977" s="9">
        <f t="shared" ref="H977:H995" si="356">G976*G946</f>
        <v>4307.908715136</v>
      </c>
      <c r="I977" s="9">
        <f>H976*G946</f>
        <v>2165.0955007968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4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2457.33</v>
      </c>
      <c r="F978" s="9">
        <f t="shared" si="354"/>
        <v>3468.6834000000003</v>
      </c>
      <c r="G978" s="9">
        <f t="shared" si="355"/>
        <v>3676.0008480000006</v>
      </c>
      <c r="H978" s="9">
        <f t="shared" si="356"/>
        <v>4024.8941491200007</v>
      </c>
      <c r="I978" s="9">
        <f t="shared" ref="I978:I995" si="357">H977*G947</f>
        <v>4307.908715136</v>
      </c>
      <c r="J978" s="9">
        <f>I977*G947</f>
        <v>2165.0955007968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4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2457.33</v>
      </c>
      <c r="G979" s="9">
        <f t="shared" si="355"/>
        <v>3468.6834000000003</v>
      </c>
      <c r="H979" s="9">
        <f t="shared" si="356"/>
        <v>3676.0008480000006</v>
      </c>
      <c r="I979" s="9">
        <f t="shared" si="357"/>
        <v>4024.8941491200007</v>
      </c>
      <c r="J979" s="9">
        <f t="shared" ref="J979:J995" si="358">I978*G948</f>
        <v>4307.908715136</v>
      </c>
      <c r="K979" s="9">
        <f>J978*G948</f>
        <v>2165.0955007968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4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2457.33</v>
      </c>
      <c r="H980" s="9">
        <f t="shared" si="356"/>
        <v>3468.6834000000003</v>
      </c>
      <c r="I980" s="9">
        <f t="shared" si="357"/>
        <v>3676.0008480000006</v>
      </c>
      <c r="J980" s="9">
        <f t="shared" si="358"/>
        <v>4024.8941491200007</v>
      </c>
      <c r="K980" s="9">
        <f t="shared" ref="K980:K995" si="359">J979*G949</f>
        <v>4307.908715136</v>
      </c>
      <c r="L980" s="9">
        <f>K979*G949</f>
        <v>2165.0955007968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4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2703.0630000000001</v>
      </c>
      <c r="I981" s="9">
        <f t="shared" si="357"/>
        <v>3815.5517400000008</v>
      </c>
      <c r="J981" s="9">
        <f t="shared" si="358"/>
        <v>4043.6009328000009</v>
      </c>
      <c r="K981" s="9">
        <f t="shared" si="359"/>
        <v>4427.3835640320012</v>
      </c>
      <c r="L981" s="9">
        <f t="shared" ref="L981:L995" si="360">K980*G950</f>
        <v>4738.6995866496</v>
      </c>
      <c r="M981" s="9">
        <f>L980*G950</f>
        <v>2381.6050508764802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4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2703.0630000000001</v>
      </c>
      <c r="J982" s="9">
        <f t="shared" si="358"/>
        <v>3815.5517400000008</v>
      </c>
      <c r="K982" s="9">
        <f t="shared" si="359"/>
        <v>4043.6009328000009</v>
      </c>
      <c r="L982" s="9">
        <f t="shared" si="360"/>
        <v>4427.3835640320012</v>
      </c>
      <c r="M982" s="9">
        <f t="shared" ref="M982:M995" si="361">L981*G951</f>
        <v>4738.6995866496</v>
      </c>
      <c r="N982" s="9">
        <f>M981*G951</f>
        <v>2381.6050508764802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4">
      <c r="A983" s="8">
        <v>13</v>
      </c>
      <c r="B983" s="9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2676.0323699999999</v>
      </c>
      <c r="K983" s="9">
        <f t="shared" si="359"/>
        <v>3777.3962226000008</v>
      </c>
      <c r="L983" s="9">
        <f t="shared" si="360"/>
        <v>4003.1649234720007</v>
      </c>
      <c r="M983" s="9">
        <f t="shared" si="361"/>
        <v>4383.1097283916815</v>
      </c>
      <c r="N983" s="9">
        <f t="shared" ref="N983:N995" si="362">M982*G952</f>
        <v>4691.3125907831036</v>
      </c>
      <c r="O983" s="9">
        <f>N982*G952</f>
        <v>2357.7890003677153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4">
      <c r="A984" s="8">
        <v>14</v>
      </c>
      <c r="B984">
        <f>B946</f>
        <v>2432</v>
      </c>
      <c r="C984" s="9">
        <f t="shared" si="351"/>
        <v>3027.6499999999996</v>
      </c>
      <c r="D984" s="9">
        <f t="shared" si="352"/>
        <v>3462.9209999999998</v>
      </c>
      <c r="E984" s="9">
        <f t="shared" si="353"/>
        <v>2714.2829999999999</v>
      </c>
      <c r="F984" s="9">
        <f t="shared" si="354"/>
        <v>1185.5943</v>
      </c>
      <c r="G984" s="9">
        <f t="shared" si="355"/>
        <v>1207.3198500000001</v>
      </c>
      <c r="H984" s="9">
        <f t="shared" si="356"/>
        <v>1166.9724000000001</v>
      </c>
      <c r="I984" s="9">
        <f t="shared" si="357"/>
        <v>1216.6308000000001</v>
      </c>
      <c r="J984" s="9">
        <f t="shared" si="358"/>
        <v>1572.5160000000001</v>
      </c>
      <c r="K984" s="9">
        <f t="shared" si="359"/>
        <v>2542.2307514999998</v>
      </c>
      <c r="L984" s="9">
        <f t="shared" si="360"/>
        <v>3588.5264114700008</v>
      </c>
      <c r="M984" s="9">
        <f t="shared" si="361"/>
        <v>3803.0066772984005</v>
      </c>
      <c r="N984" s="9">
        <f t="shared" si="362"/>
        <v>4163.9542419720974</v>
      </c>
      <c r="O984" s="9">
        <f t="shared" ref="O984:O995" si="363">N983*G953</f>
        <v>4456.7469612439481</v>
      </c>
      <c r="P984" s="9">
        <f>O983*G953</f>
        <v>2239.8995503493293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4">
      <c r="A985" s="8">
        <v>15</v>
      </c>
      <c r="B985" s="9">
        <f>B945</f>
        <v>1555</v>
      </c>
      <c r="C985" s="9">
        <f t="shared" si="351"/>
        <v>2079.36</v>
      </c>
      <c r="D985" s="9">
        <f t="shared" si="352"/>
        <v>2588.6407499999996</v>
      </c>
      <c r="E985" s="9">
        <f t="shared" si="353"/>
        <v>2960.7974549999999</v>
      </c>
      <c r="F985" s="9">
        <f t="shared" si="354"/>
        <v>2320.711965</v>
      </c>
      <c r="G985" s="9">
        <f t="shared" si="355"/>
        <v>1013.6831265</v>
      </c>
      <c r="H985" s="9">
        <f t="shared" si="356"/>
        <v>1032.2584717500001</v>
      </c>
      <c r="I985" s="9">
        <f t="shared" si="357"/>
        <v>997.76140200000009</v>
      </c>
      <c r="J985" s="9">
        <f t="shared" si="358"/>
        <v>1040.2193340000001</v>
      </c>
      <c r="K985" s="9">
        <f t="shared" si="359"/>
        <v>1344.50118</v>
      </c>
      <c r="L985" s="9">
        <f t="shared" si="360"/>
        <v>2173.6072925324997</v>
      </c>
      <c r="M985" s="9">
        <f t="shared" si="361"/>
        <v>3068.1900818068507</v>
      </c>
      <c r="N985" s="9">
        <f t="shared" si="362"/>
        <v>3251.5707090901324</v>
      </c>
      <c r="O985" s="9">
        <f t="shared" si="363"/>
        <v>3560.1808768861433</v>
      </c>
      <c r="P985" s="9">
        <f t="shared" ref="P985:P995" si="364">O984*G954</f>
        <v>3810.5186518635755</v>
      </c>
      <c r="Q985" s="9">
        <f>P984*G954</f>
        <v>1915.1141155486764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4">
      <c r="A986" s="8">
        <v>16</v>
      </c>
      <c r="B986" s="9">
        <f>B944</f>
        <v>1243</v>
      </c>
      <c r="C986" s="9">
        <f t="shared" si="351"/>
        <v>1196.5725</v>
      </c>
      <c r="D986" s="9">
        <f t="shared" si="352"/>
        <v>1600.0675200000001</v>
      </c>
      <c r="E986" s="9">
        <f t="shared" si="353"/>
        <v>1991.9590571249996</v>
      </c>
      <c r="F986" s="9">
        <f t="shared" si="354"/>
        <v>2278.3336416224997</v>
      </c>
      <c r="G986" s="9">
        <f t="shared" si="355"/>
        <v>1785.7878570674998</v>
      </c>
      <c r="H986" s="9">
        <f t="shared" si="356"/>
        <v>780.02916584174989</v>
      </c>
      <c r="I986" s="9">
        <f t="shared" si="357"/>
        <v>794.32289401162507</v>
      </c>
      <c r="J986" s="9">
        <f t="shared" si="358"/>
        <v>767.77739883900006</v>
      </c>
      <c r="K986" s="9">
        <f t="shared" si="359"/>
        <v>800.4487775130001</v>
      </c>
      <c r="L986" s="9">
        <f t="shared" si="360"/>
        <v>1034.5936580099999</v>
      </c>
      <c r="M986" s="9">
        <f t="shared" si="361"/>
        <v>1672.5908116037585</v>
      </c>
      <c r="N986" s="9">
        <f t="shared" si="362"/>
        <v>2360.9722679503716</v>
      </c>
      <c r="O986" s="9">
        <f t="shared" si="363"/>
        <v>2502.0836606448565</v>
      </c>
      <c r="P986" s="9">
        <f t="shared" si="364"/>
        <v>2739.5591847638871</v>
      </c>
      <c r="Q986" s="9">
        <f t="shared" ref="Q986:Q995" si="365">P985*G955</f>
        <v>2932.1941026090212</v>
      </c>
      <c r="R986" s="9">
        <f>Q985*G955</f>
        <v>1473.6803119147064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4">
      <c r="A987" s="8">
        <v>17</v>
      </c>
      <c r="B987" s="9">
        <f>B943</f>
        <v>820</v>
      </c>
      <c r="C987" s="9">
        <f t="shared" si="351"/>
        <v>860.83965000000001</v>
      </c>
      <c r="D987" s="9">
        <f t="shared" si="352"/>
        <v>828.68628487499996</v>
      </c>
      <c r="E987" s="9">
        <f t="shared" si="353"/>
        <v>1108.126760976</v>
      </c>
      <c r="F987" s="9">
        <f t="shared" si="354"/>
        <v>1379.5312450119184</v>
      </c>
      <c r="G987" s="9">
        <f t="shared" si="355"/>
        <v>1577.8599635056621</v>
      </c>
      <c r="H987" s="9">
        <f t="shared" si="356"/>
        <v>1236.7473804120971</v>
      </c>
      <c r="I987" s="9">
        <f t="shared" si="357"/>
        <v>540.20919880370388</v>
      </c>
      <c r="J987" s="9">
        <f t="shared" si="358"/>
        <v>550.10832024775095</v>
      </c>
      <c r="K987" s="9">
        <f t="shared" si="359"/>
        <v>531.72423756594947</v>
      </c>
      <c r="L987" s="9">
        <f t="shared" si="360"/>
        <v>554.35080086662822</v>
      </c>
      <c r="M987" s="9">
        <f t="shared" si="361"/>
        <v>716.50783785482542</v>
      </c>
      <c r="N987" s="9">
        <f t="shared" si="362"/>
        <v>1158.3527665761831</v>
      </c>
      <c r="O987" s="9">
        <f t="shared" si="363"/>
        <v>1635.0913441690298</v>
      </c>
      <c r="P987" s="9">
        <f t="shared" si="364"/>
        <v>1732.8180391795954</v>
      </c>
      <c r="Q987" s="9">
        <f t="shared" si="365"/>
        <v>1897.28171340823</v>
      </c>
      <c r="R987" s="9">
        <f t="shared" ref="R987:R995" si="366">Q986*G956</f>
        <v>2030.6910257618777</v>
      </c>
      <c r="S987" s="9">
        <f>R986*G956</f>
        <v>1020.59730001653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4">
      <c r="A988" s="8">
        <v>18</v>
      </c>
      <c r="B988" s="9">
        <f>B942</f>
        <v>647</v>
      </c>
      <c r="C988" s="9">
        <f t="shared" si="351"/>
        <v>511.10190000000006</v>
      </c>
      <c r="D988" s="9">
        <f t="shared" si="352"/>
        <v>536.55704964674999</v>
      </c>
      <c r="E988" s="9">
        <f t="shared" si="353"/>
        <v>516.51601793116311</v>
      </c>
      <c r="F988" s="9">
        <f t="shared" si="354"/>
        <v>690.68986948253598</v>
      </c>
      <c r="G988" s="9">
        <f t="shared" si="355"/>
        <v>859.85492735970377</v>
      </c>
      <c r="H988" s="9">
        <f t="shared" si="356"/>
        <v>983.47222595326173</v>
      </c>
      <c r="I988" s="9">
        <f t="shared" si="357"/>
        <v>770.85845847395808</v>
      </c>
      <c r="J988" s="9">
        <f t="shared" si="358"/>
        <v>336.70969256835463</v>
      </c>
      <c r="K988" s="9">
        <f t="shared" si="359"/>
        <v>342.87976546882197</v>
      </c>
      <c r="L988" s="9">
        <f t="shared" si="360"/>
        <v>331.42105865366847</v>
      </c>
      <c r="M988" s="9">
        <f t="shared" si="361"/>
        <v>345.52408242616508</v>
      </c>
      <c r="N988" s="9">
        <f t="shared" si="362"/>
        <v>446.59575279572346</v>
      </c>
      <c r="O988" s="9">
        <f t="shared" si="363"/>
        <v>721.99548764310202</v>
      </c>
      <c r="P988" s="9">
        <f t="shared" si="364"/>
        <v>1019.1442593638354</v>
      </c>
      <c r="Q988" s="9">
        <f t="shared" si="365"/>
        <v>1080.056819730446</v>
      </c>
      <c r="R988" s="9">
        <f t="shared" si="366"/>
        <v>1182.5662055587827</v>
      </c>
      <c r="S988" s="9">
        <f t="shared" ref="S988:S995" si="367">R987*G957</f>
        <v>1265.7195629022497</v>
      </c>
      <c r="T988" s="11">
        <f>S987*G957</f>
        <v>636.13319411380314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4">
      <c r="A989" s="8">
        <v>19</v>
      </c>
      <c r="B989" s="9">
        <f>B941</f>
        <v>568</v>
      </c>
      <c r="C989" s="9">
        <f t="shared" si="351"/>
        <v>362.94467850000001</v>
      </c>
      <c r="D989" s="9">
        <f t="shared" si="352"/>
        <v>286.71053288445006</v>
      </c>
      <c r="E989" s="9">
        <f t="shared" si="353"/>
        <v>300.98999363361395</v>
      </c>
      <c r="F989" s="9">
        <f t="shared" si="354"/>
        <v>289.74766625676386</v>
      </c>
      <c r="G989" s="9">
        <f t="shared" si="355"/>
        <v>387.45318797920555</v>
      </c>
      <c r="H989" s="9">
        <f t="shared" si="356"/>
        <v>482.3489492537999</v>
      </c>
      <c r="I989" s="9">
        <f t="shared" si="357"/>
        <v>551.69398896798441</v>
      </c>
      <c r="J989" s="9">
        <f t="shared" si="358"/>
        <v>432.42500058707316</v>
      </c>
      <c r="K989" s="9">
        <f t="shared" si="359"/>
        <v>188.88252104645335</v>
      </c>
      <c r="L989" s="9">
        <f t="shared" si="360"/>
        <v>192.34371907610046</v>
      </c>
      <c r="M989" s="9">
        <f t="shared" si="361"/>
        <v>185.91577987818445</v>
      </c>
      <c r="N989" s="9">
        <f t="shared" si="362"/>
        <v>193.82708966023492</v>
      </c>
      <c r="O989" s="9">
        <f t="shared" si="363"/>
        <v>250.52480976492942</v>
      </c>
      <c r="P989" s="9">
        <f t="shared" si="364"/>
        <v>405.01455972345656</v>
      </c>
      <c r="Q989" s="9">
        <f t="shared" si="365"/>
        <v>571.7047690261636</v>
      </c>
      <c r="R989" s="9">
        <f t="shared" si="366"/>
        <v>605.87461390849955</v>
      </c>
      <c r="S989" s="9">
        <f t="shared" si="367"/>
        <v>663.37884278438537</v>
      </c>
      <c r="T989" s="11">
        <f t="shared" ref="T989:T995" si="368">S988*G958</f>
        <v>710.02500746324199</v>
      </c>
      <c r="U989" s="11">
        <f>T988*G958</f>
        <v>356.84877530264663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4">
      <c r="A990" s="8">
        <v>20</v>
      </c>
      <c r="B990" s="9">
        <f>B940/6</f>
        <v>159</v>
      </c>
      <c r="C990" s="9">
        <f t="shared" si="351"/>
        <v>286.76556360000001</v>
      </c>
      <c r="D990" s="9">
        <f t="shared" si="352"/>
        <v>183.23949874238258</v>
      </c>
      <c r="E990" s="9">
        <f t="shared" si="353"/>
        <v>144.75124569131276</v>
      </c>
      <c r="F990" s="9">
        <f t="shared" si="354"/>
        <v>151.96050204630936</v>
      </c>
      <c r="G990" s="9">
        <f t="shared" si="355"/>
        <v>146.28460002800279</v>
      </c>
      <c r="H990" s="9">
        <f t="shared" si="356"/>
        <v>195.61308418921413</v>
      </c>
      <c r="I990" s="9">
        <f t="shared" si="357"/>
        <v>243.52300754336923</v>
      </c>
      <c r="J990" s="9">
        <f t="shared" si="358"/>
        <v>278.53316493157786</v>
      </c>
      <c r="K990" s="9">
        <f t="shared" si="359"/>
        <v>218.31795600014499</v>
      </c>
      <c r="L990" s="9">
        <f t="shared" si="360"/>
        <v>95.360920074075807</v>
      </c>
      <c r="M990" s="9">
        <f t="shared" si="361"/>
        <v>97.108371489045808</v>
      </c>
      <c r="N990" s="9">
        <f t="shared" si="362"/>
        <v>93.863104575530116</v>
      </c>
      <c r="O990" s="9">
        <f t="shared" si="363"/>
        <v>97.857279238318654</v>
      </c>
      <c r="P990" s="9">
        <f t="shared" si="364"/>
        <v>126.48219765496965</v>
      </c>
      <c r="Q990" s="9">
        <f t="shared" si="365"/>
        <v>204.4792755022938</v>
      </c>
      <c r="R990" s="9">
        <f t="shared" si="366"/>
        <v>288.63598644823173</v>
      </c>
      <c r="S990" s="9">
        <f t="shared" si="367"/>
        <v>305.88728015563953</v>
      </c>
      <c r="T990" s="11">
        <f t="shared" si="368"/>
        <v>334.9193798087677</v>
      </c>
      <c r="U990" s="11">
        <f t="shared" ref="U990:U995" si="369">T989*G959</f>
        <v>358.46957999170911</v>
      </c>
      <c r="V990" s="11">
        <f t="shared" ref="V990:V995" si="370">U989*G959</f>
        <v>180.16186649583312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4">
      <c r="A991" s="8">
        <v>21</v>
      </c>
      <c r="B991" s="9">
        <f>B990</f>
        <v>159</v>
      </c>
      <c r="C991" s="9">
        <f t="shared" si="351"/>
        <v>72.246746744999996</v>
      </c>
      <c r="D991" s="9">
        <f t="shared" si="352"/>
        <v>130.30112609180119</v>
      </c>
      <c r="E991" s="9">
        <f t="shared" si="353"/>
        <v>83.260739995733715</v>
      </c>
      <c r="F991" s="9">
        <f t="shared" si="354"/>
        <v>65.772368481028593</v>
      </c>
      <c r="G991" s="9">
        <f t="shared" si="355"/>
        <v>69.048125198633755</v>
      </c>
      <c r="H991" s="9">
        <f t="shared" si="356"/>
        <v>66.469097175576962</v>
      </c>
      <c r="I991" s="9">
        <f t="shared" si="357"/>
        <v>88.88307517878313</v>
      </c>
      <c r="J991" s="9">
        <f t="shared" si="358"/>
        <v>110.65248460733662</v>
      </c>
      <c r="K991" s="9">
        <f t="shared" si="359"/>
        <v>126.56047186726428</v>
      </c>
      <c r="L991" s="9">
        <f t="shared" si="360"/>
        <v>99.199761490745459</v>
      </c>
      <c r="M991" s="9">
        <f t="shared" si="361"/>
        <v>43.33029082994932</v>
      </c>
      <c r="N991" s="9">
        <f t="shared" si="362"/>
        <v>44.124301394896044</v>
      </c>
      <c r="O991" s="9">
        <f t="shared" si="363"/>
        <v>42.649710345709281</v>
      </c>
      <c r="P991" s="9">
        <f t="shared" si="364"/>
        <v>44.464591637016063</v>
      </c>
      <c r="Q991" s="9">
        <f t="shared" si="365"/>
        <v>57.471240891381292</v>
      </c>
      <c r="R991" s="9">
        <f t="shared" si="366"/>
        <v>92.911713407643418</v>
      </c>
      <c r="S991" s="9">
        <f t="shared" si="367"/>
        <v>131.15101266929969</v>
      </c>
      <c r="T991" s="11">
        <f t="shared" si="368"/>
        <v>138.9896909554802</v>
      </c>
      <c r="U991" s="11">
        <f t="shared" si="369"/>
        <v>152.18135605683338</v>
      </c>
      <c r="V991" s="11">
        <f t="shared" si="370"/>
        <v>162.88214441161966</v>
      </c>
      <c r="W991" s="11">
        <f>V990*G960</f>
        <v>81.862319131012299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4">
      <c r="A992" s="8">
        <v>22</v>
      </c>
      <c r="B992" s="9">
        <f>B991</f>
        <v>159</v>
      </c>
      <c r="C992" s="9">
        <f t="shared" si="351"/>
        <v>65.022072070500002</v>
      </c>
      <c r="D992" s="9">
        <f t="shared" si="352"/>
        <v>29.544862727751894</v>
      </c>
      <c r="E992" s="9">
        <f t="shared" si="353"/>
        <v>53.285844098166073</v>
      </c>
      <c r="F992" s="9">
        <f t="shared" si="354"/>
        <v>34.048967526073959</v>
      </c>
      <c r="G992" s="9">
        <f t="shared" si="355"/>
        <v>26.897205557364302</v>
      </c>
      <c r="H992" s="9">
        <f t="shared" si="356"/>
        <v>28.236806119487241</v>
      </c>
      <c r="I992" s="9">
        <f t="shared" si="357"/>
        <v>27.182128471770021</v>
      </c>
      <c r="J992" s="9">
        <f t="shared" si="358"/>
        <v>36.348186919009478</v>
      </c>
      <c r="K992" s="9">
        <f t="shared" si="359"/>
        <v>45.250653012063736</v>
      </c>
      <c r="L992" s="9">
        <f t="shared" si="360"/>
        <v>51.75612655993551</v>
      </c>
      <c r="M992" s="9">
        <f t="shared" si="361"/>
        <v>40.56713233350731</v>
      </c>
      <c r="N992" s="9">
        <f t="shared" si="362"/>
        <v>17.719655931954026</v>
      </c>
      <c r="O992" s="9">
        <f t="shared" si="363"/>
        <v>18.04436166892701</v>
      </c>
      <c r="P992" s="9">
        <f t="shared" si="364"/>
        <v>17.44133672883433</v>
      </c>
      <c r="Q992" s="9">
        <f t="shared" si="365"/>
        <v>18.183521270486857</v>
      </c>
      <c r="R992" s="9">
        <f t="shared" si="366"/>
        <v>23.502510485663279</v>
      </c>
      <c r="S992" s="9">
        <f t="shared" si="367"/>
        <v>37.995673744562467</v>
      </c>
      <c r="T992" s="11">
        <f t="shared" si="368"/>
        <v>53.633399986806687</v>
      </c>
      <c r="U992" s="11">
        <f t="shared" si="369"/>
        <v>56.838979260149408</v>
      </c>
      <c r="V992" s="11">
        <f t="shared" si="370"/>
        <v>62.233629568011587</v>
      </c>
      <c r="W992" s="11">
        <f>V991*G961</f>
        <v>66.609651150502657</v>
      </c>
      <c r="X992" s="11">
        <f>W991*G961</f>
        <v>33.477091914433664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4">
      <c r="A993" s="8">
        <v>23</v>
      </c>
      <c r="B993" s="9">
        <f>B992</f>
        <v>159</v>
      </c>
      <c r="C993" s="9">
        <f t="shared" si="351"/>
        <v>58.519864863450003</v>
      </c>
      <c r="D993" s="9">
        <f t="shared" si="352"/>
        <v>23.931338809479037</v>
      </c>
      <c r="E993" s="9">
        <f t="shared" si="353"/>
        <v>10.873970907152339</v>
      </c>
      <c r="F993" s="9">
        <f t="shared" si="354"/>
        <v>19.611826388424802</v>
      </c>
      <c r="G993" s="9">
        <f t="shared" si="355"/>
        <v>12.531704266451859</v>
      </c>
      <c r="H993" s="9">
        <f t="shared" si="356"/>
        <v>9.8995021032792163</v>
      </c>
      <c r="I993" s="9">
        <f t="shared" si="357"/>
        <v>10.392541372879444</v>
      </c>
      <c r="J993" s="9">
        <f t="shared" si="358"/>
        <v>10.004367829364266</v>
      </c>
      <c r="K993" s="9">
        <f t="shared" si="359"/>
        <v>13.377930732904755</v>
      </c>
      <c r="L993" s="9">
        <f t="shared" si="360"/>
        <v>16.654478611627905</v>
      </c>
      <c r="M993" s="9">
        <f t="shared" si="361"/>
        <v>19.048814667566301</v>
      </c>
      <c r="N993" s="9">
        <f t="shared" si="362"/>
        <v>14.930711333676358</v>
      </c>
      <c r="O993" s="9">
        <f t="shared" si="363"/>
        <v>6.521709877765911</v>
      </c>
      <c r="P993" s="9">
        <f t="shared" si="364"/>
        <v>6.6412176503951308</v>
      </c>
      <c r="Q993" s="9">
        <f t="shared" si="365"/>
        <v>6.4192746440837238</v>
      </c>
      <c r="R993" s="9">
        <f t="shared" si="366"/>
        <v>6.692435267236224</v>
      </c>
      <c r="S993" s="9">
        <f t="shared" si="367"/>
        <v>8.6500863998291315</v>
      </c>
      <c r="T993" s="11">
        <f t="shared" si="368"/>
        <v>13.98428737690271</v>
      </c>
      <c r="U993" s="11">
        <f t="shared" si="369"/>
        <v>19.739744147140179</v>
      </c>
      <c r="V993" s="11">
        <f t="shared" si="370"/>
        <v>20.919555882266547</v>
      </c>
      <c r="W993" s="11">
        <f>V992*G962</f>
        <v>22.905054039509714</v>
      </c>
      <c r="X993" s="11">
        <f>W992*G962</f>
        <v>24.515646439804797</v>
      </c>
      <c r="Y993" s="11">
        <f>X992*G962</f>
        <v>12.321225753798446</v>
      </c>
      <c r="Z993" s="10">
        <v>0</v>
      </c>
      <c r="AA993" s="10">
        <v>0</v>
      </c>
      <c r="AB993" s="10">
        <v>0</v>
      </c>
    </row>
    <row r="994" spans="1:28" x14ac:dyDescent="0.4">
      <c r="A994" s="8">
        <v>24</v>
      </c>
      <c r="B994" s="9">
        <f>B993</f>
        <v>159</v>
      </c>
      <c r="C994" s="9">
        <f t="shared" si="351"/>
        <v>52.667878377105005</v>
      </c>
      <c r="D994" s="9">
        <f t="shared" si="352"/>
        <v>19.384384435678022</v>
      </c>
      <c r="E994" s="9">
        <f t="shared" si="353"/>
        <v>7.9271247913140561</v>
      </c>
      <c r="F994" s="9">
        <f t="shared" si="354"/>
        <v>3.6019432529187272</v>
      </c>
      <c r="G994" s="9">
        <f t="shared" si="355"/>
        <v>6.4963099809965792</v>
      </c>
      <c r="H994" s="9">
        <f t="shared" si="356"/>
        <v>4.151058340649902</v>
      </c>
      <c r="I994" s="9">
        <f t="shared" si="357"/>
        <v>3.2791558035811637</v>
      </c>
      <c r="J994" s="9">
        <f t="shared" si="358"/>
        <v>3.4424723588418016</v>
      </c>
      <c r="K994" s="9">
        <f t="shared" si="359"/>
        <v>3.313892000482888</v>
      </c>
      <c r="L994" s="9">
        <f t="shared" si="360"/>
        <v>4.4313662187293259</v>
      </c>
      <c r="M994" s="9">
        <f t="shared" si="361"/>
        <v>5.5167047418321706</v>
      </c>
      <c r="N994" s="9">
        <f t="shared" si="362"/>
        <v>6.3098154348389679</v>
      </c>
      <c r="O994" s="9">
        <f t="shared" si="363"/>
        <v>4.9457162805391803</v>
      </c>
      <c r="P994" s="9">
        <f t="shared" si="364"/>
        <v>2.1602806456159711</v>
      </c>
      <c r="Q994" s="9">
        <f t="shared" si="365"/>
        <v>2.1998669401691435</v>
      </c>
      <c r="R994" s="9">
        <f t="shared" si="366"/>
        <v>2.1263495359989659</v>
      </c>
      <c r="S994" s="9">
        <f t="shared" si="367"/>
        <v>2.2168324949776457</v>
      </c>
      <c r="T994" s="11">
        <f t="shared" si="368"/>
        <v>2.8652937009915145</v>
      </c>
      <c r="U994" s="11">
        <f t="shared" si="369"/>
        <v>4.6322185330641306</v>
      </c>
      <c r="V994" s="11">
        <f t="shared" si="370"/>
        <v>6.5386820373380461</v>
      </c>
      <c r="W994" s="11">
        <f>V993*G963</f>
        <v>6.9294882069828061</v>
      </c>
      <c r="X994" s="11">
        <f>W993*G963</f>
        <v>7.5871735872573298</v>
      </c>
      <c r="Y994" s="11">
        <f>X993*G963</f>
        <v>8.1206734907405433</v>
      </c>
      <c r="Z994" s="11">
        <f>Y993*G963</f>
        <v>4.0813384871566702</v>
      </c>
      <c r="AA994" s="10">
        <v>0</v>
      </c>
      <c r="AB994" s="10">
        <v>0</v>
      </c>
    </row>
    <row r="995" spans="1:28" x14ac:dyDescent="0.4">
      <c r="A995" s="8">
        <v>25</v>
      </c>
      <c r="B995" s="9">
        <f>B994</f>
        <v>159</v>
      </c>
      <c r="C995" s="9">
        <f t="shared" si="351"/>
        <v>47.401090539394502</v>
      </c>
      <c r="D995" s="9">
        <f t="shared" si="352"/>
        <v>15.701351392899198</v>
      </c>
      <c r="E995" s="9">
        <f t="shared" si="353"/>
        <v>5.778873972867947</v>
      </c>
      <c r="F995" s="9">
        <f t="shared" si="354"/>
        <v>2.3632349682399769</v>
      </c>
      <c r="G995" s="9">
        <f t="shared" si="355"/>
        <v>1.0738115613167405</v>
      </c>
      <c r="H995" s="9">
        <f t="shared" si="356"/>
        <v>1.9366803621458557</v>
      </c>
      <c r="I995" s="9">
        <f t="shared" si="357"/>
        <v>1.2375137876695266</v>
      </c>
      <c r="J995" s="9">
        <f t="shared" si="358"/>
        <v>0.97758214552409861</v>
      </c>
      <c r="K995" s="9">
        <f t="shared" si="359"/>
        <v>1.0262700878039195</v>
      </c>
      <c r="L995" s="9">
        <f t="shared" si="360"/>
        <v>0.98793770284694682</v>
      </c>
      <c r="M995" s="9">
        <f t="shared" si="361"/>
        <v>1.3210791908629123</v>
      </c>
      <c r="N995" s="9">
        <f t="shared" si="362"/>
        <v>1.6446403833125391</v>
      </c>
      <c r="O995" s="9">
        <f t="shared" si="363"/>
        <v>1.8810825956834643</v>
      </c>
      <c r="P995" s="9">
        <f t="shared" si="364"/>
        <v>1.4744172653836172</v>
      </c>
      <c r="Q995" s="9">
        <f t="shared" si="365"/>
        <v>0.64402300926631606</v>
      </c>
      <c r="R995" s="9">
        <f t="shared" si="366"/>
        <v>0.65582447802250521</v>
      </c>
      <c r="S995" s="9">
        <f t="shared" si="367"/>
        <v>0.63390746461815395</v>
      </c>
      <c r="T995" s="11">
        <f t="shared" si="368"/>
        <v>0.6608822503465861</v>
      </c>
      <c r="U995" s="11">
        <f t="shared" si="369"/>
        <v>0.85420154806701598</v>
      </c>
      <c r="V995" s="11">
        <f t="shared" si="370"/>
        <v>1.3809572961260004</v>
      </c>
      <c r="W995" s="11">
        <f>V994*G964</f>
        <v>1.9493123223910267</v>
      </c>
      <c r="X995" s="11">
        <f>W994*G964</f>
        <v>2.065819483590305</v>
      </c>
      <c r="Y995" s="11">
        <f>X994*G964</f>
        <v>2.2618886927527502</v>
      </c>
      <c r="Z995" s="11">
        <f>Y994*G964</f>
        <v>2.4209357193424736</v>
      </c>
      <c r="AA995" s="11">
        <f>Z994*G964</f>
        <v>1.216728900324709</v>
      </c>
      <c r="AB995" s="10">
        <v>0</v>
      </c>
    </row>
    <row r="996" spans="1:28" x14ac:dyDescent="0.4">
      <c r="A996" s="8" t="s">
        <v>30</v>
      </c>
      <c r="B996" s="12">
        <f t="shared" ref="B996:AA996" si="371">SUM(B970:B995)</f>
        <v>42115</v>
      </c>
      <c r="C996" s="12">
        <f t="shared" si="371"/>
        <v>40162.621944695449</v>
      </c>
      <c r="D996" s="12">
        <f t="shared" si="371"/>
        <v>38330.851499606186</v>
      </c>
      <c r="E996" s="12">
        <f t="shared" si="371"/>
        <v>36156.520324122328</v>
      </c>
      <c r="F996" s="12">
        <f t="shared" si="371"/>
        <v>33741.021464756719</v>
      </c>
      <c r="G996" s="12">
        <f t="shared" si="371"/>
        <v>31366.758692940843</v>
      </c>
      <c r="H996" s="12">
        <f t="shared" si="371"/>
        <v>29286.444434554058</v>
      </c>
      <c r="I996" s="12">
        <f t="shared" si="371"/>
        <v>27593.768117468124</v>
      </c>
      <c r="J996" s="12">
        <f t="shared" si="371"/>
        <v>26172.797412886641</v>
      </c>
      <c r="K996" s="12">
        <f t="shared" si="371"/>
        <v>24879.89934215969</v>
      </c>
      <c r="L996" s="12">
        <f t="shared" si="371"/>
        <v>23477.577106217261</v>
      </c>
      <c r="M996" s="12">
        <f t="shared" si="371"/>
        <v>21502.042030038709</v>
      </c>
      <c r="N996" s="12">
        <f t="shared" si="371"/>
        <v>18826.782698758529</v>
      </c>
      <c r="O996" s="12">
        <f t="shared" si="371"/>
        <v>15656.31200072667</v>
      </c>
      <c r="P996" s="12">
        <f t="shared" si="371"/>
        <v>12145.618286825893</v>
      </c>
      <c r="Q996" s="12">
        <f t="shared" si="371"/>
        <v>8685.7487225802197</v>
      </c>
      <c r="R996" s="12">
        <f t="shared" si="371"/>
        <v>5707.3369767666618</v>
      </c>
      <c r="S996" s="12">
        <f t="shared" si="371"/>
        <v>3436.230498632091</v>
      </c>
      <c r="T996" s="12">
        <f t="shared" si="371"/>
        <v>1891.2111356563403</v>
      </c>
      <c r="U996" s="12">
        <f t="shared" si="371"/>
        <v>949.56485483960989</v>
      </c>
      <c r="V996" s="12">
        <f t="shared" si="371"/>
        <v>434.11683569119492</v>
      </c>
      <c r="W996" s="12">
        <f t="shared" si="371"/>
        <v>180.25582485039848</v>
      </c>
      <c r="X996" s="12">
        <f t="shared" si="371"/>
        <v>67.645731425086097</v>
      </c>
      <c r="Y996" s="12">
        <f t="shared" si="371"/>
        <v>22.703787937291736</v>
      </c>
      <c r="Z996" s="12">
        <f t="shared" si="371"/>
        <v>6.5022742064991439</v>
      </c>
      <c r="AA996" s="12">
        <f t="shared" si="371"/>
        <v>1.216728900324709</v>
      </c>
      <c r="AB996" s="12">
        <f>SUM(AB970:AB995)</f>
        <v>0</v>
      </c>
    </row>
    <row r="997" spans="1:28" x14ac:dyDescent="0.4">
      <c r="A997" t="s">
        <v>35</v>
      </c>
      <c r="C997" s="13">
        <f t="shared" ref="C997:J997" si="372">1-($B996-C996)/$B996</f>
        <v>0.95364174153378722</v>
      </c>
      <c r="D997" s="13">
        <f t="shared" si="372"/>
        <v>0.91014725156372278</v>
      </c>
      <c r="E997" s="13">
        <f t="shared" si="372"/>
        <v>0.85851882521957323</v>
      </c>
      <c r="F997" s="13">
        <f t="shared" si="372"/>
        <v>0.80116399061514232</v>
      </c>
      <c r="G997" s="13">
        <f t="shared" si="372"/>
        <v>0.74478828666605357</v>
      </c>
      <c r="H997" s="13">
        <f t="shared" si="372"/>
        <v>0.69539224586380288</v>
      </c>
      <c r="I997" s="13">
        <f t="shared" si="372"/>
        <v>0.65520047767940459</v>
      </c>
      <c r="J997" s="13">
        <f t="shared" si="372"/>
        <v>0.62146022587882332</v>
      </c>
      <c r="K997" s="13">
        <f t="shared" ref="K997:AA997" si="373">1-($B996-K996)/$B996</f>
        <v>0.59076099589599163</v>
      </c>
      <c r="L997" s="13">
        <f t="shared" si="373"/>
        <v>0.55746354282838095</v>
      </c>
      <c r="M997" s="13">
        <f t="shared" si="373"/>
        <v>0.51055543226970701</v>
      </c>
      <c r="N997" s="13">
        <f t="shared" si="373"/>
        <v>0.44703271278068457</v>
      </c>
      <c r="O997" s="13">
        <f t="shared" si="373"/>
        <v>0.37175144249618119</v>
      </c>
      <c r="P997" s="13">
        <f t="shared" si="373"/>
        <v>0.28839174372137932</v>
      </c>
      <c r="Q997" s="13">
        <f t="shared" si="373"/>
        <v>0.20623883942966204</v>
      </c>
      <c r="R997" s="13">
        <f t="shared" si="373"/>
        <v>0.13551791468043828</v>
      </c>
      <c r="S997" s="13">
        <f t="shared" si="373"/>
        <v>8.1591606283558993E-2</v>
      </c>
      <c r="T997" s="13">
        <f t="shared" si="373"/>
        <v>4.4905879987091057E-2</v>
      </c>
      <c r="U997" s="13">
        <f t="shared" si="373"/>
        <v>2.2546951319948105E-2</v>
      </c>
      <c r="V997" s="13">
        <f t="shared" si="373"/>
        <v>1.0307891147837922E-2</v>
      </c>
      <c r="W997" s="13">
        <f t="shared" si="373"/>
        <v>4.2800860702931764E-3</v>
      </c>
      <c r="X997" s="13">
        <f t="shared" si="373"/>
        <v>1.6062146842000802E-3</v>
      </c>
      <c r="Y997" s="13">
        <f t="shared" si="373"/>
        <v>5.3909029887910798E-4</v>
      </c>
      <c r="Z997" s="13">
        <f t="shared" si="373"/>
        <v>1.5439330895161696E-4</v>
      </c>
      <c r="AA997" s="13">
        <f t="shared" si="373"/>
        <v>2.8890630424438513E-5</v>
      </c>
    </row>
    <row r="1001" spans="1:28" x14ac:dyDescent="0.4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4">
      <c r="A1003" s="3"/>
      <c r="B1003" s="3">
        <v>2019</v>
      </c>
      <c r="F1003" s="1" t="s">
        <v>29</v>
      </c>
    </row>
    <row r="1004" spans="1:28" x14ac:dyDescent="0.4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4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4">
      <c r="A1006" s="3">
        <v>2000</v>
      </c>
      <c r="B1006" s="3">
        <f t="shared" si="374"/>
        <v>190</v>
      </c>
      <c r="F1006" s="3">
        <v>1</v>
      </c>
      <c r="G1006" s="6">
        <f t="shared" si="375"/>
        <v>1.0900000000000001</v>
      </c>
    </row>
    <row r="1007" spans="1:28" x14ac:dyDescent="0.4">
      <c r="A1007" s="3">
        <v>2001</v>
      </c>
      <c r="B1007" s="3">
        <f t="shared" si="374"/>
        <v>213</v>
      </c>
      <c r="F1007" s="3">
        <v>2</v>
      </c>
      <c r="G1007" s="6">
        <f t="shared" si="375"/>
        <v>1.06</v>
      </c>
    </row>
    <row r="1008" spans="1:28" x14ac:dyDescent="0.4">
      <c r="A1008" s="3">
        <v>2002</v>
      </c>
      <c r="B1008" s="3">
        <f t="shared" si="374"/>
        <v>274</v>
      </c>
      <c r="F1008" s="3">
        <v>3</v>
      </c>
      <c r="G1008" s="6">
        <f t="shared" si="375"/>
        <v>1.04</v>
      </c>
    </row>
    <row r="1009" spans="1:7" x14ac:dyDescent="0.4">
      <c r="A1009" s="3">
        <v>2003</v>
      </c>
      <c r="B1009" s="3">
        <f t="shared" si="374"/>
        <v>395</v>
      </c>
      <c r="F1009" s="3">
        <v>4</v>
      </c>
      <c r="G1009" s="6">
        <f t="shared" si="375"/>
        <v>1.02</v>
      </c>
    </row>
    <row r="1010" spans="1:7" x14ac:dyDescent="0.4">
      <c r="A1010" s="3">
        <v>2004</v>
      </c>
      <c r="B1010" s="3">
        <f t="shared" si="374"/>
        <v>468</v>
      </c>
      <c r="F1010" s="3">
        <v>5</v>
      </c>
      <c r="G1010" s="6">
        <f t="shared" si="375"/>
        <v>1.01</v>
      </c>
    </row>
    <row r="1011" spans="1:7" x14ac:dyDescent="0.4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4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4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4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4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4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4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4">
      <c r="A1018" s="3">
        <v>2012</v>
      </c>
      <c r="B1018" s="3">
        <f t="shared" si="374"/>
        <v>311</v>
      </c>
      <c r="F1018" s="3">
        <v>13</v>
      </c>
      <c r="G1018" s="6">
        <f t="shared" si="375"/>
        <v>0.95</v>
      </c>
    </row>
    <row r="1019" spans="1:7" x14ac:dyDescent="0.4">
      <c r="A1019" s="3">
        <v>2013</v>
      </c>
      <c r="B1019" s="3">
        <f t="shared" si="374"/>
        <v>383</v>
      </c>
      <c r="F1019" s="3">
        <v>14</v>
      </c>
      <c r="G1019" s="6">
        <f t="shared" si="375"/>
        <v>0.85499999999999998</v>
      </c>
    </row>
    <row r="1020" spans="1:7" x14ac:dyDescent="0.4">
      <c r="A1020" s="3">
        <v>2014</v>
      </c>
      <c r="B1020" s="3">
        <f t="shared" si="374"/>
        <v>595</v>
      </c>
      <c r="F1020" s="3">
        <v>15</v>
      </c>
      <c r="G1020" s="6">
        <f t="shared" si="375"/>
        <v>0.76949999999999996</v>
      </c>
    </row>
    <row r="1021" spans="1:7" x14ac:dyDescent="0.4">
      <c r="A1021" s="3">
        <v>2015</v>
      </c>
      <c r="B1021" s="3">
        <f t="shared" si="374"/>
        <v>682</v>
      </c>
      <c r="F1021" s="3">
        <v>16</v>
      </c>
      <c r="G1021" s="6">
        <f t="shared" si="375"/>
        <v>0.69255</v>
      </c>
    </row>
    <row r="1022" spans="1:7" x14ac:dyDescent="0.4">
      <c r="A1022" s="3">
        <v>2016</v>
      </c>
      <c r="B1022" s="3">
        <f t="shared" si="374"/>
        <v>912</v>
      </c>
      <c r="F1022" s="3">
        <v>17</v>
      </c>
      <c r="G1022" s="6">
        <f t="shared" si="375"/>
        <v>0.62329500000000004</v>
      </c>
    </row>
    <row r="1023" spans="1:7" x14ac:dyDescent="0.4">
      <c r="A1023" s="3">
        <v>2017</v>
      </c>
      <c r="B1023" s="3">
        <f t="shared" si="374"/>
        <v>908</v>
      </c>
      <c r="F1023" s="3">
        <v>18</v>
      </c>
      <c r="G1023" s="6">
        <f t="shared" si="375"/>
        <v>0.56096550000000001</v>
      </c>
    </row>
    <row r="1024" spans="1:7" x14ac:dyDescent="0.4">
      <c r="A1024" s="3">
        <v>2018</v>
      </c>
      <c r="B1024" s="3">
        <f t="shared" si="374"/>
        <v>919</v>
      </c>
      <c r="F1024" s="3">
        <v>19</v>
      </c>
      <c r="G1024" s="6">
        <f t="shared" si="375"/>
        <v>0.50486894999999998</v>
      </c>
    </row>
    <row r="1025" spans="1:28" x14ac:dyDescent="0.4">
      <c r="A1025" s="3">
        <v>2019</v>
      </c>
      <c r="B1025" s="3">
        <f t="shared" si="374"/>
        <v>442</v>
      </c>
      <c r="F1025" s="3">
        <v>20</v>
      </c>
      <c r="G1025" s="6">
        <f t="shared" si="375"/>
        <v>0.45438205500000001</v>
      </c>
    </row>
    <row r="1026" spans="1:28" x14ac:dyDescent="0.4">
      <c r="F1026" s="3">
        <v>21</v>
      </c>
      <c r="G1026" s="6">
        <f t="shared" si="375"/>
        <v>0.40894384950000001</v>
      </c>
    </row>
    <row r="1027" spans="1:28" x14ac:dyDescent="0.4">
      <c r="F1027" s="3">
        <v>22</v>
      </c>
      <c r="G1027" s="6">
        <f t="shared" si="375"/>
        <v>0.36804946455000004</v>
      </c>
    </row>
    <row r="1028" spans="1:28" x14ac:dyDescent="0.4">
      <c r="F1028" s="3">
        <v>23</v>
      </c>
      <c r="G1028" s="6">
        <f t="shared" si="375"/>
        <v>0.33124451809500005</v>
      </c>
    </row>
    <row r="1029" spans="1:28" x14ac:dyDescent="0.4">
      <c r="F1029" s="3">
        <v>24</v>
      </c>
      <c r="G1029" s="6">
        <f t="shared" si="375"/>
        <v>0.29812006628550003</v>
      </c>
    </row>
    <row r="1030" spans="1:28" x14ac:dyDescent="0.4">
      <c r="F1030" s="3">
        <v>25</v>
      </c>
      <c r="G1030" s="6">
        <f t="shared" si="375"/>
        <v>0</v>
      </c>
    </row>
    <row r="1031" spans="1:28" x14ac:dyDescent="0.4">
      <c r="F1031" t="s">
        <v>33</v>
      </c>
    </row>
    <row r="1033" spans="1:28" x14ac:dyDescent="0.4">
      <c r="A1033" t="s">
        <v>34</v>
      </c>
    </row>
    <row r="1034" spans="1:28" x14ac:dyDescent="0.4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4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4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4">
      <c r="A1037" s="8">
        <v>2</v>
      </c>
      <c r="B1037" s="9">
        <f>B1023</f>
        <v>908</v>
      </c>
      <c r="C1037" s="9">
        <f t="shared" ref="C1037:C1060" si="376">B1036*G1006</f>
        <v>1001.71</v>
      </c>
      <c r="D1037" s="9">
        <f>C1036*G1006</f>
        <v>481.78000000000003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4">
      <c r="A1038" s="8">
        <v>3</v>
      </c>
      <c r="B1038" s="9">
        <f>B1022</f>
        <v>912</v>
      </c>
      <c r="C1038" s="9">
        <f t="shared" si="376"/>
        <v>962.48</v>
      </c>
      <c r="D1038" s="9">
        <f t="shared" ref="D1038:D1060" si="377">C1037*G1007</f>
        <v>1061.8126000000002</v>
      </c>
      <c r="E1038" s="9">
        <f>D1037*G1007</f>
        <v>510.68680000000006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4">
      <c r="A1039" s="8">
        <v>4</v>
      </c>
      <c r="B1039" s="9">
        <f>B1021</f>
        <v>682</v>
      </c>
      <c r="C1039" s="9">
        <f t="shared" si="376"/>
        <v>948.48</v>
      </c>
      <c r="D1039" s="9">
        <f t="shared" si="377"/>
        <v>1000.9792000000001</v>
      </c>
      <c r="E1039" s="9">
        <f t="shared" ref="E1039:E1060" si="378">D1038*G1008</f>
        <v>1104.2851040000003</v>
      </c>
      <c r="F1039" s="9">
        <f>E1038*G1008</f>
        <v>531.11427200000003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4">
      <c r="A1040" s="8">
        <v>5</v>
      </c>
      <c r="B1040" s="9">
        <f>B1020</f>
        <v>595</v>
      </c>
      <c r="C1040" s="9">
        <f t="shared" si="376"/>
        <v>695.64</v>
      </c>
      <c r="D1040" s="9">
        <f t="shared" si="377"/>
        <v>967.44960000000003</v>
      </c>
      <c r="E1040" s="9">
        <f t="shared" si="378"/>
        <v>1020.9987840000001</v>
      </c>
      <c r="F1040" s="9">
        <f t="shared" ref="F1040:F1060" si="379">E1039*G1009</f>
        <v>1126.3708060800002</v>
      </c>
      <c r="G1040" s="9">
        <f>F1039*G1009</f>
        <v>541.73655744000007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4">
      <c r="A1041" s="8">
        <v>6</v>
      </c>
      <c r="B1041" s="9">
        <f>B1019</f>
        <v>383</v>
      </c>
      <c r="C1041" s="9">
        <f t="shared" si="376"/>
        <v>600.95000000000005</v>
      </c>
      <c r="D1041" s="9">
        <f t="shared" si="377"/>
        <v>702.59640000000002</v>
      </c>
      <c r="E1041" s="9">
        <f t="shared" si="378"/>
        <v>977.12409600000001</v>
      </c>
      <c r="F1041" s="9">
        <f t="shared" si="379"/>
        <v>1031.2087718400001</v>
      </c>
      <c r="G1041" s="9">
        <f t="shared" ref="G1041:G1060" si="380">F1040*G1010</f>
        <v>1137.6345141408001</v>
      </c>
      <c r="H1041" s="9">
        <f>G1040*G1010</f>
        <v>547.15392301440011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4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600.95000000000005</v>
      </c>
      <c r="E1042" s="9">
        <f t="shared" si="378"/>
        <v>702.59640000000002</v>
      </c>
      <c r="F1042" s="9">
        <f t="shared" si="379"/>
        <v>977.12409600000001</v>
      </c>
      <c r="G1042" s="9">
        <f t="shared" si="380"/>
        <v>1031.2087718400001</v>
      </c>
      <c r="H1042" s="9">
        <f t="shared" ref="H1042:H1060" si="381">G1041*G1011</f>
        <v>1137.6345141408001</v>
      </c>
      <c r="I1042" s="9">
        <f>H1041*G1011</f>
        <v>547.15392301440011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4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600.95000000000005</v>
      </c>
      <c r="F1043" s="9">
        <f t="shared" si="379"/>
        <v>702.59640000000002</v>
      </c>
      <c r="G1043" s="9">
        <f t="shared" si="380"/>
        <v>977.12409600000001</v>
      </c>
      <c r="H1043" s="9">
        <f t="shared" si="381"/>
        <v>1031.2087718400001</v>
      </c>
      <c r="I1043" s="9">
        <f t="shared" ref="I1043:I1060" si="382">H1042*G1012</f>
        <v>1137.6345141408001</v>
      </c>
      <c r="J1043" s="9">
        <f>I1042*G1012</f>
        <v>547.15392301440011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4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600.95000000000005</v>
      </c>
      <c r="G1044" s="9">
        <f t="shared" si="380"/>
        <v>702.59640000000002</v>
      </c>
      <c r="H1044" s="9">
        <f t="shared" si="381"/>
        <v>977.12409600000001</v>
      </c>
      <c r="I1044" s="9">
        <f t="shared" si="382"/>
        <v>1031.2087718400001</v>
      </c>
      <c r="J1044" s="9">
        <f t="shared" ref="J1044:J1060" si="383">I1043*G1013</f>
        <v>1137.6345141408001</v>
      </c>
      <c r="K1044" s="9">
        <f>J1043*G1013</f>
        <v>547.15392301440011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4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600.95000000000005</v>
      </c>
      <c r="H1045" s="9">
        <f t="shared" si="381"/>
        <v>702.59640000000002</v>
      </c>
      <c r="I1045" s="9">
        <f t="shared" si="382"/>
        <v>977.12409600000001</v>
      </c>
      <c r="J1045" s="9">
        <f t="shared" si="383"/>
        <v>1031.2087718400001</v>
      </c>
      <c r="K1045" s="9">
        <f t="shared" ref="K1045:K1060" si="384">J1044*G1014</f>
        <v>1137.6345141408001</v>
      </c>
      <c r="L1045" s="9">
        <f>K1044*G1014</f>
        <v>547.15392301440011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4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661.04500000000007</v>
      </c>
      <c r="I1046" s="9">
        <f t="shared" si="382"/>
        <v>772.85604000000012</v>
      </c>
      <c r="J1046" s="9">
        <f t="shared" si="383"/>
        <v>1074.8365056</v>
      </c>
      <c r="K1046" s="9">
        <f t="shared" si="384"/>
        <v>1134.3296490240002</v>
      </c>
      <c r="L1046" s="9">
        <f t="shared" ref="L1046:L1060" si="385">K1045*G1015</f>
        <v>1251.3979655548801</v>
      </c>
      <c r="M1046" s="9">
        <f>L1045*G1015</f>
        <v>601.86931531584014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4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661.04500000000007</v>
      </c>
      <c r="J1047" s="9">
        <f t="shared" si="383"/>
        <v>772.85604000000012</v>
      </c>
      <c r="K1047" s="9">
        <f t="shared" si="384"/>
        <v>1074.8365056</v>
      </c>
      <c r="L1047" s="9">
        <f t="shared" si="385"/>
        <v>1134.3296490240002</v>
      </c>
      <c r="M1047" s="9">
        <f t="shared" ref="M1047:M1060" si="386">L1046*G1016</f>
        <v>1251.3979655548801</v>
      </c>
      <c r="N1047" s="9">
        <f>M1046*G1016</f>
        <v>601.86931531584014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4">
      <c r="A1048" s="8">
        <v>13</v>
      </c>
      <c r="B1048" s="9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654.43455000000006</v>
      </c>
      <c r="K1048" s="9">
        <f t="shared" si="384"/>
        <v>765.12747960000013</v>
      </c>
      <c r="L1048" s="9">
        <f t="shared" si="385"/>
        <v>1064.088140544</v>
      </c>
      <c r="M1048" s="9">
        <f t="shared" si="386"/>
        <v>1122.9863525337603</v>
      </c>
      <c r="N1048" s="9">
        <f t="shared" ref="N1048:N1060" si="387">M1047*G1017</f>
        <v>1238.8839858993313</v>
      </c>
      <c r="O1048" s="9">
        <f>N1047*G1017</f>
        <v>595.8506221626817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4">
      <c r="A1049" s="8">
        <v>14</v>
      </c>
      <c r="B1049">
        <f>B1011</f>
        <v>818</v>
      </c>
      <c r="C1049" s="9">
        <f t="shared" si="376"/>
        <v>992.75</v>
      </c>
      <c r="D1049" s="9">
        <f t="shared" si="377"/>
        <v>1014.7995</v>
      </c>
      <c r="E1049" s="9">
        <f t="shared" si="378"/>
        <v>811.65149999999994</v>
      </c>
      <c r="F1049" s="9">
        <f t="shared" si="379"/>
        <v>398.30175000000003</v>
      </c>
      <c r="G1049" s="9">
        <f t="shared" si="380"/>
        <v>335.19420000000002</v>
      </c>
      <c r="H1049" s="9">
        <f t="shared" si="381"/>
        <v>387.95625000000001</v>
      </c>
      <c r="I1049" s="9">
        <f t="shared" si="382"/>
        <v>321.74504999999999</v>
      </c>
      <c r="J1049" s="9">
        <f t="shared" si="383"/>
        <v>396.23264999999998</v>
      </c>
      <c r="K1049" s="9">
        <f t="shared" si="384"/>
        <v>621.71282250000002</v>
      </c>
      <c r="L1049" s="9">
        <f t="shared" si="385"/>
        <v>726.87110562000009</v>
      </c>
      <c r="M1049" s="9">
        <f t="shared" si="386"/>
        <v>1010.8837335167999</v>
      </c>
      <c r="N1049" s="9">
        <f t="shared" si="387"/>
        <v>1066.8370349070722</v>
      </c>
      <c r="O1049" s="9">
        <f t="shared" ref="O1049:O1060" si="388">N1048*G1018</f>
        <v>1176.9397866043646</v>
      </c>
      <c r="P1049" s="9">
        <f>O1048*G1018</f>
        <v>566.05809105454762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4">
      <c r="A1050" s="8">
        <v>15</v>
      </c>
      <c r="B1050" s="9">
        <f>B1010</f>
        <v>468</v>
      </c>
      <c r="C1050" s="9">
        <f t="shared" si="376"/>
        <v>699.39</v>
      </c>
      <c r="D1050" s="9">
        <f t="shared" si="377"/>
        <v>848.80124999999998</v>
      </c>
      <c r="E1050" s="9">
        <f t="shared" si="378"/>
        <v>867.6535725</v>
      </c>
      <c r="F1050" s="9">
        <f t="shared" si="379"/>
        <v>693.96203249999996</v>
      </c>
      <c r="G1050" s="9">
        <f t="shared" si="380"/>
        <v>340.54799625000004</v>
      </c>
      <c r="H1050" s="9">
        <f t="shared" si="381"/>
        <v>286.59104100000002</v>
      </c>
      <c r="I1050" s="9">
        <f t="shared" si="382"/>
        <v>331.70259375000001</v>
      </c>
      <c r="J1050" s="9">
        <f t="shared" si="383"/>
        <v>275.09201774999997</v>
      </c>
      <c r="K1050" s="9">
        <f t="shared" si="384"/>
        <v>338.77891574999995</v>
      </c>
      <c r="L1050" s="9">
        <f t="shared" si="385"/>
        <v>531.56446323750004</v>
      </c>
      <c r="M1050" s="9">
        <f t="shared" si="386"/>
        <v>621.47479530510009</v>
      </c>
      <c r="N1050" s="9">
        <f t="shared" si="387"/>
        <v>864.3055921568639</v>
      </c>
      <c r="O1050" s="9">
        <f t="shared" si="388"/>
        <v>912.14566484554666</v>
      </c>
      <c r="P1050" s="9">
        <f t="shared" ref="P1050:P1060" si="389">O1049*G1019</f>
        <v>1006.2835175467317</v>
      </c>
      <c r="Q1050" s="9">
        <f>P1049*G1019</f>
        <v>483.97966785163823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4">
      <c r="A1051" s="8">
        <v>16</v>
      </c>
      <c r="B1051" s="9">
        <f>B1009</f>
        <v>395</v>
      </c>
      <c r="C1051" s="9">
        <f t="shared" si="376"/>
        <v>360.12599999999998</v>
      </c>
      <c r="D1051" s="9">
        <f t="shared" si="377"/>
        <v>538.18060500000001</v>
      </c>
      <c r="E1051" s="9">
        <f t="shared" si="378"/>
        <v>653.15256187499995</v>
      </c>
      <c r="F1051" s="9">
        <f t="shared" si="379"/>
        <v>667.65942403874999</v>
      </c>
      <c r="G1051" s="9">
        <f t="shared" si="380"/>
        <v>534.0037840087499</v>
      </c>
      <c r="H1051" s="9">
        <f t="shared" si="381"/>
        <v>262.05168311437501</v>
      </c>
      <c r="I1051" s="9">
        <f t="shared" si="382"/>
        <v>220.53180604950001</v>
      </c>
      <c r="J1051" s="9">
        <f t="shared" si="383"/>
        <v>255.245145890625</v>
      </c>
      <c r="K1051" s="9">
        <f t="shared" si="384"/>
        <v>211.68330765862495</v>
      </c>
      <c r="L1051" s="9">
        <f t="shared" si="385"/>
        <v>260.69037566962493</v>
      </c>
      <c r="M1051" s="9">
        <f t="shared" si="386"/>
        <v>409.03885446125628</v>
      </c>
      <c r="N1051" s="9">
        <f t="shared" si="387"/>
        <v>478.22485498727451</v>
      </c>
      <c r="O1051" s="9">
        <f t="shared" si="388"/>
        <v>665.08315316470669</v>
      </c>
      <c r="P1051" s="9">
        <f t="shared" si="389"/>
        <v>701.89608909864808</v>
      </c>
      <c r="Q1051" s="9">
        <f t="shared" ref="Q1051:Q1060" si="390">P1050*G1020</f>
        <v>774.33516675220994</v>
      </c>
      <c r="R1051" s="9">
        <f>Q1050*G1020</f>
        <v>372.42235441183561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4">
      <c r="A1052" s="8">
        <v>17</v>
      </c>
      <c r="B1052" s="9">
        <f>B1008</f>
        <v>274</v>
      </c>
      <c r="C1052" s="9">
        <f t="shared" si="376"/>
        <v>273.55725000000001</v>
      </c>
      <c r="D1052" s="9">
        <f t="shared" si="377"/>
        <v>249.40526129999998</v>
      </c>
      <c r="E1052" s="9">
        <f t="shared" si="378"/>
        <v>372.71697799275</v>
      </c>
      <c r="F1052" s="9">
        <f t="shared" si="379"/>
        <v>452.34080672653118</v>
      </c>
      <c r="G1052" s="9">
        <f t="shared" si="380"/>
        <v>462.38753411803629</v>
      </c>
      <c r="H1052" s="9">
        <f t="shared" si="381"/>
        <v>369.82432061525975</v>
      </c>
      <c r="I1052" s="9">
        <f t="shared" si="382"/>
        <v>181.4838931408604</v>
      </c>
      <c r="J1052" s="9">
        <f t="shared" si="383"/>
        <v>152.72930227958122</v>
      </c>
      <c r="K1052" s="9">
        <f t="shared" si="384"/>
        <v>176.77002578655234</v>
      </c>
      <c r="L1052" s="9">
        <f t="shared" si="385"/>
        <v>146.6012747189807</v>
      </c>
      <c r="M1052" s="9">
        <f t="shared" si="386"/>
        <v>180.54111966999875</v>
      </c>
      <c r="N1052" s="9">
        <f t="shared" si="387"/>
        <v>283.27985865714305</v>
      </c>
      <c r="O1052" s="9">
        <f t="shared" si="388"/>
        <v>331.19462332143695</v>
      </c>
      <c r="P1052" s="9">
        <f t="shared" si="389"/>
        <v>460.60333772421762</v>
      </c>
      <c r="Q1052" s="9">
        <f t="shared" si="390"/>
        <v>486.09813650526871</v>
      </c>
      <c r="R1052" s="9">
        <f t="shared" ref="R1052:R1060" si="391">Q1051*G1021</f>
        <v>536.265819734243</v>
      </c>
      <c r="S1052" s="9">
        <f>R1051*G1021</f>
        <v>257.92110154791675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4">
      <c r="A1053" s="8">
        <v>18</v>
      </c>
      <c r="B1053" s="9">
        <f>B1007</f>
        <v>213</v>
      </c>
      <c r="C1053" s="9">
        <f t="shared" si="376"/>
        <v>170.78283000000002</v>
      </c>
      <c r="D1053" s="9">
        <f t="shared" si="377"/>
        <v>170.50686613875001</v>
      </c>
      <c r="E1053" s="9">
        <f t="shared" si="378"/>
        <v>155.45305234198349</v>
      </c>
      <c r="F1053" s="9">
        <f t="shared" si="379"/>
        <v>232.31262879799112</v>
      </c>
      <c r="G1053" s="9">
        <f t="shared" si="380"/>
        <v>281.94176312861327</v>
      </c>
      <c r="H1053" s="9">
        <f t="shared" si="381"/>
        <v>288.20383807810146</v>
      </c>
      <c r="I1053" s="9">
        <f t="shared" si="382"/>
        <v>230.50964991788834</v>
      </c>
      <c r="J1053" s="9">
        <f t="shared" si="383"/>
        <v>113.11800317523259</v>
      </c>
      <c r="K1053" s="9">
        <f t="shared" si="384"/>
        <v>95.195410464351582</v>
      </c>
      <c r="L1053" s="9">
        <f t="shared" si="385"/>
        <v>110.17987322262914</v>
      </c>
      <c r="M1053" s="9">
        <f t="shared" si="386"/>
        <v>91.37584152596709</v>
      </c>
      <c r="N1053" s="9">
        <f t="shared" si="387"/>
        <v>112.53037718471188</v>
      </c>
      <c r="O1053" s="9">
        <f t="shared" si="388"/>
        <v>176.56691950170398</v>
      </c>
      <c r="P1053" s="9">
        <f t="shared" si="389"/>
        <v>206.43195274313507</v>
      </c>
      <c r="Q1053" s="9">
        <f t="shared" si="390"/>
        <v>287.09175738681625</v>
      </c>
      <c r="R1053" s="9">
        <f t="shared" si="391"/>
        <v>302.98253799305149</v>
      </c>
      <c r="S1053" s="9">
        <f t="shared" ref="S1053:S1060" si="392">R1052*G1022</f>
        <v>334.25180411125501</v>
      </c>
      <c r="T1053" s="11">
        <f>S1052*G1022</f>
        <v>160.76093298930877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4">
      <c r="A1054" s="8">
        <v>19</v>
      </c>
      <c r="B1054" s="9">
        <f>B1006</f>
        <v>190</v>
      </c>
      <c r="C1054" s="9">
        <f t="shared" si="376"/>
        <v>119.4856515</v>
      </c>
      <c r="D1054" s="9">
        <f t="shared" si="377"/>
        <v>95.803275622365007</v>
      </c>
      <c r="E1054" s="9">
        <f t="shared" si="378"/>
        <v>95.648469416956971</v>
      </c>
      <c r="F1054" s="9">
        <f t="shared" si="379"/>
        <v>87.203799233546945</v>
      </c>
      <c r="G1054" s="9">
        <f t="shared" si="380"/>
        <v>130.3193699699795</v>
      </c>
      <c r="H1054" s="9">
        <f t="shared" si="381"/>
        <v>158.15960212432412</v>
      </c>
      <c r="I1054" s="9">
        <f t="shared" si="382"/>
        <v>161.67241012940121</v>
      </c>
      <c r="J1054" s="9">
        <f t="shared" si="383"/>
        <v>129.3079610210132</v>
      </c>
      <c r="K1054" s="9">
        <f t="shared" si="384"/>
        <v>63.455297210195937</v>
      </c>
      <c r="L1054" s="9">
        <f t="shared" si="385"/>
        <v>53.401341028840221</v>
      </c>
      <c r="M1054" s="9">
        <f t="shared" si="386"/>
        <v>61.807107672268771</v>
      </c>
      <c r="N1054" s="9">
        <f t="shared" si="387"/>
        <v>51.258694629534894</v>
      </c>
      <c r="O1054" s="9">
        <f t="shared" si="388"/>
        <v>63.125659302610494</v>
      </c>
      <c r="P1054" s="9">
        <f t="shared" si="389"/>
        <v>99.047950281733122</v>
      </c>
      <c r="Q1054" s="9">
        <f t="shared" si="390"/>
        <v>115.80120358652914</v>
      </c>
      <c r="R1054" s="9">
        <f t="shared" si="391"/>
        <v>161.04857122837407</v>
      </c>
      <c r="S1054" s="9">
        <f t="shared" si="392"/>
        <v>169.96275091654113</v>
      </c>
      <c r="T1054" s="11">
        <f t="shared" ref="T1054:T1060" si="393">S1053*G1023</f>
        <v>187.50373041917223</v>
      </c>
      <c r="U1054" s="11">
        <f>T1053*G1023</f>
        <v>90.181337154814088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4">
      <c r="A1055" s="8">
        <v>20</v>
      </c>
      <c r="B1055" s="9">
        <f>B1005/6</f>
        <v>57</v>
      </c>
      <c r="C1055" s="9">
        <f t="shared" si="376"/>
        <v>95.925100499999999</v>
      </c>
      <c r="D1055" s="9">
        <f t="shared" si="377"/>
        <v>60.324595412870927</v>
      </c>
      <c r="E1055" s="9">
        <f t="shared" si="378"/>
        <v>48.368099170024017</v>
      </c>
      <c r="F1055" s="9">
        <f t="shared" si="379"/>
        <v>48.289942323646173</v>
      </c>
      <c r="G1055" s="9">
        <f t="shared" si="380"/>
        <v>44.026490555051652</v>
      </c>
      <c r="H1055" s="9">
        <f t="shared" si="381"/>
        <v>65.794203481405077</v>
      </c>
      <c r="I1055" s="9">
        <f t="shared" si="382"/>
        <v>79.849872256925281</v>
      </c>
      <c r="J1055" s="9">
        <f t="shared" si="383"/>
        <v>81.623379946000156</v>
      </c>
      <c r="K1055" s="9">
        <f t="shared" si="384"/>
        <v>65.283574507319855</v>
      </c>
      <c r="L1055" s="9">
        <f t="shared" si="385"/>
        <v>32.036609274449553</v>
      </c>
      <c r="M1055" s="9">
        <f t="shared" si="386"/>
        <v>26.960678973822482</v>
      </c>
      <c r="N1055" s="9">
        <f t="shared" si="387"/>
        <v>31.204489553035277</v>
      </c>
      <c r="O1055" s="9">
        <f t="shared" si="388"/>
        <v>25.87892333598392</v>
      </c>
      <c r="P1055" s="9">
        <f t="shared" si="389"/>
        <v>31.870185330166692</v>
      </c>
      <c r="Q1055" s="9">
        <f t="shared" si="390"/>
        <v>50.006234658390802</v>
      </c>
      <c r="R1055" s="9">
        <f t="shared" si="391"/>
        <v>58.4644320634672</v>
      </c>
      <c r="S1055" s="9">
        <f t="shared" si="392"/>
        <v>81.308423055069426</v>
      </c>
      <c r="T1055" s="11">
        <f t="shared" si="393"/>
        <v>85.808915594345649</v>
      </c>
      <c r="U1055" s="11">
        <f t="shared" ref="U1055:U1060" si="394">T1054*G1024</f>
        <v>94.664811497810533</v>
      </c>
      <c r="V1055" s="11">
        <f t="shared" ref="V1055:V1060" si="395">U1054*G1024</f>
        <v>45.529756998946972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4">
      <c r="A1056" s="8">
        <v>21</v>
      </c>
      <c r="B1056" s="9">
        <f>B1055</f>
        <v>57</v>
      </c>
      <c r="C1056" s="9">
        <f t="shared" si="376"/>
        <v>25.899777135000001</v>
      </c>
      <c r="D1056" s="9">
        <f t="shared" si="377"/>
        <v>43.586644291271526</v>
      </c>
      <c r="E1056" s="9">
        <f t="shared" si="378"/>
        <v>27.410413630743864</v>
      </c>
      <c r="F1056" s="9">
        <f t="shared" si="379"/>
        <v>21.977596297319309</v>
      </c>
      <c r="G1056" s="9">
        <f t="shared" si="380"/>
        <v>21.942083228849825</v>
      </c>
      <c r="H1056" s="9">
        <f t="shared" si="381"/>
        <v>20.00484725284246</v>
      </c>
      <c r="I1056" s="9">
        <f t="shared" si="382"/>
        <v>29.895705384968995</v>
      </c>
      <c r="J1056" s="9">
        <f t="shared" si="383"/>
        <v>36.2823490475892</v>
      </c>
      <c r="K1056" s="9">
        <f t="shared" si="384"/>
        <v>37.08819911590934</v>
      </c>
      <c r="L1056" s="9">
        <f t="shared" si="385"/>
        <v>29.663684742381609</v>
      </c>
      <c r="M1056" s="9">
        <f t="shared" si="386"/>
        <v>14.556860357356447</v>
      </c>
      <c r="N1056" s="9">
        <f t="shared" si="387"/>
        <v>12.250448716320751</v>
      </c>
      <c r="O1056" s="9">
        <f t="shared" si="388"/>
        <v>14.178760088334201</v>
      </c>
      <c r="P1056" s="9">
        <f t="shared" si="389"/>
        <v>11.758918366591828</v>
      </c>
      <c r="Q1056" s="9">
        <f t="shared" si="390"/>
        <v>14.481240303551996</v>
      </c>
      <c r="R1056" s="9">
        <f t="shared" si="391"/>
        <v>22.721935666891834</v>
      </c>
      <c r="S1056" s="9">
        <f t="shared" si="392"/>
        <v>26.565188785406118</v>
      </c>
      <c r="T1056" s="11">
        <f t="shared" si="393"/>
        <v>36.945088356571823</v>
      </c>
      <c r="U1056" s="11">
        <f t="shared" si="394"/>
        <v>38.990031405080323</v>
      </c>
      <c r="V1056" s="11">
        <f t="shared" si="395"/>
        <v>43.013991584562781</v>
      </c>
      <c r="W1056" s="11">
        <f>V1055*G1025</f>
        <v>20.687904548832158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4">
      <c r="A1057" s="8">
        <v>22</v>
      </c>
      <c r="B1057" s="9">
        <f>B1056</f>
        <v>57</v>
      </c>
      <c r="C1057" s="9">
        <f t="shared" si="376"/>
        <v>23.309799421499999</v>
      </c>
      <c r="D1057" s="9">
        <f t="shared" si="377"/>
        <v>10.591554562778981</v>
      </c>
      <c r="E1057" s="9">
        <f t="shared" si="378"/>
        <v>17.824490103259777</v>
      </c>
      <c r="F1057" s="9">
        <f t="shared" si="379"/>
        <v>11.209320066543668</v>
      </c>
      <c r="G1057" s="9">
        <f t="shared" si="380"/>
        <v>8.9876028325827058</v>
      </c>
      <c r="H1057" s="9">
        <f t="shared" si="381"/>
        <v>8.9730799816552373</v>
      </c>
      <c r="I1057" s="9">
        <f t="shared" si="382"/>
        <v>8.1808592442368955</v>
      </c>
      <c r="J1057" s="9">
        <f t="shared" si="383"/>
        <v>12.225664843647101</v>
      </c>
      <c r="K1057" s="9">
        <f t="shared" si="384"/>
        <v>14.837443488423787</v>
      </c>
      <c r="L1057" s="9">
        <f t="shared" si="385"/>
        <v>15.166990917482464</v>
      </c>
      <c r="M1057" s="9">
        <f t="shared" si="386"/>
        <v>12.130781428903951</v>
      </c>
      <c r="N1057" s="9">
        <f t="shared" si="387"/>
        <v>5.9529385111712916</v>
      </c>
      <c r="O1057" s="9">
        <f t="shared" si="388"/>
        <v>5.009745656154541</v>
      </c>
      <c r="P1057" s="9">
        <f t="shared" si="389"/>
        <v>5.7983167316603481</v>
      </c>
      <c r="Q1057" s="9">
        <f t="shared" si="390"/>
        <v>4.8087373427903151</v>
      </c>
      <c r="R1057" s="9">
        <f t="shared" si="391"/>
        <v>5.9220141552691015</v>
      </c>
      <c r="S1057" s="9">
        <f t="shared" si="392"/>
        <v>9.291995839710097</v>
      </c>
      <c r="T1057" s="11">
        <f t="shared" si="393"/>
        <v>10.863670564598207</v>
      </c>
      <c r="U1057" s="11">
        <f t="shared" si="394"/>
        <v>15.10846665265411</v>
      </c>
      <c r="V1057" s="11">
        <f t="shared" si="395"/>
        <v>15.944733534919441</v>
      </c>
      <c r="W1057" s="11">
        <f>V1056*G1026</f>
        <v>17.590307300951707</v>
      </c>
      <c r="X1057" s="11">
        <f>W1056*G1026</f>
        <v>8.4601913242879832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4">
      <c r="A1058" s="8">
        <v>23</v>
      </c>
      <c r="B1058" s="9">
        <f>B1057</f>
        <v>57</v>
      </c>
      <c r="C1058" s="9">
        <f t="shared" si="376"/>
        <v>20.978819479350001</v>
      </c>
      <c r="D1058" s="9">
        <f t="shared" si="377"/>
        <v>8.5791591958509752</v>
      </c>
      <c r="E1058" s="9">
        <f t="shared" si="378"/>
        <v>3.8982159855829139</v>
      </c>
      <c r="F1058" s="9">
        <f t="shared" si="379"/>
        <v>6.560294038381536</v>
      </c>
      <c r="G1058" s="9">
        <f t="shared" si="380"/>
        <v>4.1255842484609682</v>
      </c>
      <c r="H1058" s="9">
        <f t="shared" si="381"/>
        <v>3.3078824101201283</v>
      </c>
      <c r="I1058" s="9">
        <f t="shared" si="382"/>
        <v>3.3025372826125343</v>
      </c>
      <c r="J1058" s="9">
        <f t="shared" si="383"/>
        <v>3.0109608644003072</v>
      </c>
      <c r="K1058" s="9">
        <f t="shared" si="384"/>
        <v>4.4996493994720757</v>
      </c>
      <c r="L1058" s="9">
        <f t="shared" si="385"/>
        <v>5.4609131312052597</v>
      </c>
      <c r="M1058" s="9">
        <f t="shared" si="386"/>
        <v>5.5822028860141346</v>
      </c>
      <c r="N1058" s="9">
        <f t="shared" si="387"/>
        <v>4.4647276094811836</v>
      </c>
      <c r="O1058" s="9">
        <f t="shared" si="388"/>
        <v>2.1909758315356682</v>
      </c>
      <c r="P1058" s="9">
        <f t="shared" si="389"/>
        <v>1.8438342062793673</v>
      </c>
      <c r="Q1058" s="9">
        <f t="shared" si="390"/>
        <v>2.1340673683788975</v>
      </c>
      <c r="R1058" s="9">
        <f t="shared" si="391"/>
        <v>1.7698532041755655</v>
      </c>
      <c r="S1058" s="9">
        <f t="shared" si="392"/>
        <v>2.1795941389043136</v>
      </c>
      <c r="T1058" s="11">
        <f t="shared" si="393"/>
        <v>3.4199140934061294</v>
      </c>
      <c r="U1058" s="11">
        <f t="shared" si="394"/>
        <v>3.9983681343479667</v>
      </c>
      <c r="V1058" s="11">
        <f t="shared" si="395"/>
        <v>5.5606630616808763</v>
      </c>
      <c r="W1058" s="11">
        <f>V1057*G1027</f>
        <v>5.86845063991953</v>
      </c>
      <c r="X1058" s="11">
        <f>W1057*G1027</f>
        <v>6.4741031833852318</v>
      </c>
      <c r="Y1058" s="11">
        <f>X1057*G1027</f>
        <v>3.1137688868947477</v>
      </c>
      <c r="Z1058" s="10">
        <v>0</v>
      </c>
      <c r="AA1058" s="10">
        <v>0</v>
      </c>
      <c r="AB1058" s="10">
        <v>0</v>
      </c>
    </row>
    <row r="1059" spans="1:28" x14ac:dyDescent="0.4">
      <c r="A1059" s="8">
        <v>24</v>
      </c>
      <c r="B1059" s="9">
        <f>B1058</f>
        <v>57</v>
      </c>
      <c r="C1059" s="9">
        <f t="shared" si="376"/>
        <v>18.880937531415004</v>
      </c>
      <c r="D1059" s="9">
        <f t="shared" si="377"/>
        <v>6.949118948639291</v>
      </c>
      <c r="E1059" s="9">
        <f t="shared" si="378"/>
        <v>2.8417994534899442</v>
      </c>
      <c r="F1059" s="9">
        <f t="shared" si="379"/>
        <v>1.2912626755746379</v>
      </c>
      <c r="G1059" s="9">
        <f t="shared" si="380"/>
        <v>2.1730614373051935</v>
      </c>
      <c r="H1059" s="9">
        <f t="shared" si="381"/>
        <v>1.3665771662417763</v>
      </c>
      <c r="I1059" s="9">
        <f t="shared" si="382"/>
        <v>1.0957179148551692</v>
      </c>
      <c r="J1059" s="9">
        <f t="shared" si="383"/>
        <v>1.09394737066976</v>
      </c>
      <c r="K1059" s="9">
        <f t="shared" si="384"/>
        <v>0.99736428053118453</v>
      </c>
      <c r="L1059" s="9">
        <f t="shared" si="385"/>
        <v>1.4904841969245841</v>
      </c>
      <c r="M1059" s="9">
        <f t="shared" si="386"/>
        <v>1.8088975385047441</v>
      </c>
      <c r="N1059" s="9">
        <f t="shared" si="387"/>
        <v>1.8490741048862704</v>
      </c>
      <c r="O1059" s="9">
        <f t="shared" si="388"/>
        <v>1.4789165454280362</v>
      </c>
      <c r="P1059" s="9">
        <f t="shared" si="389"/>
        <v>0.72574873347482438</v>
      </c>
      <c r="Q1059" s="9">
        <f t="shared" si="390"/>
        <v>0.61075997310608598</v>
      </c>
      <c r="R1059" s="9">
        <f t="shared" si="391"/>
        <v>0.70689811702093286</v>
      </c>
      <c r="S1059" s="9">
        <f t="shared" si="392"/>
        <v>0.5862541717160269</v>
      </c>
      <c r="T1059" s="11">
        <f t="shared" si="393"/>
        <v>0.72197861018404597</v>
      </c>
      <c r="U1059" s="11">
        <f t="shared" si="394"/>
        <v>1.1328277957966124</v>
      </c>
      <c r="V1059" s="11">
        <f t="shared" si="395"/>
        <v>1.3244375258284966</v>
      </c>
      <c r="W1059" s="11">
        <f>V1058*G1028</f>
        <v>1.8419391561551495</v>
      </c>
      <c r="X1059" s="11">
        <f>W1058*G1028</f>
        <v>1.9438921041844395</v>
      </c>
      <c r="Y1059" s="11">
        <f>X1058*G1028</f>
        <v>2.1445111890777468</v>
      </c>
      <c r="Z1059" s="11">
        <f>Y1058*G1028</f>
        <v>1.0314188743986554</v>
      </c>
      <c r="AA1059" s="10">
        <v>0</v>
      </c>
      <c r="AB1059" s="10">
        <v>0</v>
      </c>
    </row>
    <row r="1060" spans="1:28" x14ac:dyDescent="0.4">
      <c r="A1060" s="8">
        <v>25</v>
      </c>
      <c r="B1060" s="9">
        <f>B1059</f>
        <v>57</v>
      </c>
      <c r="C1060" s="9">
        <f t="shared" si="376"/>
        <v>16.992843778273503</v>
      </c>
      <c r="D1060" s="9">
        <f t="shared" si="377"/>
        <v>5.628786348397826</v>
      </c>
      <c r="E1060" s="9">
        <f t="shared" si="378"/>
        <v>2.0716718015941695</v>
      </c>
      <c r="F1060" s="9">
        <f t="shared" si="379"/>
        <v>0.84719744144451992</v>
      </c>
      <c r="G1060" s="9">
        <f t="shared" si="380"/>
        <v>0.38495131443430319</v>
      </c>
      <c r="H1060" s="9">
        <f t="shared" si="381"/>
        <v>0.64783321973188823</v>
      </c>
      <c r="I1060" s="9">
        <f t="shared" si="382"/>
        <v>0.40740407538424911</v>
      </c>
      <c r="J1060" s="9">
        <f t="shared" si="383"/>
        <v>0.32665549740683292</v>
      </c>
      <c r="K1060" s="9">
        <f t="shared" si="384"/>
        <v>0.32612766265691734</v>
      </c>
      <c r="L1060" s="9">
        <f t="shared" si="385"/>
        <v>0.2973343054227468</v>
      </c>
      <c r="M1060" s="9">
        <f t="shared" si="386"/>
        <v>0.44434324758464727</v>
      </c>
      <c r="N1060" s="9">
        <f t="shared" si="387"/>
        <v>0.53926865408271218</v>
      </c>
      <c r="O1060" s="9">
        <f t="shared" si="388"/>
        <v>0.55124609471549657</v>
      </c>
      <c r="P1060" s="9">
        <f t="shared" si="389"/>
        <v>0.44089469855372887</v>
      </c>
      <c r="Q1060" s="9">
        <f t="shared" si="390"/>
        <v>0.21636026053013233</v>
      </c>
      <c r="R1060" s="9">
        <f t="shared" si="391"/>
        <v>0.18207980366691656</v>
      </c>
      <c r="S1060" s="9">
        <f t="shared" si="392"/>
        <v>0.21074051350337566</v>
      </c>
      <c r="T1060" s="11">
        <f t="shared" si="393"/>
        <v>0.17477413253213286</v>
      </c>
      <c r="U1060" s="11">
        <f t="shared" si="394"/>
        <v>0.21523631112478098</v>
      </c>
      <c r="V1060" s="11">
        <f t="shared" si="395"/>
        <v>0.33771869757294298</v>
      </c>
      <c r="W1060" s="11">
        <f>V1059*G1029</f>
        <v>0.39484140299099507</v>
      </c>
      <c r="X1060" s="11">
        <f>W1059*G1029</f>
        <v>0.54911902332683116</v>
      </c>
      <c r="Y1060" s="11">
        <f>X1059*G1029</f>
        <v>0.57951324295132522</v>
      </c>
      <c r="Z1060" s="11">
        <f>Y1059*G1029</f>
        <v>0.63932181783785436</v>
      </c>
      <c r="AA1060" s="11">
        <f>Z1059*G1029</f>
        <v>0.30748666320384299</v>
      </c>
      <c r="AB1060" s="10">
        <v>0</v>
      </c>
    </row>
    <row r="1061" spans="1:28" x14ac:dyDescent="0.4">
      <c r="A1061" s="8" t="s">
        <v>30</v>
      </c>
      <c r="B1061" s="12">
        <f t="shared" ref="B1061:AA1061" si="396">SUM(B1035:B1060)</f>
        <v>11923</v>
      </c>
      <c r="C1061" s="12">
        <f t="shared" si="396"/>
        <v>11217.049009345539</v>
      </c>
      <c r="D1061" s="12">
        <f t="shared" si="396"/>
        <v>10571.994416820926</v>
      </c>
      <c r="E1061" s="12">
        <f t="shared" si="396"/>
        <v>9857.4970082713844</v>
      </c>
      <c r="F1061" s="12">
        <f t="shared" si="396"/>
        <v>9081.7564000597304</v>
      </c>
      <c r="G1061" s="12">
        <f t="shared" si="396"/>
        <v>8329.0597605128642</v>
      </c>
      <c r="H1061" s="12">
        <f t="shared" si="396"/>
        <v>7669.6228634392583</v>
      </c>
      <c r="I1061" s="12">
        <f t="shared" si="396"/>
        <v>7114.486844141833</v>
      </c>
      <c r="J1061" s="12">
        <f t="shared" si="396"/>
        <v>6674.4123422813664</v>
      </c>
      <c r="K1061" s="12">
        <f t="shared" si="396"/>
        <v>6289.7102092032383</v>
      </c>
      <c r="L1061" s="12">
        <f t="shared" si="396"/>
        <v>5910.3941282027208</v>
      </c>
      <c r="M1061" s="12">
        <f t="shared" si="396"/>
        <v>5412.858849988058</v>
      </c>
      <c r="N1061" s="12">
        <f t="shared" si="396"/>
        <v>4753.4506608867496</v>
      </c>
      <c r="O1061" s="12">
        <f t="shared" si="396"/>
        <v>3970.1949964552027</v>
      </c>
      <c r="P1061" s="12">
        <f t="shared" si="396"/>
        <v>3092.7588365157403</v>
      </c>
      <c r="Q1061" s="12">
        <f t="shared" si="396"/>
        <v>2219.5633319892108</v>
      </c>
      <c r="R1061" s="12">
        <f t="shared" si="396"/>
        <v>1462.486496377996</v>
      </c>
      <c r="S1061" s="12">
        <f t="shared" si="396"/>
        <v>882.2778530800224</v>
      </c>
      <c r="T1061" s="12">
        <f t="shared" si="396"/>
        <v>486.19900476011901</v>
      </c>
      <c r="U1061" s="12">
        <f t="shared" si="396"/>
        <v>244.29107895162838</v>
      </c>
      <c r="V1061" s="12">
        <f t="shared" si="396"/>
        <v>111.7113014035115</v>
      </c>
      <c r="W1061" s="12">
        <f t="shared" si="396"/>
        <v>46.383443048849543</v>
      </c>
      <c r="X1061" s="12">
        <f t="shared" si="396"/>
        <v>17.427305635184485</v>
      </c>
      <c r="Y1061" s="12">
        <f t="shared" si="396"/>
        <v>5.8377933189238203</v>
      </c>
      <c r="Z1061" s="12">
        <f t="shared" si="396"/>
        <v>1.6707406922365098</v>
      </c>
      <c r="AA1061" s="12">
        <f t="shared" si="396"/>
        <v>0.30748666320384299</v>
      </c>
      <c r="AB1061" s="12">
        <f>SUM(AB1035:AB1060)</f>
        <v>0</v>
      </c>
    </row>
    <row r="1062" spans="1:28" x14ac:dyDescent="0.4">
      <c r="A1062" t="s">
        <v>35</v>
      </c>
      <c r="C1062" s="13">
        <f t="shared" ref="C1062:J1062" si="397">1-($B1061-C1061)/$B1061</f>
        <v>0.94079082524075641</v>
      </c>
      <c r="D1062" s="13">
        <f t="shared" si="397"/>
        <v>0.88668912327609883</v>
      </c>
      <c r="E1062" s="13">
        <f t="shared" si="397"/>
        <v>0.82676314755274549</v>
      </c>
      <c r="F1062" s="13">
        <f t="shared" si="397"/>
        <v>0.76170061226702424</v>
      </c>
      <c r="G1062" s="13">
        <f t="shared" si="397"/>
        <v>0.69857080940307514</v>
      </c>
      <c r="H1062" s="13">
        <f t="shared" si="397"/>
        <v>0.64326284185517557</v>
      </c>
      <c r="I1062" s="13">
        <f t="shared" si="397"/>
        <v>0.5967027463005814</v>
      </c>
      <c r="J1062" s="13">
        <f t="shared" si="397"/>
        <v>0.55979303382381662</v>
      </c>
      <c r="K1062" s="13">
        <f t="shared" ref="K1062:AA1062" si="398">1-($B1061-K1061)/$B1061</f>
        <v>0.52752748546533912</v>
      </c>
      <c r="L1062" s="13">
        <f t="shared" si="398"/>
        <v>0.49571367342134709</v>
      </c>
      <c r="M1062" s="13">
        <f t="shared" si="398"/>
        <v>0.4539846389321528</v>
      </c>
      <c r="N1062" s="13">
        <f t="shared" si="398"/>
        <v>0.39867907916520584</v>
      </c>
      <c r="O1062" s="13">
        <f t="shared" si="398"/>
        <v>0.3329862447752413</v>
      </c>
      <c r="P1062" s="13">
        <f t="shared" si="398"/>
        <v>0.25939435012293388</v>
      </c>
      <c r="Q1062" s="13">
        <f t="shared" si="398"/>
        <v>0.18615812563861533</v>
      </c>
      <c r="R1062" s="13">
        <f t="shared" si="398"/>
        <v>0.12266094912169723</v>
      </c>
      <c r="S1062" s="13">
        <f t="shared" si="398"/>
        <v>7.3997974761387475E-2</v>
      </c>
      <c r="T1062" s="13">
        <f t="shared" si="398"/>
        <v>4.07782441298431E-2</v>
      </c>
      <c r="U1062" s="13">
        <f t="shared" si="398"/>
        <v>2.0489061389887486E-2</v>
      </c>
      <c r="V1062" s="13">
        <f t="shared" si="398"/>
        <v>9.3693954041358385E-3</v>
      </c>
      <c r="W1062" s="13">
        <f t="shared" si="398"/>
        <v>3.8902493540928784E-3</v>
      </c>
      <c r="X1062" s="13">
        <f t="shared" si="398"/>
        <v>1.4616544187859848E-3</v>
      </c>
      <c r="Y1062" s="13">
        <f t="shared" si="398"/>
        <v>4.8962453400347439E-4</v>
      </c>
      <c r="Z1062" s="13">
        <f t="shared" si="398"/>
        <v>1.4012754275227746E-4</v>
      </c>
      <c r="AA1062" s="13">
        <f t="shared" si="398"/>
        <v>2.5789370393658473E-5</v>
      </c>
    </row>
    <row r="1066" spans="1:28" x14ac:dyDescent="0.4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4">
      <c r="A1068" s="3"/>
      <c r="B1068" s="3">
        <v>2019</v>
      </c>
      <c r="F1068" s="1" t="s">
        <v>29</v>
      </c>
    </row>
    <row r="1069" spans="1:28" x14ac:dyDescent="0.4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4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4">
      <c r="A1071" s="3">
        <v>2000</v>
      </c>
      <c r="B1071" s="3">
        <f t="shared" si="399"/>
        <v>171</v>
      </c>
      <c r="F1071" s="3">
        <v>1</v>
      </c>
      <c r="G1071" s="6">
        <f t="shared" si="400"/>
        <v>1.0900000000000001</v>
      </c>
    </row>
    <row r="1072" spans="1:28" x14ac:dyDescent="0.4">
      <c r="A1072" s="3">
        <v>2001</v>
      </c>
      <c r="B1072" s="3">
        <f t="shared" si="399"/>
        <v>192</v>
      </c>
      <c r="F1072" s="3">
        <v>2</v>
      </c>
      <c r="G1072" s="6">
        <f t="shared" si="400"/>
        <v>1.06</v>
      </c>
    </row>
    <row r="1073" spans="1:7" x14ac:dyDescent="0.4">
      <c r="A1073" s="3">
        <v>2002</v>
      </c>
      <c r="B1073" s="3">
        <f t="shared" si="399"/>
        <v>243</v>
      </c>
      <c r="F1073" s="3">
        <v>3</v>
      </c>
      <c r="G1073" s="6">
        <f t="shared" si="400"/>
        <v>1.04</v>
      </c>
    </row>
    <row r="1074" spans="1:7" x14ac:dyDescent="0.4">
      <c r="A1074" s="3">
        <v>2003</v>
      </c>
      <c r="B1074" s="3">
        <f t="shared" si="399"/>
        <v>334</v>
      </c>
      <c r="F1074" s="3">
        <v>4</v>
      </c>
      <c r="G1074" s="6">
        <f t="shared" si="400"/>
        <v>1.02</v>
      </c>
    </row>
    <row r="1075" spans="1:7" x14ac:dyDescent="0.4">
      <c r="A1075" s="3">
        <v>2004</v>
      </c>
      <c r="B1075" s="3">
        <f t="shared" si="399"/>
        <v>474</v>
      </c>
      <c r="F1075" s="3">
        <v>5</v>
      </c>
      <c r="G1075" s="6">
        <f t="shared" si="400"/>
        <v>1.01</v>
      </c>
    </row>
    <row r="1076" spans="1:7" x14ac:dyDescent="0.4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4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4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4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4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4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4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4">
      <c r="A1083" s="3">
        <v>2012</v>
      </c>
      <c r="B1083" s="3">
        <f t="shared" si="399"/>
        <v>359</v>
      </c>
      <c r="F1083" s="3">
        <v>13</v>
      </c>
      <c r="G1083" s="6">
        <f t="shared" si="400"/>
        <v>0.95</v>
      </c>
    </row>
    <row r="1084" spans="1:7" x14ac:dyDescent="0.4">
      <c r="A1084" s="3">
        <v>2013</v>
      </c>
      <c r="B1084" s="3">
        <f t="shared" si="399"/>
        <v>542</v>
      </c>
      <c r="F1084" s="3">
        <v>14</v>
      </c>
      <c r="G1084" s="6">
        <f t="shared" si="400"/>
        <v>0.85499999999999998</v>
      </c>
    </row>
    <row r="1085" spans="1:7" x14ac:dyDescent="0.4">
      <c r="A1085" s="3">
        <v>2014</v>
      </c>
      <c r="B1085" s="3">
        <f t="shared" si="399"/>
        <v>789</v>
      </c>
      <c r="F1085" s="3">
        <v>15</v>
      </c>
      <c r="G1085" s="6">
        <f t="shared" si="400"/>
        <v>0.76949999999999996</v>
      </c>
    </row>
    <row r="1086" spans="1:7" x14ac:dyDescent="0.4">
      <c r="A1086" s="3">
        <v>2015</v>
      </c>
      <c r="B1086" s="3">
        <f t="shared" si="399"/>
        <v>923</v>
      </c>
      <c r="F1086" s="3">
        <v>16</v>
      </c>
      <c r="G1086" s="6">
        <f t="shared" si="400"/>
        <v>0.69255</v>
      </c>
    </row>
    <row r="1087" spans="1:7" x14ac:dyDescent="0.4">
      <c r="A1087" s="3">
        <v>2016</v>
      </c>
      <c r="B1087" s="3">
        <f t="shared" si="399"/>
        <v>1294</v>
      </c>
      <c r="F1087" s="3">
        <v>17</v>
      </c>
      <c r="G1087" s="6">
        <f t="shared" si="400"/>
        <v>0.62329500000000004</v>
      </c>
    </row>
    <row r="1088" spans="1:7" x14ac:dyDescent="0.4">
      <c r="A1088" s="3">
        <v>2017</v>
      </c>
      <c r="B1088" s="3">
        <f t="shared" si="399"/>
        <v>1256</v>
      </c>
      <c r="F1088" s="3">
        <v>18</v>
      </c>
      <c r="G1088" s="6">
        <f t="shared" si="400"/>
        <v>0.56096550000000001</v>
      </c>
    </row>
    <row r="1089" spans="1:28" x14ac:dyDescent="0.4">
      <c r="A1089" s="3">
        <v>2018</v>
      </c>
      <c r="B1089" s="3">
        <f t="shared" si="399"/>
        <v>1194</v>
      </c>
      <c r="F1089" s="3">
        <v>19</v>
      </c>
      <c r="G1089" s="6">
        <f t="shared" si="400"/>
        <v>0.50486894999999998</v>
      </c>
    </row>
    <row r="1090" spans="1:28" x14ac:dyDescent="0.4">
      <c r="A1090" s="3">
        <v>2019</v>
      </c>
      <c r="B1090" s="3">
        <f t="shared" si="399"/>
        <v>655</v>
      </c>
      <c r="F1090" s="3">
        <v>20</v>
      </c>
      <c r="G1090" s="6">
        <f t="shared" si="400"/>
        <v>0.45438205500000001</v>
      </c>
    </row>
    <row r="1091" spans="1:28" x14ac:dyDescent="0.4">
      <c r="F1091" s="3">
        <v>21</v>
      </c>
      <c r="G1091" s="6">
        <f t="shared" si="400"/>
        <v>0.40894384950000001</v>
      </c>
    </row>
    <row r="1092" spans="1:28" x14ac:dyDescent="0.4">
      <c r="F1092" s="3">
        <v>22</v>
      </c>
      <c r="G1092" s="6">
        <f t="shared" si="400"/>
        <v>0.36804946455000004</v>
      </c>
    </row>
    <row r="1093" spans="1:28" x14ac:dyDescent="0.4">
      <c r="F1093" s="3">
        <v>23</v>
      </c>
      <c r="G1093" s="6">
        <f t="shared" si="400"/>
        <v>0.33124451809500005</v>
      </c>
    </row>
    <row r="1094" spans="1:28" x14ac:dyDescent="0.4">
      <c r="F1094" s="3">
        <v>24</v>
      </c>
      <c r="G1094" s="6">
        <f t="shared" si="400"/>
        <v>0.29812006628550003</v>
      </c>
    </row>
    <row r="1095" spans="1:28" x14ac:dyDescent="0.4">
      <c r="F1095" s="3">
        <v>25</v>
      </c>
      <c r="G1095" s="6">
        <f t="shared" si="400"/>
        <v>0</v>
      </c>
    </row>
    <row r="1096" spans="1:28" x14ac:dyDescent="0.4">
      <c r="F1096" t="s">
        <v>33</v>
      </c>
    </row>
    <row r="1098" spans="1:28" x14ac:dyDescent="0.4">
      <c r="A1098" t="s">
        <v>34</v>
      </c>
    </row>
    <row r="1099" spans="1:28" x14ac:dyDescent="0.4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4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4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4">
      <c r="A1102" s="8">
        <v>2</v>
      </c>
      <c r="B1102" s="9">
        <f>B1088</f>
        <v>1256</v>
      </c>
      <c r="C1102" s="9">
        <f t="shared" ref="C1102:C1125" si="401">B1101*G1071</f>
        <v>1301.46</v>
      </c>
      <c r="D1102" s="9">
        <f>C1101*G1071</f>
        <v>713.95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4">
      <c r="A1103" s="8">
        <v>3</v>
      </c>
      <c r="B1103" s="9">
        <f>B1087</f>
        <v>1294</v>
      </c>
      <c r="C1103" s="9">
        <f t="shared" si="401"/>
        <v>1331.3600000000001</v>
      </c>
      <c r="D1103" s="9">
        <f t="shared" ref="D1103:D1125" si="402">C1102*G1072</f>
        <v>1379.5476000000001</v>
      </c>
      <c r="E1103" s="9">
        <f>D1102*G1072</f>
        <v>756.78700000000003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4">
      <c r="A1104" s="8">
        <v>4</v>
      </c>
      <c r="B1104" s="9">
        <f>B1086</f>
        <v>923</v>
      </c>
      <c r="C1104" s="9">
        <f t="shared" si="401"/>
        <v>1345.76</v>
      </c>
      <c r="D1104" s="9">
        <f t="shared" si="402"/>
        <v>1384.6144000000002</v>
      </c>
      <c r="E1104" s="9">
        <f t="shared" ref="E1104:E1125" si="403">D1103*G1073</f>
        <v>1434.7295040000001</v>
      </c>
      <c r="F1104" s="9">
        <f>E1103*G1073</f>
        <v>787.05848000000003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4">
      <c r="A1105" s="8">
        <v>5</v>
      </c>
      <c r="B1105" s="9">
        <f>B1085</f>
        <v>789</v>
      </c>
      <c r="C1105" s="9">
        <f t="shared" si="401"/>
        <v>941.46</v>
      </c>
      <c r="D1105" s="9">
        <f t="shared" si="402"/>
        <v>1372.6751999999999</v>
      </c>
      <c r="E1105" s="9">
        <f t="shared" si="403"/>
        <v>1412.3066880000001</v>
      </c>
      <c r="F1105" s="9">
        <f t="shared" ref="F1105:F1125" si="404">E1104*G1074</f>
        <v>1463.4240940800003</v>
      </c>
      <c r="G1105" s="9">
        <f>F1104*G1074</f>
        <v>802.79964960000007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4">
      <c r="A1106" s="8">
        <v>6</v>
      </c>
      <c r="B1106" s="9">
        <f>B1084</f>
        <v>542</v>
      </c>
      <c r="C1106" s="9">
        <f t="shared" si="401"/>
        <v>796.89</v>
      </c>
      <c r="D1106" s="9">
        <f t="shared" si="402"/>
        <v>950.8746000000001</v>
      </c>
      <c r="E1106" s="9">
        <f t="shared" si="403"/>
        <v>1386.4019519999999</v>
      </c>
      <c r="F1106" s="9">
        <f t="shared" si="404"/>
        <v>1426.4297548800002</v>
      </c>
      <c r="G1106" s="9">
        <f t="shared" ref="G1106:G1125" si="405">F1105*G1075</f>
        <v>1478.0583350208003</v>
      </c>
      <c r="H1106" s="9">
        <f>G1105*G1075</f>
        <v>810.82764609600008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4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796.89</v>
      </c>
      <c r="E1107" s="9">
        <f t="shared" si="403"/>
        <v>950.8746000000001</v>
      </c>
      <c r="F1107" s="9">
        <f t="shared" si="404"/>
        <v>1386.4019519999999</v>
      </c>
      <c r="G1107" s="9">
        <f t="shared" si="405"/>
        <v>1426.4297548800002</v>
      </c>
      <c r="H1107" s="9">
        <f t="shared" ref="H1107:H1125" si="406">G1106*G1076</f>
        <v>1478.0583350208003</v>
      </c>
      <c r="I1107" s="9">
        <f>H1106*G1076</f>
        <v>810.82764609600008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4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796.89</v>
      </c>
      <c r="F1108" s="9">
        <f t="shared" si="404"/>
        <v>950.8746000000001</v>
      </c>
      <c r="G1108" s="9">
        <f t="shared" si="405"/>
        <v>1386.4019519999999</v>
      </c>
      <c r="H1108" s="9">
        <f t="shared" si="406"/>
        <v>1426.4297548800002</v>
      </c>
      <c r="I1108" s="9">
        <f t="shared" ref="I1108:I1125" si="407">H1107*G1077</f>
        <v>1478.0583350208003</v>
      </c>
      <c r="J1108" s="9">
        <f>I1107*G1077</f>
        <v>810.82764609600008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4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796.89</v>
      </c>
      <c r="G1109" s="9">
        <f t="shared" si="405"/>
        <v>950.8746000000001</v>
      </c>
      <c r="H1109" s="9">
        <f t="shared" si="406"/>
        <v>1386.4019519999999</v>
      </c>
      <c r="I1109" s="9">
        <f t="shared" si="407"/>
        <v>1426.4297548800002</v>
      </c>
      <c r="J1109" s="9">
        <f t="shared" ref="J1109:J1125" si="408">I1108*G1078</f>
        <v>1478.0583350208003</v>
      </c>
      <c r="K1109" s="9">
        <f>J1108*G1078</f>
        <v>810.82764609600008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4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796.89</v>
      </c>
      <c r="H1110" s="9">
        <f t="shared" si="406"/>
        <v>950.8746000000001</v>
      </c>
      <c r="I1110" s="9">
        <f t="shared" si="407"/>
        <v>1386.4019519999999</v>
      </c>
      <c r="J1110" s="9">
        <f t="shared" si="408"/>
        <v>1426.4297548800002</v>
      </c>
      <c r="K1110" s="9">
        <f t="shared" ref="K1110:K1125" si="409">J1109*G1079</f>
        <v>1478.0583350208003</v>
      </c>
      <c r="L1110" s="9">
        <f>K1109*G1079</f>
        <v>810.82764609600008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4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876.57900000000006</v>
      </c>
      <c r="I1111" s="9">
        <f t="shared" si="407"/>
        <v>1045.9620600000003</v>
      </c>
      <c r="J1111" s="9">
        <f t="shared" si="408"/>
        <v>1525.0421472</v>
      </c>
      <c r="K1111" s="9">
        <f t="shared" si="409"/>
        <v>1569.0727303680003</v>
      </c>
      <c r="L1111" s="9">
        <f t="shared" ref="L1111:L1125" si="410">K1110*G1080</f>
        <v>1625.8641685228804</v>
      </c>
      <c r="M1111" s="9">
        <f>L1110*G1080</f>
        <v>891.91041070560016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4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876.57900000000006</v>
      </c>
      <c r="J1112" s="9">
        <f t="shared" si="408"/>
        <v>1045.9620600000003</v>
      </c>
      <c r="K1112" s="9">
        <f t="shared" si="409"/>
        <v>1525.0421472</v>
      </c>
      <c r="L1112" s="9">
        <f t="shared" si="410"/>
        <v>1569.0727303680003</v>
      </c>
      <c r="M1112" s="9">
        <f t="shared" ref="M1112:M1125" si="411">L1111*G1081</f>
        <v>1625.8641685228804</v>
      </c>
      <c r="N1112" s="9">
        <f>M1111*G1081</f>
        <v>891.91041070560016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4">
      <c r="A1113" s="8">
        <v>13</v>
      </c>
      <c r="B1113" s="9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867.81321000000003</v>
      </c>
      <c r="K1113" s="9">
        <f t="shared" si="409"/>
        <v>1035.5024394000002</v>
      </c>
      <c r="L1113" s="9">
        <f t="shared" si="410"/>
        <v>1509.7917257280001</v>
      </c>
      <c r="M1113" s="9">
        <f t="shared" si="411"/>
        <v>1553.3820030643203</v>
      </c>
      <c r="N1113" s="9">
        <f t="shared" ref="N1113:N1125" si="412">M1112*G1082</f>
        <v>1609.6055268376515</v>
      </c>
      <c r="O1113" s="9">
        <f>N1112*G1082</f>
        <v>882.99130659854416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4">
      <c r="A1114" s="8">
        <v>14</v>
      </c>
      <c r="B1114">
        <f>B1076</f>
        <v>696</v>
      </c>
      <c r="C1114" s="9">
        <f t="shared" si="401"/>
        <v>965.19999999999993</v>
      </c>
      <c r="D1114" s="9">
        <f t="shared" si="402"/>
        <v>1100.385</v>
      </c>
      <c r="E1114" s="9">
        <f t="shared" si="403"/>
        <v>945.20249999999999</v>
      </c>
      <c r="F1114" s="9">
        <f t="shared" si="404"/>
        <v>454.16745000000003</v>
      </c>
      <c r="G1114" s="9">
        <f t="shared" si="405"/>
        <v>427.26914999999997</v>
      </c>
      <c r="H1114" s="9">
        <f t="shared" si="406"/>
        <v>422.09640000000002</v>
      </c>
      <c r="I1114" s="9">
        <f t="shared" si="407"/>
        <v>371.40345000000002</v>
      </c>
      <c r="J1114" s="9">
        <f t="shared" si="408"/>
        <v>560.72609999999997</v>
      </c>
      <c r="K1114" s="9">
        <f t="shared" si="409"/>
        <v>824.42254949999995</v>
      </c>
      <c r="L1114" s="9">
        <f t="shared" si="410"/>
        <v>983.72731743000008</v>
      </c>
      <c r="M1114" s="9">
        <f t="shared" si="411"/>
        <v>1434.3021394416</v>
      </c>
      <c r="N1114" s="9">
        <f t="shared" si="412"/>
        <v>1475.7129029111043</v>
      </c>
      <c r="O1114" s="9">
        <f t="shared" ref="O1114:O1125" si="413">N1113*G1083</f>
        <v>1529.1252504957688</v>
      </c>
      <c r="P1114" s="9">
        <f>O1113*G1083</f>
        <v>838.84174126861694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4">
      <c r="A1115" s="8">
        <v>15</v>
      </c>
      <c r="B1115" s="9">
        <f>B1075</f>
        <v>474</v>
      </c>
      <c r="C1115" s="9">
        <f t="shared" si="401"/>
        <v>595.08000000000004</v>
      </c>
      <c r="D1115" s="9">
        <f t="shared" si="402"/>
        <v>825.24599999999998</v>
      </c>
      <c r="E1115" s="9">
        <f t="shared" si="403"/>
        <v>940.82917499999996</v>
      </c>
      <c r="F1115" s="9">
        <f t="shared" si="404"/>
        <v>808.14813749999996</v>
      </c>
      <c r="G1115" s="9">
        <f t="shared" si="405"/>
        <v>388.31316975000004</v>
      </c>
      <c r="H1115" s="9">
        <f t="shared" si="406"/>
        <v>365.31512324999994</v>
      </c>
      <c r="I1115" s="9">
        <f t="shared" si="407"/>
        <v>360.89242200000001</v>
      </c>
      <c r="J1115" s="9">
        <f t="shared" si="408"/>
        <v>317.54994975</v>
      </c>
      <c r="K1115" s="9">
        <f t="shared" si="409"/>
        <v>479.42081549999995</v>
      </c>
      <c r="L1115" s="9">
        <f t="shared" si="410"/>
        <v>704.88127982249989</v>
      </c>
      <c r="M1115" s="9">
        <f t="shared" si="411"/>
        <v>841.08685640265003</v>
      </c>
      <c r="N1115" s="9">
        <f t="shared" si="412"/>
        <v>1226.3283292225681</v>
      </c>
      <c r="O1115" s="9">
        <f t="shared" si="413"/>
        <v>1261.7345319889941</v>
      </c>
      <c r="P1115" s="9">
        <f t="shared" ref="P1115:P1125" si="414">O1114*G1084</f>
        <v>1307.4020891738824</v>
      </c>
      <c r="Q1115" s="9">
        <f>P1114*G1084</f>
        <v>717.20968878466749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4">
      <c r="A1116" s="8">
        <v>16</v>
      </c>
      <c r="B1116" s="9">
        <f>B1074</f>
        <v>334</v>
      </c>
      <c r="C1116" s="9">
        <f t="shared" si="401"/>
        <v>364.74299999999999</v>
      </c>
      <c r="D1116" s="9">
        <f t="shared" si="402"/>
        <v>457.91406000000001</v>
      </c>
      <c r="E1116" s="9">
        <f t="shared" si="403"/>
        <v>635.02679699999999</v>
      </c>
      <c r="F1116" s="9">
        <f t="shared" si="404"/>
        <v>723.96805016249994</v>
      </c>
      <c r="G1116" s="9">
        <f t="shared" si="405"/>
        <v>621.86999180624991</v>
      </c>
      <c r="H1116" s="9">
        <f t="shared" si="406"/>
        <v>298.80698412262501</v>
      </c>
      <c r="I1116" s="9">
        <f t="shared" si="407"/>
        <v>281.10998734087497</v>
      </c>
      <c r="J1116" s="9">
        <f t="shared" si="408"/>
        <v>277.70671872899999</v>
      </c>
      <c r="K1116" s="9">
        <f t="shared" si="409"/>
        <v>244.35468633262499</v>
      </c>
      <c r="L1116" s="9">
        <f t="shared" si="410"/>
        <v>368.91431752724992</v>
      </c>
      <c r="M1116" s="9">
        <f t="shared" si="411"/>
        <v>542.40614482341368</v>
      </c>
      <c r="N1116" s="9">
        <f t="shared" si="412"/>
        <v>647.21633600183918</v>
      </c>
      <c r="O1116" s="9">
        <f t="shared" si="413"/>
        <v>943.65964933676605</v>
      </c>
      <c r="P1116" s="9">
        <f t="shared" si="414"/>
        <v>970.90472236553092</v>
      </c>
      <c r="Q1116" s="9">
        <f t="shared" ref="Q1116:Q1125" si="415">P1115*G1085</f>
        <v>1006.0459076193024</v>
      </c>
      <c r="R1116" s="9">
        <f>Q1115*G1085</f>
        <v>551.89285551980163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4">
      <c r="A1117" s="8">
        <v>17</v>
      </c>
      <c r="B1117" s="9">
        <f>B1073</f>
        <v>243</v>
      </c>
      <c r="C1117" s="9">
        <f t="shared" si="401"/>
        <v>231.3117</v>
      </c>
      <c r="D1117" s="9">
        <f t="shared" si="402"/>
        <v>252.60276464999998</v>
      </c>
      <c r="E1117" s="9">
        <f t="shared" si="403"/>
        <v>317.12838225299998</v>
      </c>
      <c r="F1117" s="9">
        <f t="shared" si="404"/>
        <v>439.78780826234998</v>
      </c>
      <c r="G1117" s="9">
        <f t="shared" si="405"/>
        <v>501.38407314003933</v>
      </c>
      <c r="H1117" s="9">
        <f t="shared" si="406"/>
        <v>430.6760628254184</v>
      </c>
      <c r="I1117" s="9">
        <f t="shared" si="407"/>
        <v>206.93877685412394</v>
      </c>
      <c r="J1117" s="9">
        <f t="shared" si="408"/>
        <v>194.68272173292297</v>
      </c>
      <c r="K1117" s="9">
        <f t="shared" si="409"/>
        <v>192.32578805576895</v>
      </c>
      <c r="L1117" s="9">
        <f t="shared" si="410"/>
        <v>169.22783801965943</v>
      </c>
      <c r="M1117" s="9">
        <f t="shared" si="411"/>
        <v>255.49161060349692</v>
      </c>
      <c r="N1117" s="9">
        <f t="shared" si="412"/>
        <v>375.64337559745513</v>
      </c>
      <c r="O1117" s="9">
        <f t="shared" si="413"/>
        <v>448.22967349807374</v>
      </c>
      <c r="P1117" s="9">
        <f t="shared" si="414"/>
        <v>653.53149014817734</v>
      </c>
      <c r="Q1117" s="9">
        <f t="shared" si="415"/>
        <v>672.40006547424844</v>
      </c>
      <c r="R1117" s="9">
        <f t="shared" ref="R1117:R1125" si="416">Q1116*G1086</f>
        <v>696.73709332174792</v>
      </c>
      <c r="S1117" s="9">
        <f>R1116*G1086</f>
        <v>382.21339709023863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4">
      <c r="A1118" s="8">
        <v>18</v>
      </c>
      <c r="B1118" s="9">
        <f>B1072</f>
        <v>192</v>
      </c>
      <c r="C1118" s="9">
        <f t="shared" si="401"/>
        <v>151.46068500000001</v>
      </c>
      <c r="D1118" s="9">
        <f t="shared" si="402"/>
        <v>144.17542605150001</v>
      </c>
      <c r="E1118" s="9">
        <f t="shared" si="403"/>
        <v>157.44604019252176</v>
      </c>
      <c r="F1118" s="9">
        <f t="shared" si="404"/>
        <v>197.66453501638364</v>
      </c>
      <c r="G1118" s="9">
        <f t="shared" si="405"/>
        <v>274.11754195088145</v>
      </c>
      <c r="H1118" s="9">
        <f t="shared" si="406"/>
        <v>312.51018586782084</v>
      </c>
      <c r="I1118" s="9">
        <f t="shared" si="407"/>
        <v>268.43823657876919</v>
      </c>
      <c r="J1118" s="9">
        <f t="shared" si="408"/>
        <v>128.98390491929121</v>
      </c>
      <c r="K1118" s="9">
        <f t="shared" si="409"/>
        <v>121.34476704252224</v>
      </c>
      <c r="L1118" s="9">
        <f t="shared" si="410"/>
        <v>119.87570206622051</v>
      </c>
      <c r="M1118" s="9">
        <f t="shared" si="411"/>
        <v>105.47886529846363</v>
      </c>
      <c r="N1118" s="9">
        <f t="shared" si="412"/>
        <v>159.24664343110663</v>
      </c>
      <c r="O1118" s="9">
        <f t="shared" si="413"/>
        <v>234.13663779301581</v>
      </c>
      <c r="P1118" s="9">
        <f t="shared" si="414"/>
        <v>279.3793143429819</v>
      </c>
      <c r="Q1118" s="9">
        <f t="shared" si="415"/>
        <v>407.3429101519082</v>
      </c>
      <c r="R1118" s="9">
        <f t="shared" si="416"/>
        <v>419.10359880977171</v>
      </c>
      <c r="S1118" s="9">
        <f t="shared" ref="S1118:S1125" si="417">R1117*G1087</f>
        <v>434.27274658197888</v>
      </c>
      <c r="T1118" s="11">
        <f>S1117*G1087</f>
        <v>238.23169933936029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4">
      <c r="A1119" s="8">
        <v>19</v>
      </c>
      <c r="B1119" s="9">
        <f>B1071</f>
        <v>171</v>
      </c>
      <c r="C1119" s="9">
        <f t="shared" si="401"/>
        <v>107.705376</v>
      </c>
      <c r="D1119" s="9">
        <f t="shared" si="402"/>
        <v>84.964218891367508</v>
      </c>
      <c r="E1119" s="9">
        <f t="shared" si="403"/>
        <v>80.877439962692733</v>
      </c>
      <c r="F1119" s="9">
        <f t="shared" si="404"/>
        <v>88.321796659618073</v>
      </c>
      <c r="G1119" s="9">
        <f t="shared" si="405"/>
        <v>110.88298471773315</v>
      </c>
      <c r="H1119" s="9">
        <f t="shared" si="406"/>
        <v>153.77048397924719</v>
      </c>
      <c r="I1119" s="9">
        <f t="shared" si="407"/>
        <v>175.30743267043505</v>
      </c>
      <c r="J1119" s="9">
        <f t="shared" si="408"/>
        <v>150.58458960152754</v>
      </c>
      <c r="K1119" s="9">
        <f t="shared" si="409"/>
        <v>72.355520715002655</v>
      </c>
      <c r="L1119" s="9">
        <f t="shared" si="410"/>
        <v>68.070227916392014</v>
      </c>
      <c r="M1119" s="9">
        <f t="shared" si="411"/>
        <v>67.246133147428424</v>
      </c>
      <c r="N1119" s="9">
        <f t="shared" si="412"/>
        <v>59.170004411585303</v>
      </c>
      <c r="O1119" s="9">
        <f t="shared" si="413"/>
        <v>89.331872955652443</v>
      </c>
      <c r="P1119" s="9">
        <f t="shared" si="414"/>
        <v>131.342576087878</v>
      </c>
      <c r="Q1119" s="9">
        <f t="shared" si="415"/>
        <v>156.722156760068</v>
      </c>
      <c r="R1119" s="9">
        <f t="shared" si="416"/>
        <v>228.50531926482026</v>
      </c>
      <c r="S1119" s="9">
        <f t="shared" si="417"/>
        <v>235.10265985812299</v>
      </c>
      <c r="T1119" s="11">
        <f t="shared" ref="T1119:T1125" si="418">S1118*G1088</f>
        <v>243.61202842273306</v>
      </c>
      <c r="U1119" s="11">
        <f>T1118*G1088</f>
        <v>133.63976433575391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4">
      <c r="A1120" s="8">
        <v>20</v>
      </c>
      <c r="B1120" s="9">
        <f>B1070/6</f>
        <v>52.833333333333336</v>
      </c>
      <c r="C1120" s="9">
        <f t="shared" si="401"/>
        <v>86.332590449999998</v>
      </c>
      <c r="D1120" s="9">
        <f t="shared" si="402"/>
        <v>54.377100090475196</v>
      </c>
      <c r="E1120" s="9">
        <f t="shared" si="403"/>
        <v>42.895795979254878</v>
      </c>
      <c r="F1120" s="9">
        <f t="shared" si="404"/>
        <v>40.832508192652718</v>
      </c>
      <c r="G1120" s="9">
        <f t="shared" si="405"/>
        <v>44.590932741654882</v>
      </c>
      <c r="H1120" s="9">
        <f t="shared" si="406"/>
        <v>55.981376067307984</v>
      </c>
      <c r="I1120" s="9">
        <f t="shared" si="407"/>
        <v>77.63394278759435</v>
      </c>
      <c r="J1120" s="9">
        <f t="shared" si="408"/>
        <v>88.50727945951823</v>
      </c>
      <c r="K1120" s="9">
        <f t="shared" si="409"/>
        <v>76.025483638304124</v>
      </c>
      <c r="L1120" s="9">
        <f t="shared" si="410"/>
        <v>36.530055770086641</v>
      </c>
      <c r="M1120" s="9">
        <f t="shared" si="411"/>
        <v>34.366544494409524</v>
      </c>
      <c r="N1120" s="9">
        <f t="shared" si="412"/>
        <v>33.950484633702381</v>
      </c>
      <c r="O1120" s="9">
        <f t="shared" si="413"/>
        <v>29.87309799877244</v>
      </c>
      <c r="P1120" s="9">
        <f t="shared" si="414"/>
        <v>45.100888900653644</v>
      </c>
      <c r="Q1120" s="9">
        <f t="shared" si="415"/>
        <v>66.310788479782076</v>
      </c>
      <c r="R1120" s="9">
        <f t="shared" si="416"/>
        <v>79.12415072519093</v>
      </c>
      <c r="S1120" s="9">
        <f t="shared" si="417"/>
        <v>115.36524060664458</v>
      </c>
      <c r="T1120" s="11">
        <f t="shared" si="418"/>
        <v>118.69603302477771</v>
      </c>
      <c r="U1120" s="11">
        <f t="shared" ref="U1120:U1125" si="419">T1119*G1089</f>
        <v>122.9921489971554</v>
      </c>
      <c r="V1120" s="11">
        <f t="shared" ref="V1120:V1125" si="420">U1119*G1089</f>
        <v>67.470567498439522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4">
      <c r="A1121" s="8">
        <v>21</v>
      </c>
      <c r="B1121" s="9">
        <f>B1120</f>
        <v>52.833333333333336</v>
      </c>
      <c r="C1121" s="9">
        <f t="shared" si="401"/>
        <v>24.006518572500003</v>
      </c>
      <c r="D1121" s="9">
        <f t="shared" si="402"/>
        <v>39.227979862144373</v>
      </c>
      <c r="E1121" s="9">
        <f t="shared" si="403"/>
        <v>24.707978484050805</v>
      </c>
      <c r="F1121" s="9">
        <f t="shared" si="404"/>
        <v>19.491079927914569</v>
      </c>
      <c r="G1121" s="9">
        <f t="shared" si="405"/>
        <v>18.55355898338188</v>
      </c>
      <c r="H1121" s="9">
        <f t="shared" si="406"/>
        <v>20.26131965351993</v>
      </c>
      <c r="I1121" s="9">
        <f t="shared" si="407"/>
        <v>25.436932699191221</v>
      </c>
      <c r="J1121" s="9">
        <f t="shared" si="408"/>
        <v>35.275470461579552</v>
      </c>
      <c r="K1121" s="9">
        <f t="shared" si="409"/>
        <v>40.216119523275182</v>
      </c>
      <c r="L1121" s="9">
        <f t="shared" si="410"/>
        <v>34.544615487941506</v>
      </c>
      <c r="M1121" s="9">
        <f t="shared" si="411"/>
        <v>16.598601810076577</v>
      </c>
      <c r="N1121" s="9">
        <f t="shared" si="412"/>
        <v>15.615541110618736</v>
      </c>
      <c r="O1121" s="9">
        <f t="shared" si="413"/>
        <v>15.42649097610761</v>
      </c>
      <c r="P1121" s="9">
        <f t="shared" si="414"/>
        <v>13.57379965789861</v>
      </c>
      <c r="Q1121" s="9">
        <f t="shared" si="415"/>
        <v>20.493034581005695</v>
      </c>
      <c r="R1121" s="9">
        <f t="shared" si="416"/>
        <v>30.130432338113707</v>
      </c>
      <c r="S1121" s="9">
        <f t="shared" si="417"/>
        <v>35.952594206641997</v>
      </c>
      <c r="T1121" s="11">
        <f t="shared" si="418"/>
        <v>52.419895102416611</v>
      </c>
      <c r="U1121" s="11">
        <f t="shared" si="419"/>
        <v>53.93334740614636</v>
      </c>
      <c r="V1121" s="11">
        <f t="shared" si="420"/>
        <v>55.885425410193662</v>
      </c>
      <c r="W1121" s="11">
        <f>V1120*G1090</f>
        <v>30.65741511195716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4">
      <c r="A1122" s="8">
        <v>22</v>
      </c>
      <c r="B1122" s="9">
        <f>B1121</f>
        <v>52.833333333333336</v>
      </c>
      <c r="C1122" s="9">
        <f t="shared" si="401"/>
        <v>21.605866715250002</v>
      </c>
      <c r="D1122" s="9">
        <f t="shared" si="402"/>
        <v>9.8173181181313964</v>
      </c>
      <c r="E1122" s="9">
        <f t="shared" si="403"/>
        <v>16.0420410929338</v>
      </c>
      <c r="F1122" s="9">
        <f t="shared" si="404"/>
        <v>10.104175834630912</v>
      </c>
      <c r="G1122" s="9">
        <f t="shared" si="405"/>
        <v>7.9707572566335667</v>
      </c>
      <c r="H1122" s="9">
        <f t="shared" si="406"/>
        <v>7.5873638325894923</v>
      </c>
      <c r="I1122" s="9">
        <f t="shared" si="407"/>
        <v>8.2857420550604459</v>
      </c>
      <c r="J1122" s="9">
        <f t="shared" si="408"/>
        <v>10.402277177479684</v>
      </c>
      <c r="K1122" s="9">
        <f t="shared" si="409"/>
        <v>14.425686683481883</v>
      </c>
      <c r="L1122" s="9">
        <f t="shared" si="410"/>
        <v>16.44613472980026</v>
      </c>
      <c r="M1122" s="9">
        <f t="shared" si="411"/>
        <v>14.12680803713612</v>
      </c>
      <c r="N1122" s="9">
        <f t="shared" si="412"/>
        <v>6.7878961205303838</v>
      </c>
      <c r="O1122" s="9">
        <f t="shared" si="413"/>
        <v>6.385879493801931</v>
      </c>
      <c r="P1122" s="9">
        <f t="shared" si="414"/>
        <v>6.3085686040464584</v>
      </c>
      <c r="Q1122" s="9">
        <f t="shared" si="415"/>
        <v>5.5509218844428405</v>
      </c>
      <c r="R1122" s="9">
        <f t="shared" si="416"/>
        <v>8.3805004494930895</v>
      </c>
      <c r="S1122" s="9">
        <f t="shared" si="417"/>
        <v>12.321654987447506</v>
      </c>
      <c r="T1122" s="11">
        <f t="shared" si="418"/>
        <v>14.702592274375577</v>
      </c>
      <c r="U1122" s="11">
        <f t="shared" si="419"/>
        <v>21.436793693568447</v>
      </c>
      <c r="V1122" s="11">
        <f t="shared" si="420"/>
        <v>22.055710704690334</v>
      </c>
      <c r="W1122" s="11">
        <f>V1121*G1091</f>
        <v>22.854000998189715</v>
      </c>
      <c r="X1122" s="11">
        <f>W1121*G1091</f>
        <v>12.537161351603235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4">
      <c r="A1123" s="8">
        <v>23</v>
      </c>
      <c r="B1123" s="9">
        <f>B1122</f>
        <v>52.833333333333336</v>
      </c>
      <c r="C1123" s="9">
        <f t="shared" si="401"/>
        <v>19.445280043725003</v>
      </c>
      <c r="D1123" s="9">
        <f t="shared" si="402"/>
        <v>7.9520276756864314</v>
      </c>
      <c r="E1123" s="9">
        <f t="shared" si="403"/>
        <v>3.6132586766952746</v>
      </c>
      <c r="F1123" s="9">
        <f t="shared" si="404"/>
        <v>5.9042646345433827</v>
      </c>
      <c r="G1123" s="9">
        <f t="shared" si="405"/>
        <v>3.7188365056549566</v>
      </c>
      <c r="H1123" s="9">
        <f t="shared" si="406"/>
        <v>2.9336329403620116</v>
      </c>
      <c r="I1123" s="9">
        <f t="shared" si="407"/>
        <v>2.7925251959305988</v>
      </c>
      <c r="J1123" s="9">
        <f t="shared" si="408"/>
        <v>3.049562926764414</v>
      </c>
      <c r="K1123" s="9">
        <f t="shared" si="409"/>
        <v>3.8285525452720832</v>
      </c>
      <c r="L1123" s="9">
        <f t="shared" si="410"/>
        <v>5.3093662596215729</v>
      </c>
      <c r="M1123" s="9">
        <f t="shared" si="411"/>
        <v>6.0529910812201448</v>
      </c>
      <c r="N1123" s="9">
        <f t="shared" si="412"/>
        <v>5.1993641338685865</v>
      </c>
      <c r="O1123" s="9">
        <f t="shared" si="413"/>
        <v>2.4982815325822303</v>
      </c>
      <c r="P1123" s="9">
        <f t="shared" si="414"/>
        <v>2.3503195283746261</v>
      </c>
      <c r="Q1123" s="9">
        <f t="shared" si="415"/>
        <v>2.3218652967962403</v>
      </c>
      <c r="R1123" s="9">
        <f t="shared" si="416"/>
        <v>2.0430138273280645</v>
      </c>
      <c r="S1123" s="9">
        <f t="shared" si="417"/>
        <v>3.0844387030969664</v>
      </c>
      <c r="T1123" s="11">
        <f t="shared" si="418"/>
        <v>4.5349785204998918</v>
      </c>
      <c r="U1123" s="11">
        <f t="shared" si="419"/>
        <v>5.4112812140808986</v>
      </c>
      <c r="V1123" s="11">
        <f t="shared" si="420"/>
        <v>7.8898004405866846</v>
      </c>
      <c r="W1123" s="11">
        <f>V1122*G1092</f>
        <v>8.1175925151309816</v>
      </c>
      <c r="X1123" s="11">
        <f>W1122*G1092</f>
        <v>8.4114028302088908</v>
      </c>
      <c r="Y1123" s="11">
        <f>X1122*G1092</f>
        <v>4.6142955224345252</v>
      </c>
      <c r="Z1123" s="10">
        <v>0</v>
      </c>
      <c r="AA1123" s="10">
        <v>0</v>
      </c>
      <c r="AB1123" s="10">
        <v>0</v>
      </c>
    </row>
    <row r="1124" spans="1:28" x14ac:dyDescent="0.4">
      <c r="A1124" s="8">
        <v>24</v>
      </c>
      <c r="B1124" s="9">
        <f>B1123</f>
        <v>52.833333333333336</v>
      </c>
      <c r="C1124" s="9">
        <f t="shared" si="401"/>
        <v>17.500752039352502</v>
      </c>
      <c r="D1124" s="9">
        <f t="shared" si="402"/>
        <v>6.4411424173060103</v>
      </c>
      <c r="E1124" s="9">
        <f t="shared" si="403"/>
        <v>2.6340655753108555</v>
      </c>
      <c r="F1124" s="9">
        <f t="shared" si="404"/>
        <v>1.1968721291145039</v>
      </c>
      <c r="G1124" s="9">
        <f t="shared" si="405"/>
        <v>1.9557552935746745</v>
      </c>
      <c r="H1124" s="9">
        <f t="shared" si="406"/>
        <v>1.2318442061897701</v>
      </c>
      <c r="I1124" s="9">
        <f t="shared" si="407"/>
        <v>0.97174982959783252</v>
      </c>
      <c r="J1124" s="9">
        <f t="shared" si="408"/>
        <v>0.92500866279417682</v>
      </c>
      <c r="K1124" s="9">
        <f t="shared" si="409"/>
        <v>1.0101510020764561</v>
      </c>
      <c r="L1124" s="9">
        <f t="shared" si="410"/>
        <v>1.268187042860037</v>
      </c>
      <c r="M1124" s="9">
        <f t="shared" si="411"/>
        <v>1.758698468058201</v>
      </c>
      <c r="N1124" s="9">
        <f t="shared" si="412"/>
        <v>2.0050201137321002</v>
      </c>
      <c r="O1124" s="9">
        <f t="shared" si="413"/>
        <v>1.7222608669237274</v>
      </c>
      <c r="P1124" s="9">
        <f t="shared" si="414"/>
        <v>0.82754206232583905</v>
      </c>
      <c r="Q1124" s="9">
        <f t="shared" si="415"/>
        <v>0.77853045954572087</v>
      </c>
      <c r="R1124" s="9">
        <f t="shared" si="416"/>
        <v>0.76910515131877488</v>
      </c>
      <c r="S1124" s="9">
        <f t="shared" si="417"/>
        <v>0.67673713069470631</v>
      </c>
      <c r="T1124" s="11">
        <f t="shared" si="418"/>
        <v>1.0217034118009216</v>
      </c>
      <c r="U1124" s="11">
        <f t="shared" si="419"/>
        <v>1.5021867745941631</v>
      </c>
      <c r="V1124" s="11">
        <f t="shared" si="420"/>
        <v>1.7924572380347541</v>
      </c>
      <c r="W1124" s="11">
        <f>V1123*G1093</f>
        <v>2.6134531448078553</v>
      </c>
      <c r="X1124" s="11">
        <f>W1123*G1093</f>
        <v>2.6889080207661413</v>
      </c>
      <c r="Y1124" s="11">
        <f>X1123*G1093</f>
        <v>2.7862310769954637</v>
      </c>
      <c r="Z1124" s="11">
        <f>Y1123*G1093</f>
        <v>1.5284600966767408</v>
      </c>
      <c r="AA1124" s="10">
        <v>0</v>
      </c>
      <c r="AB1124" s="10">
        <v>0</v>
      </c>
    </row>
    <row r="1125" spans="1:28" x14ac:dyDescent="0.4">
      <c r="A1125" s="8">
        <v>25</v>
      </c>
      <c r="B1125" s="9">
        <f>B1124</f>
        <v>52.833333333333336</v>
      </c>
      <c r="C1125" s="9">
        <f t="shared" si="401"/>
        <v>15.750676835417252</v>
      </c>
      <c r="D1125" s="9">
        <f t="shared" si="402"/>
        <v>5.2173253580178676</v>
      </c>
      <c r="E1125" s="9">
        <f t="shared" si="403"/>
        <v>1.9202338044016136</v>
      </c>
      <c r="F1125" s="9">
        <f t="shared" si="404"/>
        <v>0.785267803912026</v>
      </c>
      <c r="G1125" s="9">
        <f t="shared" si="405"/>
        <v>0.35681159846688348</v>
      </c>
      <c r="H1125" s="9">
        <f t="shared" si="406"/>
        <v>0.58304989775869953</v>
      </c>
      <c r="I1125" s="9">
        <f t="shared" si="407"/>
        <v>0.36723747640270343</v>
      </c>
      <c r="J1125" s="9">
        <f t="shared" si="408"/>
        <v>0.2896981236126292</v>
      </c>
      <c r="K1125" s="9">
        <f t="shared" si="409"/>
        <v>0.27576364386686175</v>
      </c>
      <c r="L1125" s="9">
        <f t="shared" si="410"/>
        <v>0.30114628369739738</v>
      </c>
      <c r="M1125" s="9">
        <f t="shared" si="411"/>
        <v>0.37807200527984652</v>
      </c>
      <c r="N1125" s="9">
        <f t="shared" si="412"/>
        <v>0.52430330387371826</v>
      </c>
      <c r="O1125" s="9">
        <f t="shared" si="413"/>
        <v>0.59773672920957455</v>
      </c>
      <c r="P1125" s="9">
        <f t="shared" si="414"/>
        <v>0.51344052380822436</v>
      </c>
      <c r="Q1125" s="9">
        <f t="shared" si="415"/>
        <v>0.24670689447461852</v>
      </c>
      <c r="R1125" s="9">
        <f t="shared" si="416"/>
        <v>0.2320955522050511</v>
      </c>
      <c r="S1125" s="9">
        <f t="shared" si="417"/>
        <v>0.22928567869167271</v>
      </c>
      <c r="T1125" s="11">
        <f t="shared" si="418"/>
        <v>0.20174891826056493</v>
      </c>
      <c r="U1125" s="11">
        <f t="shared" si="419"/>
        <v>0.30459028885021228</v>
      </c>
      <c r="V1125" s="11">
        <f t="shared" si="420"/>
        <v>0.44783202081521339</v>
      </c>
      <c r="W1125" s="11">
        <f>V1124*G1094</f>
        <v>0.5343674706168452</v>
      </c>
      <c r="X1125" s="11">
        <f>W1124*G1094</f>
        <v>0.77912282476416628</v>
      </c>
      <c r="Y1125" s="11">
        <f>X1124*G1094</f>
        <v>0.80161743738641478</v>
      </c>
      <c r="Z1125" s="11">
        <f>Y1124*G1094</f>
        <v>0.83063139336060776</v>
      </c>
      <c r="AA1125" s="11">
        <f>Z1124*G1094</f>
        <v>0.45566462533601176</v>
      </c>
      <c r="AB1125" s="10">
        <v>0</v>
      </c>
    </row>
    <row r="1126" spans="1:28" x14ac:dyDescent="0.4">
      <c r="A1126" s="8" t="s">
        <v>30</v>
      </c>
      <c r="B1126" s="12">
        <f t="shared" ref="B1126:AA1126" si="421">SUM(B1100:B1125)</f>
        <v>13890.000000000004</v>
      </c>
      <c r="C1126" s="12">
        <f t="shared" si="421"/>
        <v>13340.272445656245</v>
      </c>
      <c r="D1126" s="12">
        <f t="shared" si="421"/>
        <v>12828.022163114631</v>
      </c>
      <c r="E1126" s="12">
        <f t="shared" si="421"/>
        <v>12188.484452020864</v>
      </c>
      <c r="F1126" s="12">
        <f t="shared" si="421"/>
        <v>11436.907827083623</v>
      </c>
      <c r="G1126" s="12">
        <f t="shared" si="421"/>
        <v>10677.849855245073</v>
      </c>
      <c r="H1126" s="12">
        <f t="shared" si="421"/>
        <v>9988.0761146396399</v>
      </c>
      <c r="I1126" s="12">
        <f t="shared" si="421"/>
        <v>9394.0751834847815</v>
      </c>
      <c r="J1126" s="12">
        <f t="shared" si="421"/>
        <v>8922.8164347412894</v>
      </c>
      <c r="K1126" s="12">
        <f t="shared" si="421"/>
        <v>8488.5091822669965</v>
      </c>
      <c r="L1126" s="12">
        <f t="shared" si="421"/>
        <v>8024.6524590709087</v>
      </c>
      <c r="M1126" s="12">
        <f t="shared" si="421"/>
        <v>7390.4500479060353</v>
      </c>
      <c r="N1126" s="12">
        <f t="shared" si="421"/>
        <v>6508.9161385352354</v>
      </c>
      <c r="O1126" s="12">
        <f t="shared" si="421"/>
        <v>5445.7126702642126</v>
      </c>
      <c r="P1126" s="12">
        <f t="shared" si="421"/>
        <v>4250.076492664175</v>
      </c>
      <c r="Q1126" s="12">
        <f t="shared" si="421"/>
        <v>3055.4225763862419</v>
      </c>
      <c r="R1126" s="12">
        <f t="shared" si="421"/>
        <v>2016.9181649597911</v>
      </c>
      <c r="S1126" s="12">
        <f t="shared" si="421"/>
        <v>1219.2187548435581</v>
      </c>
      <c r="T1126" s="12">
        <f t="shared" si="421"/>
        <v>673.42067901422456</v>
      </c>
      <c r="U1126" s="12">
        <f t="shared" si="421"/>
        <v>339.22011271014941</v>
      </c>
      <c r="V1126" s="12">
        <f t="shared" si="421"/>
        <v>155.54179331276018</v>
      </c>
      <c r="W1126" s="12">
        <f t="shared" si="421"/>
        <v>64.776829240702554</v>
      </c>
      <c r="X1126" s="12">
        <f t="shared" si="421"/>
        <v>24.416595027342431</v>
      </c>
      <c r="Y1126" s="12">
        <f t="shared" si="421"/>
        <v>8.2021440368164047</v>
      </c>
      <c r="Z1126" s="12">
        <f t="shared" si="421"/>
        <v>2.3590914900373487</v>
      </c>
      <c r="AA1126" s="12">
        <f t="shared" si="421"/>
        <v>0.45566462533601176</v>
      </c>
      <c r="AB1126" s="12">
        <f>SUM(AB1100:AB1125)</f>
        <v>0</v>
      </c>
    </row>
    <row r="1127" spans="1:28" x14ac:dyDescent="0.4">
      <c r="A1127" t="s">
        <v>35</v>
      </c>
      <c r="C1127" s="13">
        <f t="shared" ref="C1127:J1127" si="422">1-($B1126-C1126)/$B1126</f>
        <v>0.96042278226466815</v>
      </c>
      <c r="D1127" s="13">
        <f t="shared" si="422"/>
        <v>0.92354371224727339</v>
      </c>
      <c r="E1127" s="13">
        <f t="shared" si="422"/>
        <v>0.87750068049106278</v>
      </c>
      <c r="F1127" s="13">
        <f t="shared" si="422"/>
        <v>0.82339149223064223</v>
      </c>
      <c r="G1127" s="13">
        <f t="shared" si="422"/>
        <v>0.76874369008243848</v>
      </c>
      <c r="H1127" s="13">
        <f t="shared" si="422"/>
        <v>0.71908395353777088</v>
      </c>
      <c r="I1127" s="13">
        <f t="shared" si="422"/>
        <v>0.67631930766629078</v>
      </c>
      <c r="J1127" s="13">
        <f t="shared" si="422"/>
        <v>0.64239139199001349</v>
      </c>
      <c r="K1127" s="13">
        <f t="shared" ref="K1127:AA1127" si="423">1-($B1126-K1126)/$B1126</f>
        <v>0.61112377122152584</v>
      </c>
      <c r="L1127" s="13">
        <f t="shared" si="423"/>
        <v>0.57772875875240515</v>
      </c>
      <c r="M1127" s="13">
        <f t="shared" si="423"/>
        <v>0.53206983786220541</v>
      </c>
      <c r="N1127" s="13">
        <f t="shared" si="423"/>
        <v>0.46860447361664748</v>
      </c>
      <c r="O1127" s="13">
        <f t="shared" si="423"/>
        <v>0.39205994746322614</v>
      </c>
      <c r="P1127" s="13">
        <f t="shared" si="423"/>
        <v>0.30598102898950141</v>
      </c>
      <c r="Q1127" s="13">
        <f t="shared" si="423"/>
        <v>0.21997282767359538</v>
      </c>
      <c r="R1127" s="13">
        <f t="shared" si="423"/>
        <v>0.14520649135779629</v>
      </c>
      <c r="S1127" s="13">
        <f t="shared" si="423"/>
        <v>8.7776728210479327E-2</v>
      </c>
      <c r="T1127" s="13">
        <f t="shared" si="423"/>
        <v>4.8482410296200484E-2</v>
      </c>
      <c r="U1127" s="13">
        <f t="shared" si="423"/>
        <v>2.4421894363581664E-2</v>
      </c>
      <c r="V1127" s="13">
        <f t="shared" si="423"/>
        <v>1.1198113269457188E-2</v>
      </c>
      <c r="W1127" s="13">
        <f t="shared" si="423"/>
        <v>4.6635586206408286E-3</v>
      </c>
      <c r="X1127" s="13">
        <f t="shared" si="423"/>
        <v>1.7578542136315045E-3</v>
      </c>
      <c r="Y1127" s="13">
        <f t="shared" si="423"/>
        <v>5.9050713008046429E-4</v>
      </c>
      <c r="Z1127" s="13">
        <f t="shared" si="423"/>
        <v>1.6984100000272395E-4</v>
      </c>
      <c r="AA1127" s="13">
        <f t="shared" si="423"/>
        <v>3.2805228605936598E-5</v>
      </c>
    </row>
    <row r="1131" spans="1:28" x14ac:dyDescent="0.4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4">
      <c r="A1133" s="3"/>
      <c r="B1133" s="3">
        <v>2019</v>
      </c>
      <c r="F1133" s="1" t="s">
        <v>29</v>
      </c>
    </row>
    <row r="1134" spans="1:28" x14ac:dyDescent="0.4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4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4">
      <c r="A1136" s="3">
        <v>2000</v>
      </c>
      <c r="B1136" s="3">
        <f t="shared" si="424"/>
        <v>192</v>
      </c>
      <c r="F1136" s="3">
        <v>1</v>
      </c>
      <c r="G1136" s="6">
        <f t="shared" si="425"/>
        <v>1.0900000000000001</v>
      </c>
    </row>
    <row r="1137" spans="1:7" x14ac:dyDescent="0.4">
      <c r="A1137" s="3">
        <v>2001</v>
      </c>
      <c r="B1137" s="3">
        <f t="shared" si="424"/>
        <v>200</v>
      </c>
      <c r="F1137" s="3">
        <v>2</v>
      </c>
      <c r="G1137" s="6">
        <f t="shared" si="425"/>
        <v>1.06</v>
      </c>
    </row>
    <row r="1138" spans="1:7" x14ac:dyDescent="0.4">
      <c r="A1138" s="3">
        <v>2002</v>
      </c>
      <c r="B1138" s="3">
        <f t="shared" si="424"/>
        <v>346</v>
      </c>
      <c r="F1138" s="3">
        <v>3</v>
      </c>
      <c r="G1138" s="6">
        <f t="shared" si="425"/>
        <v>1.04</v>
      </c>
    </row>
    <row r="1139" spans="1:7" x14ac:dyDescent="0.4">
      <c r="A1139" s="3">
        <v>2003</v>
      </c>
      <c r="B1139" s="3">
        <f t="shared" si="424"/>
        <v>430</v>
      </c>
      <c r="F1139" s="3">
        <v>4</v>
      </c>
      <c r="G1139" s="6">
        <f t="shared" si="425"/>
        <v>1.02</v>
      </c>
    </row>
    <row r="1140" spans="1:7" x14ac:dyDescent="0.4">
      <c r="A1140" s="3">
        <v>2004</v>
      </c>
      <c r="B1140" s="3">
        <f t="shared" si="424"/>
        <v>579</v>
      </c>
      <c r="F1140" s="3">
        <v>5</v>
      </c>
      <c r="G1140" s="6">
        <f t="shared" si="425"/>
        <v>1.01</v>
      </c>
    </row>
    <row r="1141" spans="1:7" x14ac:dyDescent="0.4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4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4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4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4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4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4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4">
      <c r="A1148" s="3">
        <v>2012</v>
      </c>
      <c r="B1148" s="3">
        <f t="shared" si="424"/>
        <v>407</v>
      </c>
      <c r="F1148" s="3">
        <v>13</v>
      </c>
      <c r="G1148" s="6">
        <f t="shared" si="425"/>
        <v>0.95</v>
      </c>
    </row>
    <row r="1149" spans="1:7" x14ac:dyDescent="0.4">
      <c r="A1149" s="3">
        <v>2013</v>
      </c>
      <c r="B1149" s="3">
        <f t="shared" si="424"/>
        <v>457</v>
      </c>
      <c r="F1149" s="3">
        <v>14</v>
      </c>
      <c r="G1149" s="6">
        <f t="shared" si="425"/>
        <v>0.85499999999999998</v>
      </c>
    </row>
    <row r="1150" spans="1:7" x14ac:dyDescent="0.4">
      <c r="A1150" s="3">
        <v>2014</v>
      </c>
      <c r="B1150" s="3">
        <f t="shared" si="424"/>
        <v>694</v>
      </c>
      <c r="F1150" s="3">
        <v>15</v>
      </c>
      <c r="G1150" s="6">
        <f t="shared" si="425"/>
        <v>0.76949999999999996</v>
      </c>
    </row>
    <row r="1151" spans="1:7" x14ac:dyDescent="0.4">
      <c r="A1151" s="3">
        <v>2015</v>
      </c>
      <c r="B1151" s="3">
        <f t="shared" si="424"/>
        <v>869</v>
      </c>
      <c r="F1151" s="3">
        <v>16</v>
      </c>
      <c r="G1151" s="6">
        <f t="shared" si="425"/>
        <v>0.69255</v>
      </c>
    </row>
    <row r="1152" spans="1:7" x14ac:dyDescent="0.4">
      <c r="A1152" s="3">
        <v>2016</v>
      </c>
      <c r="B1152" s="3">
        <f t="shared" si="424"/>
        <v>1056</v>
      </c>
      <c r="F1152" s="3">
        <v>17</v>
      </c>
      <c r="G1152" s="6">
        <f t="shared" si="425"/>
        <v>0.62329500000000004</v>
      </c>
    </row>
    <row r="1153" spans="1:28" x14ac:dyDescent="0.4">
      <c r="A1153" s="3">
        <v>2017</v>
      </c>
      <c r="B1153" s="3">
        <f t="shared" si="424"/>
        <v>1152</v>
      </c>
      <c r="F1153" s="3">
        <v>18</v>
      </c>
      <c r="G1153" s="6">
        <f t="shared" si="425"/>
        <v>0.56096550000000001</v>
      </c>
    </row>
    <row r="1154" spans="1:28" x14ac:dyDescent="0.4">
      <c r="A1154" s="3">
        <v>2018</v>
      </c>
      <c r="B1154" s="3">
        <f t="shared" si="424"/>
        <v>1209</v>
      </c>
      <c r="F1154" s="3">
        <v>19</v>
      </c>
      <c r="G1154" s="6">
        <f t="shared" si="425"/>
        <v>0.50486894999999998</v>
      </c>
    </row>
    <row r="1155" spans="1:28" x14ac:dyDescent="0.4">
      <c r="A1155" s="3">
        <v>2019</v>
      </c>
      <c r="B1155" s="3">
        <f t="shared" si="424"/>
        <v>511</v>
      </c>
      <c r="F1155" s="3">
        <v>20</v>
      </c>
      <c r="G1155" s="6">
        <f t="shared" si="425"/>
        <v>0.45438205500000001</v>
      </c>
    </row>
    <row r="1156" spans="1:28" x14ac:dyDescent="0.4">
      <c r="F1156" s="3">
        <v>21</v>
      </c>
      <c r="G1156" s="6">
        <f t="shared" si="425"/>
        <v>0.40894384950000001</v>
      </c>
    </row>
    <row r="1157" spans="1:28" x14ac:dyDescent="0.4">
      <c r="F1157" s="3">
        <v>22</v>
      </c>
      <c r="G1157" s="6">
        <f t="shared" si="425"/>
        <v>0.36804946455000004</v>
      </c>
    </row>
    <row r="1158" spans="1:28" x14ac:dyDescent="0.4">
      <c r="F1158" s="3">
        <v>23</v>
      </c>
      <c r="G1158" s="6">
        <f t="shared" si="425"/>
        <v>0.33124451809500005</v>
      </c>
    </row>
    <row r="1159" spans="1:28" x14ac:dyDescent="0.4">
      <c r="F1159" s="3">
        <v>24</v>
      </c>
      <c r="G1159" s="6">
        <f t="shared" si="425"/>
        <v>0.29812006628550003</v>
      </c>
    </row>
    <row r="1160" spans="1:28" x14ac:dyDescent="0.4">
      <c r="F1160" s="3">
        <v>25</v>
      </c>
      <c r="G1160" s="6">
        <f t="shared" si="425"/>
        <v>0</v>
      </c>
    </row>
    <row r="1161" spans="1:28" x14ac:dyDescent="0.4">
      <c r="F1161" t="s">
        <v>33</v>
      </c>
    </row>
    <row r="1163" spans="1:28" x14ac:dyDescent="0.4">
      <c r="A1163" t="s">
        <v>34</v>
      </c>
    </row>
    <row r="1164" spans="1:28" x14ac:dyDescent="0.4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4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4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4">
      <c r="A1167" s="8">
        <v>2</v>
      </c>
      <c r="B1167" s="9">
        <f>B1153</f>
        <v>1152</v>
      </c>
      <c r="C1167" s="9">
        <f t="shared" ref="C1167:C1190" si="426">B1166*G1136</f>
        <v>1317.8100000000002</v>
      </c>
      <c r="D1167" s="9">
        <f>C1166*G1136</f>
        <v>556.99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4">
      <c r="A1168" s="8">
        <v>3</v>
      </c>
      <c r="B1168" s="9">
        <f>B1152</f>
        <v>1056</v>
      </c>
      <c r="C1168" s="9">
        <f t="shared" si="426"/>
        <v>1221.1200000000001</v>
      </c>
      <c r="D1168" s="9">
        <f t="shared" ref="D1168:D1190" si="427">C1167*G1137</f>
        <v>1396.8786000000002</v>
      </c>
      <c r="E1168" s="9">
        <f>D1167*G1137</f>
        <v>590.40940000000001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4">
      <c r="A1169" s="8">
        <v>4</v>
      </c>
      <c r="B1169" s="9">
        <f>B1151</f>
        <v>869</v>
      </c>
      <c r="C1169" s="9">
        <f t="shared" si="426"/>
        <v>1098.24</v>
      </c>
      <c r="D1169" s="9">
        <f t="shared" si="427"/>
        <v>1269.9648000000002</v>
      </c>
      <c r="E1169" s="9">
        <f t="shared" ref="E1169:E1190" si="428">D1168*G1138</f>
        <v>1452.7537440000003</v>
      </c>
      <c r="F1169" s="9">
        <f>E1168*G1138</f>
        <v>614.02577600000006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4">
      <c r="A1170" s="8">
        <v>5</v>
      </c>
      <c r="B1170" s="9">
        <f>B1150</f>
        <v>694</v>
      </c>
      <c r="C1170" s="9">
        <f t="shared" si="426"/>
        <v>886.38</v>
      </c>
      <c r="D1170" s="9">
        <f t="shared" si="427"/>
        <v>1120.2048</v>
      </c>
      <c r="E1170" s="9">
        <f t="shared" si="428"/>
        <v>1295.3640960000002</v>
      </c>
      <c r="F1170" s="9">
        <f t="shared" ref="F1170:F1190" si="429">E1169*G1139</f>
        <v>1481.8088188800004</v>
      </c>
      <c r="G1170" s="9">
        <f>F1169*G1139</f>
        <v>626.30629152000006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4">
      <c r="A1171" s="8">
        <v>6</v>
      </c>
      <c r="B1171" s="9">
        <f>B1149</f>
        <v>457</v>
      </c>
      <c r="C1171" s="9">
        <f t="shared" si="426"/>
        <v>700.94</v>
      </c>
      <c r="D1171" s="9">
        <f t="shared" si="427"/>
        <v>895.24379999999996</v>
      </c>
      <c r="E1171" s="9">
        <f t="shared" si="428"/>
        <v>1131.4068480000001</v>
      </c>
      <c r="F1171" s="9">
        <f t="shared" si="429"/>
        <v>1308.3177369600003</v>
      </c>
      <c r="G1171" s="9">
        <f t="shared" ref="G1171:G1190" si="430">F1170*G1140</f>
        <v>1496.6269070688004</v>
      </c>
      <c r="H1171" s="9">
        <f>G1170*G1140</f>
        <v>632.56935443520001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4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700.94</v>
      </c>
      <c r="E1172" s="9">
        <f t="shared" si="428"/>
        <v>895.24379999999996</v>
      </c>
      <c r="F1172" s="9">
        <f t="shared" si="429"/>
        <v>1131.4068480000001</v>
      </c>
      <c r="G1172" s="9">
        <f t="shared" si="430"/>
        <v>1308.3177369600003</v>
      </c>
      <c r="H1172" s="9">
        <f t="shared" ref="H1172:H1190" si="431">G1171*G1141</f>
        <v>1496.6269070688004</v>
      </c>
      <c r="I1172" s="9">
        <f>H1171*G1141</f>
        <v>632.56935443520001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4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700.94</v>
      </c>
      <c r="F1173" s="9">
        <f t="shared" si="429"/>
        <v>895.24379999999996</v>
      </c>
      <c r="G1173" s="9">
        <f t="shared" si="430"/>
        <v>1131.4068480000001</v>
      </c>
      <c r="H1173" s="9">
        <f t="shared" si="431"/>
        <v>1308.3177369600003</v>
      </c>
      <c r="I1173" s="9">
        <f t="shared" ref="I1173:I1190" si="432">H1172*G1142</f>
        <v>1496.6269070688004</v>
      </c>
      <c r="J1173" s="9">
        <f>I1172*G1142</f>
        <v>632.56935443520001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4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700.94</v>
      </c>
      <c r="G1174" s="9">
        <f t="shared" si="430"/>
        <v>895.24379999999996</v>
      </c>
      <c r="H1174" s="9">
        <f t="shared" si="431"/>
        <v>1131.4068480000001</v>
      </c>
      <c r="I1174" s="9">
        <f t="shared" si="432"/>
        <v>1308.3177369600003</v>
      </c>
      <c r="J1174" s="9">
        <f t="shared" ref="J1174:J1190" si="433">I1173*G1143</f>
        <v>1496.6269070688004</v>
      </c>
      <c r="K1174" s="9">
        <f>J1173*G1143</f>
        <v>632.56935443520001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4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700.94</v>
      </c>
      <c r="H1175" s="9">
        <f t="shared" si="431"/>
        <v>895.24379999999996</v>
      </c>
      <c r="I1175" s="9">
        <f t="shared" si="432"/>
        <v>1131.4068480000001</v>
      </c>
      <c r="J1175" s="9">
        <f t="shared" si="433"/>
        <v>1308.3177369600003</v>
      </c>
      <c r="K1175" s="9">
        <f t="shared" ref="K1175:K1190" si="434">J1174*G1144</f>
        <v>1496.6269070688004</v>
      </c>
      <c r="L1175" s="9">
        <f>K1174*G1144</f>
        <v>632.56935443520001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4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771.03400000000011</v>
      </c>
      <c r="I1176" s="9">
        <f t="shared" si="432"/>
        <v>984.76818000000003</v>
      </c>
      <c r="J1176" s="9">
        <f t="shared" si="433"/>
        <v>1244.5475328000002</v>
      </c>
      <c r="K1176" s="9">
        <f t="shared" si="434"/>
        <v>1439.1495106560005</v>
      </c>
      <c r="L1176" s="9">
        <f t="shared" ref="L1176:L1190" si="435">K1175*G1145</f>
        <v>1646.2895977756805</v>
      </c>
      <c r="M1176" s="9">
        <f>L1175*G1145</f>
        <v>695.8262898787201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4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771.03400000000011</v>
      </c>
      <c r="J1177" s="9">
        <f t="shared" si="433"/>
        <v>984.76818000000003</v>
      </c>
      <c r="K1177" s="9">
        <f t="shared" si="434"/>
        <v>1244.5475328000002</v>
      </c>
      <c r="L1177" s="9">
        <f t="shared" si="435"/>
        <v>1439.1495106560005</v>
      </c>
      <c r="M1177" s="9">
        <f t="shared" ref="M1177:M1190" si="436">L1176*G1146</f>
        <v>1646.2895977756805</v>
      </c>
      <c r="N1177" s="9">
        <f>M1176*G1146</f>
        <v>695.8262898787201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4">
      <c r="A1178" s="8">
        <v>13</v>
      </c>
      <c r="B1178" s="9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763.32366000000013</v>
      </c>
      <c r="K1178" s="9">
        <f t="shared" si="434"/>
        <v>974.9204982</v>
      </c>
      <c r="L1178" s="9">
        <f t="shared" si="435"/>
        <v>1232.1020574720003</v>
      </c>
      <c r="M1178" s="9">
        <f t="shared" si="436"/>
        <v>1424.7580155494404</v>
      </c>
      <c r="N1178" s="9">
        <f t="shared" ref="N1178:N1190" si="437">M1177*G1147</f>
        <v>1629.8267017979238</v>
      </c>
      <c r="O1178" s="9">
        <f>N1177*G1147</f>
        <v>688.86802697993289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4">
      <c r="A1179" s="8">
        <v>14</v>
      </c>
      <c r="B1179">
        <f>B1141</f>
        <v>860</v>
      </c>
      <c r="C1179" s="9">
        <f t="shared" si="426"/>
        <v>1139.05</v>
      </c>
      <c r="D1179" s="9">
        <f t="shared" si="427"/>
        <v>1310.1164999999999</v>
      </c>
      <c r="E1179" s="9">
        <f t="shared" si="428"/>
        <v>1001.6324999999998</v>
      </c>
      <c r="F1179" s="9">
        <f t="shared" si="429"/>
        <v>406.57814999999999</v>
      </c>
      <c r="G1179" s="9">
        <f t="shared" si="430"/>
        <v>402.43995000000001</v>
      </c>
      <c r="H1179" s="9">
        <f t="shared" si="431"/>
        <v>399.33629999999999</v>
      </c>
      <c r="I1179" s="9">
        <f t="shared" si="432"/>
        <v>421.06184999999999</v>
      </c>
      <c r="J1179" s="9">
        <f t="shared" si="433"/>
        <v>472.78935000000001</v>
      </c>
      <c r="K1179" s="9">
        <f t="shared" si="434"/>
        <v>725.15747700000009</v>
      </c>
      <c r="L1179" s="9">
        <f t="shared" si="435"/>
        <v>926.17447328999992</v>
      </c>
      <c r="M1179" s="9">
        <f t="shared" si="436"/>
        <v>1170.4969545984002</v>
      </c>
      <c r="N1179" s="9">
        <f t="shared" si="437"/>
        <v>1353.5201147719683</v>
      </c>
      <c r="O1179" s="9">
        <f t="shared" ref="O1179:O1190" si="438">N1178*G1148</f>
        <v>1548.3353667080275</v>
      </c>
      <c r="P1179" s="9">
        <f>O1178*G1148</f>
        <v>654.42462563093625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4">
      <c r="A1180" s="8">
        <v>15</v>
      </c>
      <c r="B1180" s="9">
        <f>B1140</f>
        <v>579</v>
      </c>
      <c r="C1180" s="9">
        <f t="shared" si="426"/>
        <v>735.3</v>
      </c>
      <c r="D1180" s="9">
        <f t="shared" si="427"/>
        <v>973.88774999999998</v>
      </c>
      <c r="E1180" s="9">
        <f t="shared" si="428"/>
        <v>1120.1496074999998</v>
      </c>
      <c r="F1180" s="9">
        <f t="shared" si="429"/>
        <v>856.39578749999987</v>
      </c>
      <c r="G1180" s="9">
        <f t="shared" si="430"/>
        <v>347.62431824999999</v>
      </c>
      <c r="H1180" s="9">
        <f t="shared" si="431"/>
        <v>344.08615724999999</v>
      </c>
      <c r="I1180" s="9">
        <f t="shared" si="432"/>
        <v>341.43253649999997</v>
      </c>
      <c r="J1180" s="9">
        <f t="shared" si="433"/>
        <v>360.00788174999997</v>
      </c>
      <c r="K1180" s="9">
        <f t="shared" si="434"/>
        <v>404.23489425000002</v>
      </c>
      <c r="L1180" s="9">
        <f t="shared" si="435"/>
        <v>620.00964283500002</v>
      </c>
      <c r="M1180" s="9">
        <f t="shared" si="436"/>
        <v>791.87917466294994</v>
      </c>
      <c r="N1180" s="9">
        <f t="shared" si="437"/>
        <v>1000.7748961816321</v>
      </c>
      <c r="O1180" s="9">
        <f t="shared" si="438"/>
        <v>1157.2596981300328</v>
      </c>
      <c r="P1180" s="9">
        <f t="shared" ref="P1180:P1190" si="439">O1179*G1149</f>
        <v>1323.8267385353636</v>
      </c>
      <c r="Q1180" s="9">
        <f>P1179*G1149</f>
        <v>559.53305491445053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4">
      <c r="A1181" s="8">
        <v>16</v>
      </c>
      <c r="B1181" s="9">
        <f>B1139</f>
        <v>430</v>
      </c>
      <c r="C1181" s="9">
        <f t="shared" si="426"/>
        <v>445.54049999999995</v>
      </c>
      <c r="D1181" s="9">
        <f t="shared" si="427"/>
        <v>565.8133499999999</v>
      </c>
      <c r="E1181" s="9">
        <f t="shared" si="428"/>
        <v>749.40662362499995</v>
      </c>
      <c r="F1181" s="9">
        <f t="shared" si="429"/>
        <v>861.95512297124981</v>
      </c>
      <c r="G1181" s="9">
        <f t="shared" si="430"/>
        <v>658.99655848124985</v>
      </c>
      <c r="H1181" s="9">
        <f t="shared" si="431"/>
        <v>267.496912893375</v>
      </c>
      <c r="I1181" s="9">
        <f t="shared" si="432"/>
        <v>264.774298003875</v>
      </c>
      <c r="J1181" s="9">
        <f t="shared" si="433"/>
        <v>262.73233683674994</v>
      </c>
      <c r="K1181" s="9">
        <f t="shared" si="434"/>
        <v>277.02606500662495</v>
      </c>
      <c r="L1181" s="9">
        <f t="shared" si="435"/>
        <v>311.05875112537501</v>
      </c>
      <c r="M1181" s="9">
        <f t="shared" si="436"/>
        <v>477.09742016153251</v>
      </c>
      <c r="N1181" s="9">
        <f t="shared" si="437"/>
        <v>609.35102490314</v>
      </c>
      <c r="O1181" s="9">
        <f t="shared" si="438"/>
        <v>770.0962826117659</v>
      </c>
      <c r="P1181" s="9">
        <f t="shared" si="439"/>
        <v>890.51133771106015</v>
      </c>
      <c r="Q1181" s="9">
        <f t="shared" ref="Q1181:Q1190" si="440">P1180*G1150</f>
        <v>1018.6846753029622</v>
      </c>
      <c r="R1181" s="9">
        <f>Q1180*G1150</f>
        <v>430.56068575666967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4">
      <c r="A1182" s="8">
        <v>17</v>
      </c>
      <c r="B1182" s="9">
        <f>B1138</f>
        <v>346</v>
      </c>
      <c r="C1182" s="9">
        <f t="shared" si="426"/>
        <v>297.79649999999998</v>
      </c>
      <c r="D1182" s="9">
        <f t="shared" si="427"/>
        <v>308.55907327499995</v>
      </c>
      <c r="E1182" s="9">
        <f t="shared" si="428"/>
        <v>391.85403554249996</v>
      </c>
      <c r="F1182" s="9">
        <f t="shared" si="429"/>
        <v>519.0015571914937</v>
      </c>
      <c r="G1182" s="9">
        <f t="shared" si="430"/>
        <v>596.9470204137391</v>
      </c>
      <c r="H1182" s="9">
        <f t="shared" si="431"/>
        <v>456.3880665761896</v>
      </c>
      <c r="I1182" s="9">
        <f t="shared" si="432"/>
        <v>185.25498702430684</v>
      </c>
      <c r="J1182" s="9">
        <f t="shared" si="433"/>
        <v>183.36944008258362</v>
      </c>
      <c r="K1182" s="9">
        <f t="shared" si="434"/>
        <v>181.95527987629117</v>
      </c>
      <c r="L1182" s="9">
        <f t="shared" si="435"/>
        <v>191.8544013203381</v>
      </c>
      <c r="M1182" s="9">
        <f t="shared" si="436"/>
        <v>215.42373809187848</v>
      </c>
      <c r="N1182" s="9">
        <f t="shared" si="437"/>
        <v>330.41381833286937</v>
      </c>
      <c r="O1182" s="9">
        <f t="shared" si="438"/>
        <v>422.00605229666962</v>
      </c>
      <c r="P1182" s="9">
        <f t="shared" si="439"/>
        <v>533.33018052277851</v>
      </c>
      <c r="Q1182" s="9">
        <f t="shared" si="440"/>
        <v>616.72362693179468</v>
      </c>
      <c r="R1182" s="9">
        <f t="shared" ref="R1182:R1190" si="441">Q1181*G1151</f>
        <v>705.49007188106646</v>
      </c>
      <c r="S1182" s="9">
        <f>R1181*G1151</f>
        <v>298.18480292078158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4">
      <c r="A1183" s="8">
        <v>18</v>
      </c>
      <c r="B1183" s="9">
        <f>B1137</f>
        <v>200</v>
      </c>
      <c r="C1183" s="9">
        <f t="shared" si="426"/>
        <v>215.66007000000002</v>
      </c>
      <c r="D1183" s="9">
        <f t="shared" si="427"/>
        <v>185.61506946750001</v>
      </c>
      <c r="E1183" s="9">
        <f t="shared" si="428"/>
        <v>192.3233275769411</v>
      </c>
      <c r="F1183" s="9">
        <f t="shared" si="429"/>
        <v>244.24066108346253</v>
      </c>
      <c r="G1183" s="9">
        <f t="shared" si="430"/>
        <v>323.49107558967211</v>
      </c>
      <c r="H1183" s="9">
        <f t="shared" si="431"/>
        <v>372.07409308878152</v>
      </c>
      <c r="I1183" s="9">
        <f t="shared" si="432"/>
        <v>284.46439995660614</v>
      </c>
      <c r="J1183" s="9">
        <f t="shared" si="433"/>
        <v>115.46850713731534</v>
      </c>
      <c r="K1183" s="9">
        <f t="shared" si="434"/>
        <v>114.29325515627397</v>
      </c>
      <c r="L1183" s="9">
        <f t="shared" si="435"/>
        <v>113.41181617049291</v>
      </c>
      <c r="M1183" s="9">
        <f t="shared" si="436"/>
        <v>119.58188907096014</v>
      </c>
      <c r="N1183" s="9">
        <f t="shared" si="437"/>
        <v>134.27253883397739</v>
      </c>
      <c r="O1183" s="9">
        <f t="shared" si="438"/>
        <v>205.94528089778584</v>
      </c>
      <c r="P1183" s="9">
        <f t="shared" si="439"/>
        <v>263.03426236625273</v>
      </c>
      <c r="Q1183" s="9">
        <f t="shared" si="440"/>
        <v>332.42203486894527</v>
      </c>
      <c r="R1183" s="9">
        <f t="shared" si="441"/>
        <v>384.400753048453</v>
      </c>
      <c r="S1183" s="9">
        <f t="shared" ref="S1183:S1190" si="442">R1182*G1152</f>
        <v>439.72843435310932</v>
      </c>
      <c r="T1183" s="11">
        <f>S1182*G1152</f>
        <v>185.85709673650857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4">
      <c r="A1184" s="8">
        <v>19</v>
      </c>
      <c r="B1184" s="9">
        <f>B1136</f>
        <v>192</v>
      </c>
      <c r="C1184" s="9">
        <f t="shared" si="426"/>
        <v>112.1931</v>
      </c>
      <c r="D1184" s="9">
        <f t="shared" si="427"/>
        <v>120.97785899758502</v>
      </c>
      <c r="E1184" s="9">
        <f t="shared" si="428"/>
        <v>104.12365025137088</v>
      </c>
      <c r="F1184" s="9">
        <f t="shared" si="429"/>
        <v>107.88675161586255</v>
      </c>
      <c r="G1184" s="9">
        <f t="shared" si="430"/>
        <v>137.01058456501511</v>
      </c>
      <c r="H1184" s="9">
        <f t="shared" si="431"/>
        <v>181.4673329636982</v>
      </c>
      <c r="I1184" s="9">
        <f t="shared" si="432"/>
        <v>208.72072966659488</v>
      </c>
      <c r="J1184" s="9">
        <f t="shared" si="433"/>
        <v>159.57471435385756</v>
      </c>
      <c r="K1184" s="9">
        <f t="shared" si="434"/>
        <v>64.773848840537667</v>
      </c>
      <c r="L1184" s="9">
        <f t="shared" si="435"/>
        <v>64.114573025366809</v>
      </c>
      <c r="M1184" s="9">
        <f t="shared" si="436"/>
        <v>63.620116163988641</v>
      </c>
      <c r="N1184" s="9">
        <f t="shared" si="437"/>
        <v>67.081314193635691</v>
      </c>
      <c r="O1184" s="9">
        <f t="shared" si="438"/>
        <v>75.322261883271551</v>
      </c>
      <c r="P1184" s="9">
        <f t="shared" si="439"/>
        <v>115.52819747146688</v>
      </c>
      <c r="Q1184" s="9">
        <f t="shared" si="440"/>
        <v>147.55314650541615</v>
      </c>
      <c r="R1184" s="9">
        <f t="shared" si="441"/>
        <v>186.47729300127531</v>
      </c>
      <c r="S1184" s="9">
        <f t="shared" si="442"/>
        <v>215.63556063420197</v>
      </c>
      <c r="T1184" s="11">
        <f t="shared" ref="T1184:T1190" si="443">S1183*G1153</f>
        <v>246.67248104110914</v>
      </c>
      <c r="U1184" s="11">
        <f>T1183*G1153</f>
        <v>104.2594191993439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4">
      <c r="A1185" s="8">
        <v>20</v>
      </c>
      <c r="B1185" s="9">
        <f>B1135/6</f>
        <v>64.333333333333329</v>
      </c>
      <c r="C1185" s="9">
        <f t="shared" si="426"/>
        <v>96.93483839999999</v>
      </c>
      <c r="D1185" s="9">
        <f t="shared" si="427"/>
        <v>56.642812594245001</v>
      </c>
      <c r="E1185" s="9">
        <f t="shared" si="428"/>
        <v>61.077964645358797</v>
      </c>
      <c r="F1185" s="9">
        <f t="shared" si="429"/>
        <v>52.568797972576846</v>
      </c>
      <c r="G1185" s="9">
        <f t="shared" si="430"/>
        <v>54.468671007211327</v>
      </c>
      <c r="H1185" s="9">
        <f t="shared" si="431"/>
        <v>69.172389968225389</v>
      </c>
      <c r="I1185" s="9">
        <f t="shared" si="432"/>
        <v>91.61722185268269</v>
      </c>
      <c r="J1185" s="9">
        <f t="shared" si="433"/>
        <v>105.37661563000761</v>
      </c>
      <c r="K1185" s="9">
        <f t="shared" si="434"/>
        <v>80.564318482381992</v>
      </c>
      <c r="L1185" s="9">
        <f t="shared" si="435"/>
        <v>32.702305051580971</v>
      </c>
      <c r="M1185" s="9">
        <f t="shared" si="436"/>
        <v>32.369457163015262</v>
      </c>
      <c r="N1185" s="9">
        <f t="shared" si="437"/>
        <v>32.119821246590973</v>
      </c>
      <c r="O1185" s="9">
        <f t="shared" si="438"/>
        <v>33.867272661560946</v>
      </c>
      <c r="P1185" s="9">
        <f t="shared" si="439"/>
        <v>38.027871268632332</v>
      </c>
      <c r="Q1185" s="9">
        <f t="shared" si="440"/>
        <v>58.326599752812136</v>
      </c>
      <c r="R1185" s="9">
        <f t="shared" si="441"/>
        <v>74.495002145385612</v>
      </c>
      <c r="S1185" s="9">
        <f t="shared" si="442"/>
        <v>94.146595116396213</v>
      </c>
      <c r="T1185" s="11">
        <f t="shared" si="443"/>
        <v>108.86769908005088</v>
      </c>
      <c r="U1185" s="11">
        <f t="shared" ref="U1185:U1190" si="444">T1184*G1154</f>
        <v>124.53727649711968</v>
      </c>
      <c r="V1185" s="11">
        <f t="shared" ref="V1185:V1190" si="445">U1184*G1154</f>
        <v>52.637343498782592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4">
      <c r="A1186" s="8">
        <v>21</v>
      </c>
      <c r="B1186" s="9">
        <f>B1185</f>
        <v>64.333333333333329</v>
      </c>
      <c r="C1186" s="9">
        <f t="shared" si="426"/>
        <v>29.231912204999997</v>
      </c>
      <c r="D1186" s="9">
        <f t="shared" si="427"/>
        <v>44.045451073284909</v>
      </c>
      <c r="E1186" s="9">
        <f t="shared" si="428"/>
        <v>25.737477587552924</v>
      </c>
      <c r="F1186" s="9">
        <f t="shared" si="429"/>
        <v>27.752731090775477</v>
      </c>
      <c r="G1186" s="9">
        <f t="shared" si="430"/>
        <v>23.886318451659299</v>
      </c>
      <c r="H1186" s="9">
        <f t="shared" si="431"/>
        <v>24.749586665375602</v>
      </c>
      <c r="I1186" s="9">
        <f t="shared" si="432"/>
        <v>31.430692703023638</v>
      </c>
      <c r="J1186" s="9">
        <f t="shared" si="433"/>
        <v>41.629221538812871</v>
      </c>
      <c r="K1186" s="9">
        <f t="shared" si="434"/>
        <v>47.881243158907978</v>
      </c>
      <c r="L1186" s="9">
        <f t="shared" si="435"/>
        <v>36.606980591699212</v>
      </c>
      <c r="M1186" s="9">
        <f t="shared" si="436"/>
        <v>14.859340572574244</v>
      </c>
      <c r="N1186" s="9">
        <f t="shared" si="437"/>
        <v>14.708100464965344</v>
      </c>
      <c r="O1186" s="9">
        <f t="shared" si="438"/>
        <v>14.594670384258668</v>
      </c>
      <c r="P1186" s="9">
        <f t="shared" si="439"/>
        <v>15.388680949205382</v>
      </c>
      <c r="Q1186" s="9">
        <f t="shared" si="440"/>
        <v>17.279182294316616</v>
      </c>
      <c r="R1186" s="9">
        <f t="shared" si="441"/>
        <v>26.502560256845271</v>
      </c>
      <c r="S1186" s="9">
        <f t="shared" si="442"/>
        <v>33.849192162049725</v>
      </c>
      <c r="T1186" s="11">
        <f t="shared" si="443"/>
        <v>42.778523360241074</v>
      </c>
      <c r="U1186" s="11">
        <f t="shared" si="444"/>
        <v>49.467528831115132</v>
      </c>
      <c r="V1186" s="11">
        <f t="shared" si="445"/>
        <v>56.587503618864439</v>
      </c>
      <c r="W1186" s="11">
        <f>V1185*G1155</f>
        <v>23.917464308717726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4">
      <c r="A1187" s="8">
        <v>22</v>
      </c>
      <c r="B1187" s="9">
        <f>B1186</f>
        <v>64.333333333333329</v>
      </c>
      <c r="C1187" s="9">
        <f t="shared" si="426"/>
        <v>26.308720984499999</v>
      </c>
      <c r="D1187" s="9">
        <f t="shared" si="427"/>
        <v>11.954210705358733</v>
      </c>
      <c r="E1187" s="9">
        <f t="shared" si="428"/>
        <v>18.012116314873037</v>
      </c>
      <c r="F1187" s="9">
        <f t="shared" si="429"/>
        <v>10.525183161073866</v>
      </c>
      <c r="G1187" s="9">
        <f t="shared" si="430"/>
        <v>11.349308686400057</v>
      </c>
      <c r="H1187" s="9">
        <f t="shared" si="431"/>
        <v>9.768163018004433</v>
      </c>
      <c r="I1187" s="9">
        <f t="shared" si="432"/>
        <v>10.121191244472568</v>
      </c>
      <c r="J1187" s="9">
        <f t="shared" si="433"/>
        <v>12.853388466426047</v>
      </c>
      <c r="K1187" s="9">
        <f t="shared" si="434"/>
        <v>17.024014107770448</v>
      </c>
      <c r="L1187" s="9">
        <f t="shared" si="435"/>
        <v>19.580739896249369</v>
      </c>
      <c r="M1187" s="9">
        <f t="shared" si="436"/>
        <v>14.970199561741264</v>
      </c>
      <c r="N1187" s="9">
        <f t="shared" si="437"/>
        <v>6.0766359347800458</v>
      </c>
      <c r="O1187" s="9">
        <f t="shared" si="438"/>
        <v>6.0147872229756683</v>
      </c>
      <c r="P1187" s="9">
        <f t="shared" si="439"/>
        <v>5.968400689122384</v>
      </c>
      <c r="Q1187" s="9">
        <f t="shared" si="440"/>
        <v>6.2931064260953633</v>
      </c>
      <c r="R1187" s="9">
        <f t="shared" si="441"/>
        <v>7.0662153236500789</v>
      </c>
      <c r="S1187" s="9">
        <f t="shared" si="442"/>
        <v>10.838059013040015</v>
      </c>
      <c r="T1187" s="11">
        <f t="shared" si="443"/>
        <v>13.842418945213844</v>
      </c>
      <c r="U1187" s="11">
        <f t="shared" si="444"/>
        <v>17.494014018862661</v>
      </c>
      <c r="V1187" s="11">
        <f t="shared" si="445"/>
        <v>20.229441665448459</v>
      </c>
      <c r="W1187" s="11">
        <f>V1186*G1156</f>
        <v>23.141111563493606</v>
      </c>
      <c r="X1187" s="11">
        <f>W1186*G1156</f>
        <v>9.7808999246858832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4">
      <c r="A1188" s="8">
        <v>23</v>
      </c>
      <c r="B1188" s="9">
        <f>B1187</f>
        <v>64.333333333333329</v>
      </c>
      <c r="C1188" s="9">
        <f t="shared" si="426"/>
        <v>23.67784888605</v>
      </c>
      <c r="D1188" s="9">
        <f t="shared" si="427"/>
        <v>9.6829106713405739</v>
      </c>
      <c r="E1188" s="9">
        <f t="shared" si="428"/>
        <v>4.39974084922516</v>
      </c>
      <c r="F1188" s="9">
        <f t="shared" si="429"/>
        <v>6.6293497651013409</v>
      </c>
      <c r="G1188" s="9">
        <f t="shared" si="430"/>
        <v>3.8737880267239131</v>
      </c>
      <c r="H1188" s="9">
        <f t="shared" si="431"/>
        <v>4.1771069850422053</v>
      </c>
      <c r="I1188" s="9">
        <f t="shared" si="432"/>
        <v>3.5951671684136439</v>
      </c>
      <c r="J1188" s="9">
        <f t="shared" si="433"/>
        <v>3.7250990181362771</v>
      </c>
      <c r="K1188" s="9">
        <f t="shared" si="434"/>
        <v>4.7306827427212523</v>
      </c>
      <c r="L1188" s="9">
        <f t="shared" si="435"/>
        <v>6.2656792768565603</v>
      </c>
      <c r="M1188" s="9">
        <f t="shared" si="436"/>
        <v>7.206680834307404</v>
      </c>
      <c r="N1188" s="9">
        <f t="shared" si="437"/>
        <v>5.5097739329055173</v>
      </c>
      <c r="O1188" s="9">
        <f t="shared" si="438"/>
        <v>2.2365026020610848</v>
      </c>
      <c r="P1188" s="9">
        <f t="shared" si="439"/>
        <v>2.2137392167983765</v>
      </c>
      <c r="Q1188" s="9">
        <f t="shared" si="440"/>
        <v>2.1966666778513448</v>
      </c>
      <c r="R1188" s="9">
        <f t="shared" si="441"/>
        <v>2.3161744504805628</v>
      </c>
      <c r="S1188" s="9">
        <f t="shared" si="442"/>
        <v>2.6007167662644166</v>
      </c>
      <c r="T1188" s="11">
        <f t="shared" si="443"/>
        <v>3.9889418165106791</v>
      </c>
      <c r="U1188" s="11">
        <f t="shared" si="444"/>
        <v>5.0946948808627317</v>
      </c>
      <c r="V1188" s="11">
        <f t="shared" si="445"/>
        <v>6.4386624924725968</v>
      </c>
      <c r="W1188" s="11">
        <f>V1187*G1157</f>
        <v>7.4454351731137658</v>
      </c>
      <c r="X1188" s="11">
        <f>W1187*G1157</f>
        <v>8.5170737200356363</v>
      </c>
      <c r="Y1188" s="11">
        <f>X1187*G1157</f>
        <v>3.599854980097775</v>
      </c>
      <c r="Z1188" s="10">
        <v>0</v>
      </c>
      <c r="AA1188" s="10">
        <v>0</v>
      </c>
      <c r="AB1188" s="10">
        <v>0</v>
      </c>
    </row>
    <row r="1189" spans="1:28" x14ac:dyDescent="0.4">
      <c r="A1189" s="8">
        <v>24</v>
      </c>
      <c r="B1189" s="9">
        <f>B1188</f>
        <v>64.333333333333329</v>
      </c>
      <c r="C1189" s="9">
        <f t="shared" si="426"/>
        <v>21.310063997445003</v>
      </c>
      <c r="D1189" s="9">
        <f t="shared" si="427"/>
        <v>7.8431576437858661</v>
      </c>
      <c r="E1189" s="9">
        <f t="shared" si="428"/>
        <v>3.207411079085142</v>
      </c>
      <c r="F1189" s="9">
        <f t="shared" si="429"/>
        <v>1.4573900373444744</v>
      </c>
      <c r="G1189" s="9">
        <f t="shared" si="430"/>
        <v>2.1959357682241953</v>
      </c>
      <c r="H1189" s="9">
        <f t="shared" si="431"/>
        <v>1.2831710481143437</v>
      </c>
      <c r="I1189" s="9">
        <f t="shared" si="432"/>
        <v>1.3836437902915639</v>
      </c>
      <c r="J1189" s="9">
        <f t="shared" si="433"/>
        <v>1.1908794161721434</v>
      </c>
      <c r="K1189" s="9">
        <f t="shared" si="434"/>
        <v>1.233918629118709</v>
      </c>
      <c r="L1189" s="9">
        <f t="shared" si="435"/>
        <v>1.5670127253730344</v>
      </c>
      <c r="M1189" s="9">
        <f t="shared" si="436"/>
        <v>2.0754719126001797</v>
      </c>
      <c r="N1189" s="9">
        <f t="shared" si="437"/>
        <v>2.3871735200246289</v>
      </c>
      <c r="O1189" s="9">
        <f t="shared" si="438"/>
        <v>1.8250824112176813</v>
      </c>
      <c r="P1189" s="9">
        <f t="shared" si="439"/>
        <v>0.74082922663793771</v>
      </c>
      <c r="Q1189" s="9">
        <f t="shared" si="440"/>
        <v>0.7332889800563811</v>
      </c>
      <c r="R1189" s="9">
        <f t="shared" si="441"/>
        <v>0.72763379512021342</v>
      </c>
      <c r="S1189" s="9">
        <f t="shared" si="442"/>
        <v>0.76722008967338562</v>
      </c>
      <c r="T1189" s="11">
        <f t="shared" si="443"/>
        <v>0.86147317194284356</v>
      </c>
      <c r="U1189" s="11">
        <f t="shared" si="444"/>
        <v>1.3213151097190741</v>
      </c>
      <c r="V1189" s="11">
        <f t="shared" si="445"/>
        <v>1.6875897506524393</v>
      </c>
      <c r="W1189" s="11">
        <f>V1188*G1158</f>
        <v>2.1327716544954374</v>
      </c>
      <c r="X1189" s="11">
        <f>W1188*G1158</f>
        <v>2.4662595859256324</v>
      </c>
      <c r="Y1189" s="11">
        <f>X1188*G1158</f>
        <v>2.8212339799727939</v>
      </c>
      <c r="Z1189" s="11">
        <f>Y1188*G1158</f>
        <v>1.1924322280943735</v>
      </c>
      <c r="AA1189" s="10">
        <v>0</v>
      </c>
      <c r="AB1189" s="10">
        <v>0</v>
      </c>
    </row>
    <row r="1190" spans="1:28" x14ac:dyDescent="0.4">
      <c r="A1190" s="8">
        <v>25</v>
      </c>
      <c r="B1190" s="9">
        <f>B1189</f>
        <v>64.333333333333329</v>
      </c>
      <c r="C1190" s="9">
        <f t="shared" si="426"/>
        <v>19.179057597700499</v>
      </c>
      <c r="D1190" s="9">
        <f t="shared" si="427"/>
        <v>6.3529576914665515</v>
      </c>
      <c r="E1190" s="9">
        <f t="shared" si="428"/>
        <v>2.3382026766530686</v>
      </c>
      <c r="F1190" s="9">
        <f t="shared" si="429"/>
        <v>0.95619360350170968</v>
      </c>
      <c r="G1190" s="9">
        <f t="shared" si="430"/>
        <v>0.43447721453696209</v>
      </c>
      <c r="H1190" s="9">
        <f t="shared" si="431"/>
        <v>0.65465251678169756</v>
      </c>
      <c r="I1190" s="9">
        <f t="shared" si="432"/>
        <v>0.38253903791948268</v>
      </c>
      <c r="J1190" s="9">
        <f t="shared" si="433"/>
        <v>0.41249197847724156</v>
      </c>
      <c r="K1190" s="9">
        <f t="shared" si="434"/>
        <v>0.35502505048727695</v>
      </c>
      <c r="L1190" s="9">
        <f t="shared" si="435"/>
        <v>0.36785590350378283</v>
      </c>
      <c r="M1190" s="9">
        <f t="shared" si="436"/>
        <v>0.46715793755843105</v>
      </c>
      <c r="N1190" s="9">
        <f t="shared" si="437"/>
        <v>0.61873982415805906</v>
      </c>
      <c r="O1190" s="9">
        <f t="shared" si="438"/>
        <v>0.71166432802473278</v>
      </c>
      <c r="P1190" s="9">
        <f t="shared" si="439"/>
        <v>0.54409368940871539</v>
      </c>
      <c r="Q1190" s="9">
        <f t="shared" si="440"/>
        <v>0.22085605815153772</v>
      </c>
      <c r="R1190" s="9">
        <f t="shared" si="441"/>
        <v>0.21860815934083505</v>
      </c>
      <c r="S1190" s="9">
        <f t="shared" si="442"/>
        <v>0.21692223523280799</v>
      </c>
      <c r="T1190" s="11">
        <f t="shared" si="443"/>
        <v>0.228723703988997</v>
      </c>
      <c r="U1190" s="11">
        <f t="shared" si="444"/>
        <v>0.25682243912278047</v>
      </c>
      <c r="V1190" s="11">
        <f t="shared" si="445"/>
        <v>0.39391054809348308</v>
      </c>
      <c r="W1190" s="11">
        <f>V1189*G1159</f>
        <v>0.50310436832723571</v>
      </c>
      <c r="X1190" s="11">
        <f>W1189*G1159</f>
        <v>0.63582202701001533</v>
      </c>
      <c r="Y1190" s="11">
        <f>X1189*G1159</f>
        <v>0.73524147123339945</v>
      </c>
      <c r="Z1190" s="11">
        <f>Y1189*G1159</f>
        <v>0.84106646111639438</v>
      </c>
      <c r="AA1190" s="11">
        <f>Z1189*G1159</f>
        <v>0.35548797488046113</v>
      </c>
      <c r="AB1190" s="10">
        <v>0</v>
      </c>
    </row>
    <row r="1191" spans="1:28" x14ac:dyDescent="0.4">
      <c r="A1191" s="8" t="s">
        <v>30</v>
      </c>
      <c r="B1191" s="12">
        <f t="shared" ref="B1191:AA1191" si="446">SUM(B1165:B1190)</f>
        <v>14173.000000000004</v>
      </c>
      <c r="C1191" s="12">
        <f t="shared" si="446"/>
        <v>13413.042612070694</v>
      </c>
      <c r="D1191" s="12">
        <f t="shared" si="446"/>
        <v>12706.263102119568</v>
      </c>
      <c r="E1191" s="12">
        <f t="shared" si="446"/>
        <v>11884.857545648561</v>
      </c>
      <c r="F1191" s="12">
        <f t="shared" si="446"/>
        <v>10980.611655832445</v>
      </c>
      <c r="G1191" s="12">
        <f t="shared" si="446"/>
        <v>10092.313590003236</v>
      </c>
      <c r="H1191" s="12">
        <f t="shared" si="446"/>
        <v>9311.7755794375917</v>
      </c>
      <c r="I1191" s="12">
        <f t="shared" si="446"/>
        <v>8666.6352834121844</v>
      </c>
      <c r="J1191" s="12">
        <f t="shared" si="446"/>
        <v>8149.2832974725379</v>
      </c>
      <c r="K1191" s="12">
        <f t="shared" si="446"/>
        <v>7707.0438254611163</v>
      </c>
      <c r="L1191" s="12">
        <f t="shared" si="446"/>
        <v>7273.8247515507173</v>
      </c>
      <c r="M1191" s="12">
        <f t="shared" si="446"/>
        <v>6676.9215039353467</v>
      </c>
      <c r="N1191" s="12">
        <f t="shared" si="446"/>
        <v>5882.4869438172918</v>
      </c>
      <c r="O1191" s="12">
        <f t="shared" si="446"/>
        <v>4927.0829491175837</v>
      </c>
      <c r="P1191" s="12">
        <f t="shared" si="446"/>
        <v>3843.538957277663</v>
      </c>
      <c r="Q1191" s="12">
        <f t="shared" si="446"/>
        <v>2759.9662387128519</v>
      </c>
      <c r="R1191" s="12">
        <f t="shared" si="446"/>
        <v>1818.2549978182869</v>
      </c>
      <c r="S1191" s="12">
        <f t="shared" si="446"/>
        <v>1095.9675032907496</v>
      </c>
      <c r="T1191" s="12">
        <f t="shared" si="446"/>
        <v>603.09735785556586</v>
      </c>
      <c r="U1191" s="12">
        <f t="shared" si="446"/>
        <v>302.43107097614603</v>
      </c>
      <c r="V1191" s="12">
        <f t="shared" si="446"/>
        <v>137.974451574314</v>
      </c>
      <c r="W1191" s="12">
        <f t="shared" si="446"/>
        <v>57.139887068147772</v>
      </c>
      <c r="X1191" s="12">
        <f t="shared" si="446"/>
        <v>21.400055257657165</v>
      </c>
      <c r="Y1191" s="12">
        <f t="shared" si="446"/>
        <v>7.1563304313039682</v>
      </c>
      <c r="Z1191" s="12">
        <f t="shared" si="446"/>
        <v>2.0334986892107678</v>
      </c>
      <c r="AA1191" s="12">
        <f t="shared" si="446"/>
        <v>0.35548797488046113</v>
      </c>
      <c r="AB1191" s="12">
        <f>SUM(AB1165:AB1190)</f>
        <v>0</v>
      </c>
    </row>
    <row r="1192" spans="1:28" x14ac:dyDescent="0.4">
      <c r="A1192" t="s">
        <v>35</v>
      </c>
      <c r="C1192" s="13">
        <f t="shared" ref="C1192:J1192" si="447">1-($B1191-C1191)/$B1191</f>
        <v>0.94637992041703878</v>
      </c>
      <c r="D1192" s="13">
        <f t="shared" si="447"/>
        <v>0.89651189600787162</v>
      </c>
      <c r="E1192" s="13">
        <f t="shared" si="447"/>
        <v>0.83855623690457626</v>
      </c>
      <c r="F1192" s="13">
        <f t="shared" si="447"/>
        <v>0.77475563789123281</v>
      </c>
      <c r="G1192" s="13">
        <f t="shared" si="447"/>
        <v>0.71208026458782425</v>
      </c>
      <c r="H1192" s="13">
        <f t="shared" si="447"/>
        <v>0.65700808434612212</v>
      </c>
      <c r="I1192" s="13">
        <f t="shared" si="447"/>
        <v>0.61148911898766545</v>
      </c>
      <c r="J1192" s="13">
        <f t="shared" si="447"/>
        <v>0.57498647410375614</v>
      </c>
      <c r="K1192" s="13">
        <f t="shared" ref="K1192:AA1192" si="448">1-($B1191-K1191)/$B1191</f>
        <v>0.54378351975313022</v>
      </c>
      <c r="L1192" s="13">
        <f t="shared" si="448"/>
        <v>0.51321701485576199</v>
      </c>
      <c r="M1192" s="13">
        <f t="shared" si="448"/>
        <v>0.47110149607954177</v>
      </c>
      <c r="N1192" s="13">
        <f t="shared" si="448"/>
        <v>0.41504882126700704</v>
      </c>
      <c r="O1192" s="13">
        <f t="shared" si="448"/>
        <v>0.34763867558862493</v>
      </c>
      <c r="P1192" s="13">
        <f t="shared" si="448"/>
        <v>0.27118739556040794</v>
      </c>
      <c r="Q1192" s="13">
        <f t="shared" si="448"/>
        <v>0.19473408866950193</v>
      </c>
      <c r="R1192" s="13">
        <f t="shared" si="448"/>
        <v>0.12829005840812013</v>
      </c>
      <c r="S1192" s="13">
        <f t="shared" si="448"/>
        <v>7.7327841902966821E-2</v>
      </c>
      <c r="T1192" s="13">
        <f t="shared" si="448"/>
        <v>4.2552554706524082E-2</v>
      </c>
      <c r="U1192" s="13">
        <f t="shared" si="448"/>
        <v>2.1338536017508347E-2</v>
      </c>
      <c r="V1192" s="13">
        <f t="shared" si="448"/>
        <v>9.7350209253025399E-3</v>
      </c>
      <c r="W1192" s="13">
        <f t="shared" si="448"/>
        <v>4.0316014300534331E-3</v>
      </c>
      <c r="X1192" s="13">
        <f t="shared" si="448"/>
        <v>1.5099171140658951E-3</v>
      </c>
      <c r="Y1192" s="13">
        <f t="shared" si="448"/>
        <v>5.0492700425486259E-4</v>
      </c>
      <c r="Z1192" s="13">
        <f t="shared" si="448"/>
        <v>1.4347694131167099E-4</v>
      </c>
      <c r="AA1192" s="13">
        <f t="shared" si="448"/>
        <v>2.5082055660874403E-5</v>
      </c>
    </row>
    <row r="1196" spans="1:28" x14ac:dyDescent="0.4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4">
      <c r="A1198" s="3"/>
      <c r="B1198" s="3">
        <v>2019</v>
      </c>
      <c r="F1198" s="1" t="s">
        <v>29</v>
      </c>
    </row>
    <row r="1199" spans="1:28" x14ac:dyDescent="0.4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4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4">
      <c r="A1201" s="3">
        <v>2000</v>
      </c>
      <c r="B1201" s="3">
        <f t="shared" si="449"/>
        <v>78</v>
      </c>
      <c r="F1201" s="3">
        <v>1</v>
      </c>
      <c r="G1201" s="6">
        <f t="shared" si="450"/>
        <v>1.0900000000000001</v>
      </c>
    </row>
    <row r="1202" spans="1:7" x14ac:dyDescent="0.4">
      <c r="A1202" s="3">
        <v>2001</v>
      </c>
      <c r="B1202" s="3">
        <f t="shared" si="449"/>
        <v>98</v>
      </c>
      <c r="F1202" s="3">
        <v>2</v>
      </c>
      <c r="G1202" s="6">
        <f t="shared" si="450"/>
        <v>1.06</v>
      </c>
    </row>
    <row r="1203" spans="1:7" x14ac:dyDescent="0.4">
      <c r="A1203" s="3">
        <v>2002</v>
      </c>
      <c r="B1203" s="3">
        <f t="shared" si="449"/>
        <v>172</v>
      </c>
      <c r="F1203" s="3">
        <v>3</v>
      </c>
      <c r="G1203" s="6">
        <f t="shared" si="450"/>
        <v>1.04</v>
      </c>
    </row>
    <row r="1204" spans="1:7" x14ac:dyDescent="0.4">
      <c r="A1204" s="3">
        <v>2003</v>
      </c>
      <c r="B1204" s="3">
        <f t="shared" si="449"/>
        <v>235</v>
      </c>
      <c r="F1204" s="3">
        <v>4</v>
      </c>
      <c r="G1204" s="6">
        <f t="shared" si="450"/>
        <v>1.02</v>
      </c>
    </row>
    <row r="1205" spans="1:7" x14ac:dyDescent="0.4">
      <c r="A1205" s="3">
        <v>2004</v>
      </c>
      <c r="B1205" s="3">
        <f t="shared" si="449"/>
        <v>248</v>
      </c>
      <c r="F1205" s="3">
        <v>5</v>
      </c>
      <c r="G1205" s="6">
        <f t="shared" si="450"/>
        <v>1.01</v>
      </c>
    </row>
    <row r="1206" spans="1:7" x14ac:dyDescent="0.4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4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4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4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4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4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4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4">
      <c r="A1213" s="3">
        <v>2012</v>
      </c>
      <c r="B1213" s="3">
        <f t="shared" si="449"/>
        <v>219</v>
      </c>
      <c r="F1213" s="3">
        <v>13</v>
      </c>
      <c r="G1213" s="6">
        <f t="shared" si="450"/>
        <v>0.95</v>
      </c>
    </row>
    <row r="1214" spans="1:7" x14ac:dyDescent="0.4">
      <c r="A1214" s="3">
        <v>2013</v>
      </c>
      <c r="B1214" s="3">
        <f t="shared" si="449"/>
        <v>308</v>
      </c>
      <c r="F1214" s="3">
        <v>14</v>
      </c>
      <c r="G1214" s="6">
        <f t="shared" si="450"/>
        <v>0.85499999999999998</v>
      </c>
    </row>
    <row r="1215" spans="1:7" x14ac:dyDescent="0.4">
      <c r="A1215" s="3">
        <v>2014</v>
      </c>
      <c r="B1215" s="3">
        <f t="shared" si="449"/>
        <v>460</v>
      </c>
      <c r="F1215" s="3">
        <v>15</v>
      </c>
      <c r="G1215" s="6">
        <f t="shared" si="450"/>
        <v>0.76949999999999996</v>
      </c>
    </row>
    <row r="1216" spans="1:7" x14ac:dyDescent="0.4">
      <c r="A1216" s="3">
        <v>2015</v>
      </c>
      <c r="B1216" s="3">
        <f t="shared" si="449"/>
        <v>584</v>
      </c>
      <c r="F1216" s="3">
        <v>16</v>
      </c>
      <c r="G1216" s="6">
        <f t="shared" si="450"/>
        <v>0.69255</v>
      </c>
    </row>
    <row r="1217" spans="1:28" x14ac:dyDescent="0.4">
      <c r="A1217" s="3">
        <v>2016</v>
      </c>
      <c r="B1217" s="3">
        <f t="shared" si="449"/>
        <v>757</v>
      </c>
      <c r="F1217" s="3">
        <v>17</v>
      </c>
      <c r="G1217" s="6">
        <f t="shared" si="450"/>
        <v>0.62329500000000004</v>
      </c>
    </row>
    <row r="1218" spans="1:28" x14ac:dyDescent="0.4">
      <c r="A1218" s="3">
        <v>2017</v>
      </c>
      <c r="B1218" s="3">
        <f t="shared" si="449"/>
        <v>795</v>
      </c>
      <c r="F1218" s="3">
        <v>18</v>
      </c>
      <c r="G1218" s="6">
        <f t="shared" si="450"/>
        <v>0.56096550000000001</v>
      </c>
    </row>
    <row r="1219" spans="1:28" x14ac:dyDescent="0.4">
      <c r="A1219" s="3">
        <v>2018</v>
      </c>
      <c r="B1219" s="3">
        <f t="shared" si="449"/>
        <v>693</v>
      </c>
      <c r="F1219" s="3">
        <v>19</v>
      </c>
      <c r="G1219" s="6">
        <f t="shared" si="450"/>
        <v>0.50486894999999998</v>
      </c>
    </row>
    <row r="1220" spans="1:28" x14ac:dyDescent="0.4">
      <c r="A1220" s="3">
        <v>2019</v>
      </c>
      <c r="B1220" s="3">
        <f t="shared" si="449"/>
        <v>341</v>
      </c>
      <c r="F1220" s="3">
        <v>20</v>
      </c>
      <c r="G1220" s="6">
        <f t="shared" si="450"/>
        <v>0.45438205500000001</v>
      </c>
    </row>
    <row r="1221" spans="1:28" x14ac:dyDescent="0.4">
      <c r="F1221" s="3">
        <v>21</v>
      </c>
      <c r="G1221" s="6">
        <f t="shared" si="450"/>
        <v>0.40894384950000001</v>
      </c>
    </row>
    <row r="1222" spans="1:28" x14ac:dyDescent="0.4">
      <c r="F1222" s="3">
        <v>22</v>
      </c>
      <c r="G1222" s="6">
        <f t="shared" si="450"/>
        <v>0.36804946455000004</v>
      </c>
    </row>
    <row r="1223" spans="1:28" x14ac:dyDescent="0.4">
      <c r="F1223" s="3">
        <v>23</v>
      </c>
      <c r="G1223" s="6">
        <f t="shared" si="450"/>
        <v>0.33124451809500005</v>
      </c>
    </row>
    <row r="1224" spans="1:28" x14ac:dyDescent="0.4">
      <c r="F1224" s="3">
        <v>24</v>
      </c>
      <c r="G1224" s="6">
        <f t="shared" si="450"/>
        <v>0.29812006628550003</v>
      </c>
    </row>
    <row r="1225" spans="1:28" x14ac:dyDescent="0.4">
      <c r="F1225" s="3">
        <v>25</v>
      </c>
      <c r="G1225" s="6">
        <f t="shared" si="450"/>
        <v>0</v>
      </c>
    </row>
    <row r="1226" spans="1:28" x14ac:dyDescent="0.4">
      <c r="F1226" t="s">
        <v>33</v>
      </c>
    </row>
    <row r="1228" spans="1:28" x14ac:dyDescent="0.4">
      <c r="A1228" t="s">
        <v>34</v>
      </c>
    </row>
    <row r="1229" spans="1:28" x14ac:dyDescent="0.4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4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4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4">
      <c r="A1232" s="8">
        <v>2</v>
      </c>
      <c r="B1232" s="9">
        <f>B1218</f>
        <v>795</v>
      </c>
      <c r="C1232" s="9">
        <f t="shared" ref="C1232:C1255" si="451">B1231*G1201</f>
        <v>755.37</v>
      </c>
      <c r="D1232" s="9">
        <f>C1231*G1201</f>
        <v>371.69000000000005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4">
      <c r="A1233" s="8">
        <v>3</v>
      </c>
      <c r="B1233" s="9">
        <f>B1217</f>
        <v>757</v>
      </c>
      <c r="C1233" s="9">
        <f t="shared" si="451"/>
        <v>842.7</v>
      </c>
      <c r="D1233" s="9">
        <f t="shared" ref="D1233:D1255" si="452">C1232*G1202</f>
        <v>800.69220000000007</v>
      </c>
      <c r="E1233" s="9">
        <f>D1232*G1202</f>
        <v>393.99140000000006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4">
      <c r="A1234" s="8">
        <v>4</v>
      </c>
      <c r="B1234" s="9">
        <f>B1216</f>
        <v>584</v>
      </c>
      <c r="C1234" s="9">
        <f t="shared" si="451"/>
        <v>787.28</v>
      </c>
      <c r="D1234" s="9">
        <f t="shared" si="452"/>
        <v>876.40800000000013</v>
      </c>
      <c r="E1234" s="9">
        <f t="shared" ref="E1234:E1255" si="453">D1233*G1203</f>
        <v>832.71988800000008</v>
      </c>
      <c r="F1234" s="9">
        <f>E1233*G1203</f>
        <v>409.75105600000006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4">
      <c r="A1235" s="8">
        <v>5</v>
      </c>
      <c r="B1235" s="9">
        <f>B1215</f>
        <v>460</v>
      </c>
      <c r="C1235" s="9">
        <f t="shared" si="451"/>
        <v>595.68000000000006</v>
      </c>
      <c r="D1235" s="9">
        <f t="shared" si="452"/>
        <v>803.02559999999994</v>
      </c>
      <c r="E1235" s="9">
        <f t="shared" si="453"/>
        <v>893.9361600000002</v>
      </c>
      <c r="F1235" s="9">
        <f t="shared" ref="F1235:F1255" si="454">E1234*G1204</f>
        <v>849.37428576000013</v>
      </c>
      <c r="G1235" s="9">
        <f>F1234*G1204</f>
        <v>417.9460771200001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4">
      <c r="A1236" s="8">
        <v>6</v>
      </c>
      <c r="B1236" s="9">
        <f>B1214</f>
        <v>308</v>
      </c>
      <c r="C1236" s="9">
        <f t="shared" si="451"/>
        <v>464.6</v>
      </c>
      <c r="D1236" s="9">
        <f t="shared" si="452"/>
        <v>601.63680000000011</v>
      </c>
      <c r="E1236" s="9">
        <f t="shared" si="453"/>
        <v>811.05585599999995</v>
      </c>
      <c r="F1236" s="9">
        <f t="shared" si="454"/>
        <v>902.87552160000018</v>
      </c>
      <c r="G1236" s="9">
        <f t="shared" ref="G1236:G1255" si="455">F1235*G1205</f>
        <v>857.86802861760009</v>
      </c>
      <c r="H1236" s="9">
        <f>G1235*G1205</f>
        <v>422.12553789120011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4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464.6</v>
      </c>
      <c r="E1237" s="9">
        <f t="shared" si="453"/>
        <v>601.63680000000011</v>
      </c>
      <c r="F1237" s="9">
        <f t="shared" si="454"/>
        <v>811.05585599999995</v>
      </c>
      <c r="G1237" s="9">
        <f t="shared" si="455"/>
        <v>902.87552160000018</v>
      </c>
      <c r="H1237" s="9">
        <f t="shared" ref="H1237:H1255" si="456">G1236*G1206</f>
        <v>857.86802861760009</v>
      </c>
      <c r="I1237" s="9">
        <f>H1236*G1206</f>
        <v>422.12553789120011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4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464.6</v>
      </c>
      <c r="F1238" s="9">
        <f t="shared" si="454"/>
        <v>601.63680000000011</v>
      </c>
      <c r="G1238" s="9">
        <f t="shared" si="455"/>
        <v>811.05585599999995</v>
      </c>
      <c r="H1238" s="9">
        <f t="shared" si="456"/>
        <v>902.87552160000018</v>
      </c>
      <c r="I1238" s="9">
        <f t="shared" ref="I1238:I1255" si="457">H1237*G1207</f>
        <v>857.86802861760009</v>
      </c>
      <c r="J1238" s="9">
        <f>I1237*G1207</f>
        <v>422.12553789120011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4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464.6</v>
      </c>
      <c r="G1239" s="9">
        <f t="shared" si="455"/>
        <v>601.63680000000011</v>
      </c>
      <c r="H1239" s="9">
        <f t="shared" si="456"/>
        <v>811.05585599999995</v>
      </c>
      <c r="I1239" s="9">
        <f t="shared" si="457"/>
        <v>902.87552160000018</v>
      </c>
      <c r="J1239" s="9">
        <f t="shared" ref="J1239:J1255" si="458">I1238*G1208</f>
        <v>857.86802861760009</v>
      </c>
      <c r="K1239" s="9">
        <f>J1238*G1208</f>
        <v>422.12553789120011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4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464.6</v>
      </c>
      <c r="H1240" s="9">
        <f t="shared" si="456"/>
        <v>601.63680000000011</v>
      </c>
      <c r="I1240" s="9">
        <f t="shared" si="457"/>
        <v>811.05585599999995</v>
      </c>
      <c r="J1240" s="9">
        <f t="shared" si="458"/>
        <v>902.87552160000018</v>
      </c>
      <c r="K1240" s="9">
        <f t="shared" ref="K1240:K1255" si="459">J1239*G1209</f>
        <v>857.86802861760009</v>
      </c>
      <c r="L1240" s="9">
        <f>K1239*G1209</f>
        <v>422.12553789120011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4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511.06000000000006</v>
      </c>
      <c r="I1241" s="9">
        <f t="shared" si="457"/>
        <v>661.80048000000022</v>
      </c>
      <c r="J1241" s="9">
        <f t="shared" si="458"/>
        <v>892.16144159999999</v>
      </c>
      <c r="K1241" s="9">
        <f t="shared" si="459"/>
        <v>993.16307376000032</v>
      </c>
      <c r="L1241" s="9">
        <f t="shared" ref="L1241:L1255" si="460">K1240*G1210</f>
        <v>943.65483147936015</v>
      </c>
      <c r="M1241" s="9">
        <f>L1240*G1210</f>
        <v>464.33809168032013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4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511.06000000000006</v>
      </c>
      <c r="J1242" s="9">
        <f t="shared" si="458"/>
        <v>661.80048000000022</v>
      </c>
      <c r="K1242" s="9">
        <f t="shared" si="459"/>
        <v>892.16144159999999</v>
      </c>
      <c r="L1242" s="9">
        <f t="shared" si="460"/>
        <v>993.16307376000032</v>
      </c>
      <c r="M1242" s="9">
        <f t="shared" ref="M1242:M1255" si="461">L1241*G1211</f>
        <v>943.65483147936015</v>
      </c>
      <c r="N1242" s="9">
        <f>M1241*G1211</f>
        <v>464.33809168032013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4">
      <c r="A1243" s="8">
        <v>13</v>
      </c>
      <c r="B1243" s="9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505.94940000000008</v>
      </c>
      <c r="K1243" s="9">
        <f t="shared" si="459"/>
        <v>655.18247520000023</v>
      </c>
      <c r="L1243" s="9">
        <f t="shared" si="460"/>
        <v>883.23982718399998</v>
      </c>
      <c r="M1243" s="9">
        <f t="shared" si="461"/>
        <v>983.2314430224003</v>
      </c>
      <c r="N1243" s="9">
        <f t="shared" ref="N1243:N1255" si="462">M1242*G1212</f>
        <v>934.21828316456651</v>
      </c>
      <c r="O1243" s="9">
        <f>N1242*G1212</f>
        <v>459.69471076351692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4">
      <c r="A1244" s="8">
        <v>14</v>
      </c>
      <c r="B1244">
        <f>B1206</f>
        <v>477</v>
      </c>
      <c r="C1244" s="9">
        <f t="shared" si="451"/>
        <v>564.29999999999995</v>
      </c>
      <c r="D1244" s="9">
        <f t="shared" si="452"/>
        <v>669.63599999999997</v>
      </c>
      <c r="E1244" s="9">
        <f t="shared" si="453"/>
        <v>514.45349999999996</v>
      </c>
      <c r="F1244" s="9">
        <f t="shared" si="454"/>
        <v>251.39564999999999</v>
      </c>
      <c r="G1244" s="9">
        <f t="shared" si="455"/>
        <v>221.3937</v>
      </c>
      <c r="H1244" s="9">
        <f t="shared" si="456"/>
        <v>247.25745000000001</v>
      </c>
      <c r="I1244" s="9">
        <f t="shared" si="457"/>
        <v>226.56645</v>
      </c>
      <c r="J1244" s="9">
        <f t="shared" si="458"/>
        <v>318.64140000000003</v>
      </c>
      <c r="K1244" s="9">
        <f t="shared" si="459"/>
        <v>480.65193000000005</v>
      </c>
      <c r="L1244" s="9">
        <f t="shared" si="460"/>
        <v>622.42335144000015</v>
      </c>
      <c r="M1244" s="9">
        <f t="shared" si="461"/>
        <v>839.07783582479999</v>
      </c>
      <c r="N1244" s="9">
        <f t="shared" si="462"/>
        <v>934.06987087128027</v>
      </c>
      <c r="O1244" s="9">
        <f t="shared" ref="O1244:O1255" si="463">N1243*G1213</f>
        <v>887.50736900633819</v>
      </c>
      <c r="P1244" s="9">
        <f>O1243*G1213</f>
        <v>436.70997522534105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4">
      <c r="A1245" s="8">
        <v>15</v>
      </c>
      <c r="B1245" s="9">
        <f>B1205</f>
        <v>248</v>
      </c>
      <c r="C1245" s="9">
        <f t="shared" si="451"/>
        <v>407.83499999999998</v>
      </c>
      <c r="D1245" s="9">
        <f t="shared" si="452"/>
        <v>482.47649999999993</v>
      </c>
      <c r="E1245" s="9">
        <f t="shared" si="453"/>
        <v>572.53877999999997</v>
      </c>
      <c r="F1245" s="9">
        <f t="shared" si="454"/>
        <v>439.85774249999997</v>
      </c>
      <c r="G1245" s="9">
        <f t="shared" si="455"/>
        <v>214.94328074999999</v>
      </c>
      <c r="H1245" s="9">
        <f t="shared" si="456"/>
        <v>189.29161349999998</v>
      </c>
      <c r="I1245" s="9">
        <f t="shared" si="457"/>
        <v>211.40511975000001</v>
      </c>
      <c r="J1245" s="9">
        <f t="shared" si="458"/>
        <v>193.71431475</v>
      </c>
      <c r="K1245" s="9">
        <f t="shared" si="459"/>
        <v>272.43839700000001</v>
      </c>
      <c r="L1245" s="9">
        <f t="shared" si="460"/>
        <v>410.95740015000001</v>
      </c>
      <c r="M1245" s="9">
        <f t="shared" si="461"/>
        <v>532.17196548120012</v>
      </c>
      <c r="N1245" s="9">
        <f t="shared" si="462"/>
        <v>717.41154963020392</v>
      </c>
      <c r="O1245" s="9">
        <f t="shared" si="463"/>
        <v>798.62973959494457</v>
      </c>
      <c r="P1245" s="9">
        <f t="shared" ref="P1245:P1255" si="464">O1244*G1214</f>
        <v>758.81880050041912</v>
      </c>
      <c r="Q1245" s="9">
        <f>P1244*G1214</f>
        <v>373.38702881766659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4">
      <c r="A1246" s="8">
        <v>16</v>
      </c>
      <c r="B1246" s="9">
        <f>B1204</f>
        <v>235</v>
      </c>
      <c r="C1246" s="9">
        <f t="shared" si="451"/>
        <v>190.83599999999998</v>
      </c>
      <c r="D1246" s="9">
        <f t="shared" si="452"/>
        <v>313.82903249999998</v>
      </c>
      <c r="E1246" s="9">
        <f t="shared" si="453"/>
        <v>371.26566674999992</v>
      </c>
      <c r="F1246" s="9">
        <f t="shared" si="454"/>
        <v>440.56859120999997</v>
      </c>
      <c r="G1246" s="9">
        <f t="shared" si="455"/>
        <v>338.47053285374994</v>
      </c>
      <c r="H1246" s="9">
        <f t="shared" si="456"/>
        <v>165.39885453712498</v>
      </c>
      <c r="I1246" s="9">
        <f t="shared" si="457"/>
        <v>145.65989658824998</v>
      </c>
      <c r="J1246" s="9">
        <f t="shared" si="458"/>
        <v>162.67623964762501</v>
      </c>
      <c r="K1246" s="9">
        <f t="shared" si="459"/>
        <v>149.06316520012498</v>
      </c>
      <c r="L1246" s="9">
        <f t="shared" si="460"/>
        <v>209.6413464915</v>
      </c>
      <c r="M1246" s="9">
        <f t="shared" si="461"/>
        <v>316.231719415425</v>
      </c>
      <c r="N1246" s="9">
        <f t="shared" si="462"/>
        <v>409.50632743778345</v>
      </c>
      <c r="O1246" s="9">
        <f t="shared" si="463"/>
        <v>552.04818744044189</v>
      </c>
      <c r="P1246" s="9">
        <f t="shared" si="464"/>
        <v>614.54558461830982</v>
      </c>
      <c r="Q1246" s="9">
        <f t="shared" ref="Q1246:Q1255" si="465">P1245*G1215</f>
        <v>583.91106698507247</v>
      </c>
      <c r="R1246" s="9">
        <f>Q1245*G1215</f>
        <v>287.32131867519445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4">
      <c r="A1247" s="8">
        <v>17</v>
      </c>
      <c r="B1247" s="9">
        <f>B1203</f>
        <v>172</v>
      </c>
      <c r="C1247" s="9">
        <f t="shared" si="451"/>
        <v>162.74924999999999</v>
      </c>
      <c r="D1247" s="9">
        <f t="shared" si="452"/>
        <v>132.1634718</v>
      </c>
      <c r="E1247" s="9">
        <f t="shared" si="453"/>
        <v>217.34229645787499</v>
      </c>
      <c r="F1247" s="9">
        <f t="shared" si="454"/>
        <v>257.12003750771242</v>
      </c>
      <c r="G1247" s="9">
        <f t="shared" si="455"/>
        <v>305.1157778424855</v>
      </c>
      <c r="H1247" s="9">
        <f t="shared" si="456"/>
        <v>234.40776752786454</v>
      </c>
      <c r="I1247" s="9">
        <f t="shared" si="457"/>
        <v>114.54697670968591</v>
      </c>
      <c r="J1247" s="9">
        <f t="shared" si="458"/>
        <v>100.87676138219253</v>
      </c>
      <c r="K1247" s="9">
        <f t="shared" si="459"/>
        <v>112.6614297679627</v>
      </c>
      <c r="L1247" s="9">
        <f t="shared" si="460"/>
        <v>103.23369505934656</v>
      </c>
      <c r="M1247" s="9">
        <f t="shared" si="461"/>
        <v>145.18711451268834</v>
      </c>
      <c r="N1247" s="9">
        <f t="shared" si="462"/>
        <v>219.00627728115259</v>
      </c>
      <c r="O1247" s="9">
        <f t="shared" si="463"/>
        <v>283.60360706703693</v>
      </c>
      <c r="P1247" s="9">
        <f t="shared" si="464"/>
        <v>382.32097221187803</v>
      </c>
      <c r="Q1247" s="9">
        <f t="shared" si="465"/>
        <v>425.60354462741049</v>
      </c>
      <c r="R1247" s="9">
        <f t="shared" ref="R1247:R1255" si="466">Q1246*G1216</f>
        <v>404.38760944051194</v>
      </c>
      <c r="S1247" s="9">
        <f>R1246*G1216</f>
        <v>198.98437924850592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4">
      <c r="A1248" s="8">
        <v>18</v>
      </c>
      <c r="B1248" s="9">
        <f>B1202</f>
        <v>98</v>
      </c>
      <c r="C1248" s="9">
        <f t="shared" si="451"/>
        <v>107.20674000000001</v>
      </c>
      <c r="D1248" s="9">
        <f t="shared" si="452"/>
        <v>101.44079377875001</v>
      </c>
      <c r="E1248" s="9">
        <f t="shared" si="453"/>
        <v>82.376831155581002</v>
      </c>
      <c r="F1248" s="9">
        <f t="shared" si="454"/>
        <v>135.46836667071119</v>
      </c>
      <c r="G1248" s="9">
        <f t="shared" si="455"/>
        <v>160.26163377836963</v>
      </c>
      <c r="H1248" s="9">
        <f t="shared" si="456"/>
        <v>190.17713875033201</v>
      </c>
      <c r="I1248" s="9">
        <f t="shared" si="457"/>
        <v>146.10518946128033</v>
      </c>
      <c r="J1248" s="9">
        <f t="shared" si="458"/>
        <v>71.396557848263683</v>
      </c>
      <c r="K1248" s="9">
        <f t="shared" si="459"/>
        <v>62.875980985713696</v>
      </c>
      <c r="L1248" s="9">
        <f t="shared" si="460"/>
        <v>70.221305867222313</v>
      </c>
      <c r="M1248" s="9">
        <f t="shared" si="461"/>
        <v>64.345045962015419</v>
      </c>
      <c r="N1248" s="9">
        <f t="shared" si="462"/>
        <v>90.494402540186087</v>
      </c>
      <c r="O1248" s="9">
        <f t="shared" si="463"/>
        <v>136.50551759795601</v>
      </c>
      <c r="P1248" s="9">
        <f t="shared" si="464"/>
        <v>176.76871026684879</v>
      </c>
      <c r="Q1248" s="9">
        <f t="shared" si="465"/>
        <v>238.29875037480252</v>
      </c>
      <c r="R1248" s="9">
        <f t="shared" si="466"/>
        <v>265.27656134854186</v>
      </c>
      <c r="S1248" s="9">
        <f t="shared" ref="S1248:S1255" si="467">R1247*G1217</f>
        <v>252.05277502622391</v>
      </c>
      <c r="T1248" s="11">
        <f>S1247*G1217</f>
        <v>124.0259686636975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4">
      <c r="A1249" s="8">
        <v>19</v>
      </c>
      <c r="B1249" s="9">
        <f>B1201</f>
        <v>78</v>
      </c>
      <c r="C1249" s="9">
        <f t="shared" si="451"/>
        <v>54.974619000000004</v>
      </c>
      <c r="D1249" s="9">
        <f t="shared" si="452"/>
        <v>60.139282507470007</v>
      </c>
      <c r="E1249" s="9">
        <f t="shared" si="453"/>
        <v>56.904785602493384</v>
      </c>
      <c r="F1249" s="9">
        <f t="shared" si="454"/>
        <v>46.210560277606078</v>
      </c>
      <c r="G1249" s="9">
        <f t="shared" si="455"/>
        <v>75.993080043618846</v>
      </c>
      <c r="H1249" s="9">
        <f t="shared" si="456"/>
        <v>89.901247523300015</v>
      </c>
      <c r="I1249" s="9">
        <f t="shared" si="457"/>
        <v>106.68281372764937</v>
      </c>
      <c r="J1249" s="9">
        <f t="shared" si="458"/>
        <v>81.959970658741852</v>
      </c>
      <c r="K1249" s="9">
        <f t="shared" si="459"/>
        <v>40.051005771630159</v>
      </c>
      <c r="L1249" s="9">
        <f t="shared" si="460"/>
        <v>35.271256111641378</v>
      </c>
      <c r="M1249" s="9">
        <f t="shared" si="461"/>
        <v>39.391729956459301</v>
      </c>
      <c r="N1249" s="9">
        <f t="shared" si="462"/>
        <v>36.095350880604961</v>
      </c>
      <c r="O1249" s="9">
        <f t="shared" si="463"/>
        <v>50.764237768156761</v>
      </c>
      <c r="P1249" s="9">
        <f t="shared" si="464"/>
        <v>76.574885932096194</v>
      </c>
      <c r="Q1249" s="9">
        <f t="shared" si="465"/>
        <v>99.16114793919796</v>
      </c>
      <c r="R1249" s="9">
        <f t="shared" si="466"/>
        <v>133.67737765337628</v>
      </c>
      <c r="S1249" s="9">
        <f t="shared" si="467"/>
        <v>148.81099887516547</v>
      </c>
      <c r="T1249" s="11">
        <f t="shared" ref="T1249:T1255" si="468">S1248*G1218</f>
        <v>141.39291096897321</v>
      </c>
      <c r="U1249" s="11">
        <f>T1248*G1218</f>
        <v>69.574289524415406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4">
      <c r="A1250" s="8">
        <v>20</v>
      </c>
      <c r="B1250" s="9">
        <f>B1200/6</f>
        <v>27.666666666666668</v>
      </c>
      <c r="C1250" s="9">
        <f t="shared" si="451"/>
        <v>39.379778099999996</v>
      </c>
      <c r="D1250" s="9">
        <f t="shared" si="452"/>
        <v>27.754978171180053</v>
      </c>
      <c r="E1250" s="9">
        <f t="shared" si="453"/>
        <v>30.36245641329975</v>
      </c>
      <c r="F1250" s="9">
        <f t="shared" si="454"/>
        <v>28.729459357105952</v>
      </c>
      <c r="G1250" s="9">
        <f t="shared" si="455"/>
        <v>23.330277046266687</v>
      </c>
      <c r="H1250" s="9">
        <f t="shared" si="456"/>
        <v>38.366546528887802</v>
      </c>
      <c r="I1250" s="9">
        <f t="shared" si="457"/>
        <v>45.388348440778579</v>
      </c>
      <c r="J1250" s="9">
        <f t="shared" si="458"/>
        <v>53.860840149723927</v>
      </c>
      <c r="K1250" s="9">
        <f t="shared" si="459"/>
        <v>41.379044328509806</v>
      </c>
      <c r="L1250" s="9">
        <f t="shared" si="460"/>
        <v>20.220509230366858</v>
      </c>
      <c r="M1250" s="9">
        <f t="shared" si="461"/>
        <v>17.807362038265463</v>
      </c>
      <c r="N1250" s="9">
        <f t="shared" si="462"/>
        <v>19.887661341801152</v>
      </c>
      <c r="O1250" s="9">
        <f t="shared" si="463"/>
        <v>18.223421898972603</v>
      </c>
      <c r="P1250" s="9">
        <f t="shared" si="464"/>
        <v>25.629287419559645</v>
      </c>
      <c r="Q1250" s="9">
        <f t="shared" si="465"/>
        <v>38.660282256907173</v>
      </c>
      <c r="R1250" s="9">
        <f t="shared" si="466"/>
        <v>50.063384640857535</v>
      </c>
      <c r="S1250" s="9">
        <f t="shared" si="467"/>
        <v>67.489557294613547</v>
      </c>
      <c r="T1250" s="11">
        <f t="shared" si="468"/>
        <v>75.130052750555961</v>
      </c>
      <c r="U1250" s="11">
        <f t="shared" ref="U1250:U1255" si="469">T1249*G1219</f>
        <v>71.38489049834898</v>
      </c>
      <c r="V1250" s="11">
        <f t="shared" ref="V1250:V1255" si="470">U1249*G1219</f>
        <v>35.125898499187606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4">
      <c r="A1251" s="8">
        <v>21</v>
      </c>
      <c r="B1251" s="9">
        <f>B1250</f>
        <v>27.666666666666668</v>
      </c>
      <c r="C1251" s="9">
        <f t="shared" si="451"/>
        <v>12.571236855</v>
      </c>
      <c r="D1251" s="9">
        <f t="shared" si="452"/>
        <v>17.893464498521993</v>
      </c>
      <c r="E1251" s="9">
        <f t="shared" si="453"/>
        <v>12.611364017900934</v>
      </c>
      <c r="F1251" s="9">
        <f t="shared" si="454"/>
        <v>13.79615533992307</v>
      </c>
      <c r="G1251" s="9">
        <f t="shared" si="455"/>
        <v>13.054150781720782</v>
      </c>
      <c r="H1251" s="9">
        <f t="shared" si="456"/>
        <v>10.600859228001987</v>
      </c>
      <c r="I1251" s="9">
        <f t="shared" si="457"/>
        <v>17.433070255049156</v>
      </c>
      <c r="J1251" s="9">
        <f t="shared" si="458"/>
        <v>20.623651037577016</v>
      </c>
      <c r="K1251" s="9">
        <f t="shared" si="459"/>
        <v>24.473399231258067</v>
      </c>
      <c r="L1251" s="9">
        <f t="shared" si="460"/>
        <v>18.801895195924381</v>
      </c>
      <c r="M1251" s="9">
        <f t="shared" si="461"/>
        <v>9.1878365372405622</v>
      </c>
      <c r="N1251" s="9">
        <f t="shared" si="462"/>
        <v>8.0913457570760503</v>
      </c>
      <c r="O1251" s="9">
        <f t="shared" si="463"/>
        <v>9.0365964296316648</v>
      </c>
      <c r="P1251" s="9">
        <f t="shared" si="464"/>
        <v>8.2803958915871743</v>
      </c>
      <c r="Q1251" s="9">
        <f t="shared" si="465"/>
        <v>11.645488285885159</v>
      </c>
      <c r="R1251" s="9">
        <f t="shared" si="466"/>
        <v>17.566538498773518</v>
      </c>
      <c r="S1251" s="9">
        <f t="shared" si="467"/>
        <v>22.747903593368285</v>
      </c>
      <c r="T1251" s="11">
        <f t="shared" si="468"/>
        <v>30.666043734566745</v>
      </c>
      <c r="U1251" s="11">
        <f t="shared" si="469"/>
        <v>34.137747761056019</v>
      </c>
      <c r="V1251" s="11">
        <f t="shared" si="470"/>
        <v>32.436013240589787</v>
      </c>
      <c r="W1251" s="11">
        <f>V1250*G1220</f>
        <v>15.960577943782281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4">
      <c r="A1252" s="8">
        <v>22</v>
      </c>
      <c r="B1252" s="9">
        <f>B1251</f>
        <v>27.666666666666668</v>
      </c>
      <c r="C1252" s="9">
        <f t="shared" si="451"/>
        <v>11.314113169500001</v>
      </c>
      <c r="D1252" s="9">
        <f t="shared" si="452"/>
        <v>5.1409299924599736</v>
      </c>
      <c r="E1252" s="9">
        <f t="shared" si="453"/>
        <v>7.3174222529171713</v>
      </c>
      <c r="F1252" s="9">
        <f t="shared" si="454"/>
        <v>5.1573397489261952</v>
      </c>
      <c r="G1252" s="9">
        <f t="shared" si="455"/>
        <v>5.641852873008121</v>
      </c>
      <c r="H1252" s="9">
        <f t="shared" si="456"/>
        <v>5.3384146726303312</v>
      </c>
      <c r="I1252" s="9">
        <f t="shared" si="457"/>
        <v>4.3351561807067309</v>
      </c>
      <c r="J1252" s="9">
        <f t="shared" si="458"/>
        <v>7.1291468587037485</v>
      </c>
      <c r="K1252" s="9">
        <f t="shared" si="459"/>
        <v>8.4339152460514146</v>
      </c>
      <c r="L1252" s="9">
        <f t="shared" si="460"/>
        <v>10.008246091981015</v>
      </c>
      <c r="M1252" s="9">
        <f t="shared" si="461"/>
        <v>7.6889193993168732</v>
      </c>
      <c r="N1252" s="9">
        <f t="shared" si="462"/>
        <v>3.7573092421159058</v>
      </c>
      <c r="O1252" s="9">
        <f t="shared" si="463"/>
        <v>3.3089060815341718</v>
      </c>
      <c r="P1252" s="9">
        <f t="shared" si="464"/>
        <v>3.6954605303115291</v>
      </c>
      <c r="Q1252" s="9">
        <f t="shared" si="465"/>
        <v>3.3862169712896439</v>
      </c>
      <c r="R1252" s="9">
        <f t="shared" si="466"/>
        <v>4.7623508089370334</v>
      </c>
      <c r="S1252" s="9">
        <f t="shared" si="467"/>
        <v>7.183727876078394</v>
      </c>
      <c r="T1252" s="11">
        <f t="shared" si="468"/>
        <v>9.3026152635269099</v>
      </c>
      <c r="U1252" s="11">
        <f t="shared" si="469"/>
        <v>12.540689973749082</v>
      </c>
      <c r="V1252" s="11">
        <f t="shared" si="470"/>
        <v>13.960421982666254</v>
      </c>
      <c r="W1252" s="11">
        <f>V1251*G1221</f>
        <v>13.264508117039757</v>
      </c>
      <c r="X1252" s="11">
        <f>W1251*G1221</f>
        <v>6.5269801845751205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4">
      <c r="A1253" s="8">
        <v>23</v>
      </c>
      <c r="B1253" s="9">
        <f>B1252</f>
        <v>27.666666666666668</v>
      </c>
      <c r="C1253" s="9">
        <f t="shared" si="451"/>
        <v>10.182701852550002</v>
      </c>
      <c r="D1253" s="9">
        <f t="shared" si="452"/>
        <v>4.1641532938925794</v>
      </c>
      <c r="E1253" s="9">
        <f t="shared" si="453"/>
        <v>1.892116531013929</v>
      </c>
      <c r="F1253" s="9">
        <f t="shared" si="454"/>
        <v>2.69317334207242</v>
      </c>
      <c r="G1253" s="9">
        <f t="shared" si="455"/>
        <v>1.8981561330947179</v>
      </c>
      <c r="H1253" s="9">
        <f t="shared" si="456"/>
        <v>2.0764809289805184</v>
      </c>
      <c r="I1253" s="9">
        <f t="shared" si="457"/>
        <v>1.9648006618074572</v>
      </c>
      <c r="J1253" s="9">
        <f t="shared" si="458"/>
        <v>1.5955519110497356</v>
      </c>
      <c r="K1253" s="9">
        <f t="shared" si="459"/>
        <v>2.6238786840442296</v>
      </c>
      <c r="L1253" s="9">
        <f t="shared" si="460"/>
        <v>3.1040979903693051</v>
      </c>
      <c r="M1253" s="9">
        <f t="shared" si="461"/>
        <v>3.6835296152382426</v>
      </c>
      <c r="N1253" s="9">
        <f t="shared" si="462"/>
        <v>2.829902667886683</v>
      </c>
      <c r="O1253" s="9">
        <f t="shared" si="463"/>
        <v>1.3828756547095256</v>
      </c>
      <c r="P1253" s="9">
        <f t="shared" si="464"/>
        <v>1.2178411115548906</v>
      </c>
      <c r="Q1253" s="9">
        <f t="shared" si="465"/>
        <v>1.3601122694468175</v>
      </c>
      <c r="R1253" s="9">
        <f t="shared" si="466"/>
        <v>1.2462953431332764</v>
      </c>
      <c r="S1253" s="9">
        <f t="shared" si="467"/>
        <v>1.7527806652285347</v>
      </c>
      <c r="T1253" s="11">
        <f t="shared" si="468"/>
        <v>2.643967198263562</v>
      </c>
      <c r="U1253" s="11">
        <f t="shared" si="469"/>
        <v>3.4238225666557369</v>
      </c>
      <c r="V1253" s="11">
        <f t="shared" si="470"/>
        <v>4.6155942299259038</v>
      </c>
      <c r="W1253" s="11">
        <f>V1252*G1222</f>
        <v>5.1381258356123647</v>
      </c>
      <c r="X1253" s="11">
        <f>W1252*G1222</f>
        <v>4.8819951099956116</v>
      </c>
      <c r="Y1253" s="11">
        <f>X1252*G1222</f>
        <v>2.4022515620613336</v>
      </c>
      <c r="Z1253" s="10">
        <v>0</v>
      </c>
      <c r="AA1253" s="10">
        <v>0</v>
      </c>
      <c r="AB1253" s="10">
        <v>0</v>
      </c>
    </row>
    <row r="1254" spans="1:28" x14ac:dyDescent="0.4">
      <c r="A1254" s="8">
        <v>24</v>
      </c>
      <c r="B1254" s="9">
        <f>B1253</f>
        <v>27.666666666666668</v>
      </c>
      <c r="C1254" s="9">
        <f t="shared" si="451"/>
        <v>9.1644316672950019</v>
      </c>
      <c r="D1254" s="9">
        <f t="shared" si="452"/>
        <v>3.3729641680529898</v>
      </c>
      <c r="E1254" s="9">
        <f t="shared" si="453"/>
        <v>1.3793529511091547</v>
      </c>
      <c r="F1254" s="9">
        <f t="shared" si="454"/>
        <v>0.62675322849529214</v>
      </c>
      <c r="G1254" s="9">
        <f t="shared" si="455"/>
        <v>0.89209890584107954</v>
      </c>
      <c r="H1254" s="9">
        <f t="shared" si="456"/>
        <v>0.62875381357602855</v>
      </c>
      <c r="I1254" s="9">
        <f t="shared" si="457"/>
        <v>0.68782292465360984</v>
      </c>
      <c r="J1254" s="9">
        <f t="shared" si="458"/>
        <v>0.65082944837314827</v>
      </c>
      <c r="K1254" s="9">
        <f t="shared" si="459"/>
        <v>0.52851782387122603</v>
      </c>
      <c r="L1254" s="9">
        <f t="shared" si="460"/>
        <v>0.86914543023597379</v>
      </c>
      <c r="M1254" s="9">
        <f t="shared" si="461"/>
        <v>1.0282154429395385</v>
      </c>
      <c r="N1254" s="9">
        <f t="shared" si="462"/>
        <v>1.2201489922882527</v>
      </c>
      <c r="O1254" s="9">
        <f t="shared" si="463"/>
        <v>0.9373897454798793</v>
      </c>
      <c r="P1254" s="9">
        <f t="shared" si="464"/>
        <v>0.45806997982956449</v>
      </c>
      <c r="Q1254" s="9">
        <f t="shared" si="465"/>
        <v>0.40340319211327896</v>
      </c>
      <c r="R1254" s="9">
        <f t="shared" si="466"/>
        <v>0.45052973324800794</v>
      </c>
      <c r="S1254" s="9">
        <f t="shared" si="467"/>
        <v>0.41282850034022489</v>
      </c>
      <c r="T1254" s="11">
        <f t="shared" si="468"/>
        <v>0.58059898677985955</v>
      </c>
      <c r="U1254" s="11">
        <f t="shared" si="469"/>
        <v>0.87579964044780101</v>
      </c>
      <c r="V1254" s="11">
        <f t="shared" si="470"/>
        <v>1.1341224561346657</v>
      </c>
      <c r="W1254" s="11">
        <f>V1253*G1223</f>
        <v>1.5288902864138689</v>
      </c>
      <c r="X1254" s="11">
        <f>W1253*G1223</f>
        <v>1.7019760163288873</v>
      </c>
      <c r="Y1254" s="11">
        <f>X1253*G1223</f>
        <v>1.617134117552643</v>
      </c>
      <c r="Z1254" s="11">
        <f>Y1253*G1223</f>
        <v>0.79573266101796758</v>
      </c>
      <c r="AA1254" s="10">
        <v>0</v>
      </c>
      <c r="AB1254" s="10">
        <v>0</v>
      </c>
    </row>
    <row r="1255" spans="1:28" x14ac:dyDescent="0.4">
      <c r="A1255" s="8">
        <v>25</v>
      </c>
      <c r="B1255" s="9">
        <f>B1254</f>
        <v>27.666666666666668</v>
      </c>
      <c r="C1255" s="9">
        <f t="shared" si="451"/>
        <v>8.2479885005655014</v>
      </c>
      <c r="D1255" s="9">
        <f t="shared" si="452"/>
        <v>2.7321009761229216</v>
      </c>
      <c r="E1255" s="9">
        <f t="shared" si="453"/>
        <v>1.0055483013585738</v>
      </c>
      <c r="F1255" s="9">
        <f t="shared" si="454"/>
        <v>0.41121279321576126</v>
      </c>
      <c r="G1255" s="9">
        <f t="shared" si="455"/>
        <v>0.18684771402366765</v>
      </c>
      <c r="H1255" s="9">
        <f t="shared" si="456"/>
        <v>0.26595258494256468</v>
      </c>
      <c r="I1255" s="9">
        <f t="shared" si="457"/>
        <v>0.18744412858054657</v>
      </c>
      <c r="J1255" s="9">
        <f t="shared" si="458"/>
        <v>0.20505381589042065</v>
      </c>
      <c r="K1255" s="9">
        <f t="shared" si="459"/>
        <v>0.19402531828955838</v>
      </c>
      <c r="L1255" s="9">
        <f t="shared" si="460"/>
        <v>0.15756176868555813</v>
      </c>
      <c r="M1255" s="9">
        <f t="shared" si="461"/>
        <v>0.25910969327368794</v>
      </c>
      <c r="N1255" s="9">
        <f t="shared" si="462"/>
        <v>0.30653165600491</v>
      </c>
      <c r="O1255" s="9">
        <f t="shared" si="463"/>
        <v>0.36375089845915998</v>
      </c>
      <c r="P1255" s="9">
        <f t="shared" si="464"/>
        <v>0.27945469305780962</v>
      </c>
      <c r="Q1255" s="9">
        <f t="shared" si="465"/>
        <v>0.13655985275018742</v>
      </c>
      <c r="R1255" s="9">
        <f t="shared" si="466"/>
        <v>0.12026258637259303</v>
      </c>
      <c r="S1255" s="9">
        <f t="shared" si="467"/>
        <v>0.13431195393948478</v>
      </c>
      <c r="T1255" s="11">
        <f t="shared" si="468"/>
        <v>0.12307245988597142</v>
      </c>
      <c r="U1255" s="11">
        <f t="shared" si="469"/>
        <v>0.17308820842410588</v>
      </c>
      <c r="V1255" s="11">
        <f t="shared" si="470"/>
        <v>0.26109344686311553</v>
      </c>
      <c r="W1255" s="11">
        <f>V1254*G1224</f>
        <v>0.3381046617987406</v>
      </c>
      <c r="X1255" s="11">
        <f>W1254*G1224</f>
        <v>0.45579287352895975</v>
      </c>
      <c r="Y1255" s="11">
        <f>X1254*G1224</f>
        <v>0.50739320280429911</v>
      </c>
      <c r="Z1255" s="11">
        <f>Y1254*G1224</f>
        <v>0.48210013031733756</v>
      </c>
      <c r="AA1255" s="11">
        <f>Z1254*G1224</f>
        <v>0.23722387364821382</v>
      </c>
      <c r="AB1255" s="10">
        <v>0</v>
      </c>
    </row>
    <row r="1256" spans="1:28" x14ac:dyDescent="0.4">
      <c r="A1256" s="8" t="s">
        <v>30</v>
      </c>
      <c r="B1256" s="12">
        <f t="shared" ref="B1256:AA1256" si="471">SUM(B1230:B1255)</f>
        <v>8180.0000000000018</v>
      </c>
      <c r="C1256" s="12">
        <f t="shared" si="471"/>
        <v>7864.5718591449104</v>
      </c>
      <c r="D1256" s="12">
        <f t="shared" si="471"/>
        <v>7549.0262716864509</v>
      </c>
      <c r="E1256" s="12">
        <f t="shared" si="471"/>
        <v>7157.3172244335492</v>
      </c>
      <c r="F1256" s="12">
        <f t="shared" si="471"/>
        <v>6706.1745613357698</v>
      </c>
      <c r="G1256" s="12">
        <f t="shared" si="471"/>
        <v>6257.1346720597785</v>
      </c>
      <c r="H1256" s="12">
        <f t="shared" si="471"/>
        <v>5857.6238237044417</v>
      </c>
      <c r="I1256" s="12">
        <f t="shared" si="471"/>
        <v>5523.1605129372438</v>
      </c>
      <c r="J1256" s="12">
        <f t="shared" si="471"/>
        <v>5256.110727216942</v>
      </c>
      <c r="K1256" s="12">
        <f t="shared" si="471"/>
        <v>5015.8752464262552</v>
      </c>
      <c r="L1256" s="12">
        <f t="shared" si="471"/>
        <v>4747.0930811418357</v>
      </c>
      <c r="M1256" s="12">
        <f t="shared" si="471"/>
        <v>4367.2847500609423</v>
      </c>
      <c r="N1256" s="12">
        <f t="shared" si="471"/>
        <v>3841.2330531432704</v>
      </c>
      <c r="O1256" s="12">
        <f t="shared" si="471"/>
        <v>3202.0063099471781</v>
      </c>
      <c r="P1256" s="12">
        <f t="shared" si="471"/>
        <v>2485.2994383807936</v>
      </c>
      <c r="Q1256" s="12">
        <f t="shared" si="471"/>
        <v>1775.9536015725421</v>
      </c>
      <c r="R1256" s="12">
        <f t="shared" si="471"/>
        <v>1164.8722287289463</v>
      </c>
      <c r="S1256" s="12">
        <f t="shared" si="471"/>
        <v>699.5692630334637</v>
      </c>
      <c r="T1256" s="12">
        <f t="shared" si="471"/>
        <v>383.86523002624972</v>
      </c>
      <c r="U1256" s="12">
        <f t="shared" si="471"/>
        <v>192.11032817309709</v>
      </c>
      <c r="V1256" s="12">
        <f t="shared" si="471"/>
        <v>87.533143855367328</v>
      </c>
      <c r="W1256" s="12">
        <f t="shared" si="471"/>
        <v>36.230206844647007</v>
      </c>
      <c r="X1256" s="12">
        <f t="shared" si="471"/>
        <v>13.566744184428579</v>
      </c>
      <c r="Y1256" s="12">
        <f t="shared" si="471"/>
        <v>4.5267788824182755</v>
      </c>
      <c r="Z1256" s="12">
        <f t="shared" si="471"/>
        <v>1.2778327913353051</v>
      </c>
      <c r="AA1256" s="12">
        <f t="shared" si="471"/>
        <v>0.23722387364821382</v>
      </c>
      <c r="AB1256" s="12">
        <f>SUM(AB1230:AB1255)</f>
        <v>0</v>
      </c>
    </row>
    <row r="1257" spans="1:28" x14ac:dyDescent="0.4">
      <c r="A1257" t="s">
        <v>35</v>
      </c>
      <c r="C1257" s="13">
        <f t="shared" ref="C1257:J1257" si="472">1-($B1256-C1256)/$B1256</f>
        <v>0.96143910258495213</v>
      </c>
      <c r="D1257" s="13">
        <f t="shared" si="472"/>
        <v>0.92286384739443139</v>
      </c>
      <c r="E1257" s="13">
        <f t="shared" si="472"/>
        <v>0.87497765579872222</v>
      </c>
      <c r="F1257" s="13">
        <f t="shared" si="472"/>
        <v>0.81982574099459271</v>
      </c>
      <c r="G1257" s="13">
        <f t="shared" si="472"/>
        <v>0.76493088900486272</v>
      </c>
      <c r="H1257" s="13">
        <f t="shared" si="472"/>
        <v>0.71609093199320784</v>
      </c>
      <c r="I1257" s="13">
        <f t="shared" si="472"/>
        <v>0.67520299669159445</v>
      </c>
      <c r="J1257" s="13">
        <f t="shared" si="472"/>
        <v>0.64255632362065285</v>
      </c>
      <c r="K1257" s="13">
        <f t="shared" ref="K1257:AA1257" si="473">1-($B1256-K1256)/$B1256</f>
        <v>0.61318768293719494</v>
      </c>
      <c r="L1257" s="13">
        <f t="shared" si="473"/>
        <v>0.58032922752345173</v>
      </c>
      <c r="M1257" s="13">
        <f t="shared" si="473"/>
        <v>0.53389789120549414</v>
      </c>
      <c r="N1257" s="13">
        <f t="shared" si="473"/>
        <v>0.46958839280480069</v>
      </c>
      <c r="O1257" s="13">
        <f t="shared" si="473"/>
        <v>0.39144331417447153</v>
      </c>
      <c r="P1257" s="13">
        <f t="shared" si="473"/>
        <v>0.30382633721036589</v>
      </c>
      <c r="Q1257" s="13">
        <f t="shared" si="473"/>
        <v>0.21710924224603201</v>
      </c>
      <c r="R1257" s="13">
        <f t="shared" si="473"/>
        <v>0.14240491793752397</v>
      </c>
      <c r="S1257" s="13">
        <f t="shared" si="473"/>
        <v>8.5521914796266918E-2</v>
      </c>
      <c r="T1257" s="13">
        <f t="shared" si="473"/>
        <v>4.6927289734260302E-2</v>
      </c>
      <c r="U1257" s="13">
        <f t="shared" si="473"/>
        <v>2.3485370192310229E-2</v>
      </c>
      <c r="V1257" s="13">
        <f t="shared" si="473"/>
        <v>1.0700873331952021E-2</v>
      </c>
      <c r="W1257" s="13">
        <f t="shared" si="473"/>
        <v>4.42912064115486E-3</v>
      </c>
      <c r="X1257" s="13">
        <f t="shared" si="473"/>
        <v>1.6585261839154875E-3</v>
      </c>
      <c r="Y1257" s="13">
        <f t="shared" si="473"/>
        <v>5.5339595139591857E-4</v>
      </c>
      <c r="Z1257" s="13">
        <f t="shared" si="473"/>
        <v>1.5621427766943086E-4</v>
      </c>
      <c r="AA1257" s="13">
        <f t="shared" si="473"/>
        <v>2.900047355114399E-5</v>
      </c>
    </row>
    <row r="1261" spans="1:28" x14ac:dyDescent="0.4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4">
      <c r="A1263" s="3"/>
      <c r="B1263" s="3">
        <v>2019</v>
      </c>
      <c r="F1263" s="1" t="s">
        <v>29</v>
      </c>
    </row>
    <row r="1264" spans="1:28" x14ac:dyDescent="0.4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4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4">
      <c r="A1266" s="3">
        <v>2000</v>
      </c>
      <c r="B1266" s="3">
        <f t="shared" si="474"/>
        <v>275</v>
      </c>
      <c r="F1266" s="3">
        <v>1</v>
      </c>
      <c r="G1266" s="6">
        <f t="shared" si="475"/>
        <v>1.0900000000000001</v>
      </c>
    </row>
    <row r="1267" spans="1:7" x14ac:dyDescent="0.4">
      <c r="A1267" s="3">
        <v>2001</v>
      </c>
      <c r="B1267" s="3">
        <f t="shared" si="474"/>
        <v>308</v>
      </c>
      <c r="F1267" s="3">
        <v>2</v>
      </c>
      <c r="G1267" s="6">
        <f t="shared" si="475"/>
        <v>1.06</v>
      </c>
    </row>
    <row r="1268" spans="1:7" x14ac:dyDescent="0.4">
      <c r="A1268" s="3">
        <v>2002</v>
      </c>
      <c r="B1268" s="3">
        <f t="shared" si="474"/>
        <v>451</v>
      </c>
      <c r="F1268" s="3">
        <v>3</v>
      </c>
      <c r="G1268" s="6">
        <f t="shared" si="475"/>
        <v>1.04</v>
      </c>
    </row>
    <row r="1269" spans="1:7" x14ac:dyDescent="0.4">
      <c r="A1269" s="3">
        <v>2003</v>
      </c>
      <c r="B1269" s="3">
        <f t="shared" si="474"/>
        <v>634</v>
      </c>
      <c r="F1269" s="3">
        <v>4</v>
      </c>
      <c r="G1269" s="6">
        <f t="shared" si="475"/>
        <v>1.02</v>
      </c>
    </row>
    <row r="1270" spans="1:7" x14ac:dyDescent="0.4">
      <c r="A1270" s="3">
        <v>2004</v>
      </c>
      <c r="B1270" s="3">
        <f t="shared" si="474"/>
        <v>740</v>
      </c>
      <c r="F1270" s="3">
        <v>5</v>
      </c>
      <c r="G1270" s="6">
        <f t="shared" si="475"/>
        <v>1.01</v>
      </c>
    </row>
    <row r="1271" spans="1:7" x14ac:dyDescent="0.4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4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4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4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4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4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4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4">
      <c r="A1278" s="3">
        <v>2012</v>
      </c>
      <c r="B1278" s="3">
        <f t="shared" si="474"/>
        <v>597</v>
      </c>
      <c r="F1278" s="3">
        <v>13</v>
      </c>
      <c r="G1278" s="6">
        <f t="shared" si="475"/>
        <v>0.95</v>
      </c>
    </row>
    <row r="1279" spans="1:7" x14ac:dyDescent="0.4">
      <c r="A1279" s="3">
        <v>2013</v>
      </c>
      <c r="B1279" s="3">
        <f t="shared" si="474"/>
        <v>719</v>
      </c>
      <c r="F1279" s="3">
        <v>14</v>
      </c>
      <c r="G1279" s="6">
        <f t="shared" si="475"/>
        <v>0.85499999999999998</v>
      </c>
    </row>
    <row r="1280" spans="1:7" x14ac:dyDescent="0.4">
      <c r="A1280" s="3">
        <v>2014</v>
      </c>
      <c r="B1280" s="3">
        <f t="shared" si="474"/>
        <v>1102</v>
      </c>
      <c r="F1280" s="3">
        <v>15</v>
      </c>
      <c r="G1280" s="6">
        <f t="shared" si="475"/>
        <v>0.76949999999999996</v>
      </c>
    </row>
    <row r="1281" spans="1:28" x14ac:dyDescent="0.4">
      <c r="A1281" s="3">
        <v>2015</v>
      </c>
      <c r="B1281" s="3">
        <f t="shared" si="474"/>
        <v>1381</v>
      </c>
      <c r="F1281" s="3">
        <v>16</v>
      </c>
      <c r="G1281" s="6">
        <f t="shared" si="475"/>
        <v>0.69255</v>
      </c>
    </row>
    <row r="1282" spans="1:28" x14ac:dyDescent="0.4">
      <c r="A1282" s="3">
        <v>2016</v>
      </c>
      <c r="B1282" s="3">
        <f t="shared" si="474"/>
        <v>1699</v>
      </c>
      <c r="F1282" s="3">
        <v>17</v>
      </c>
      <c r="G1282" s="6">
        <f t="shared" si="475"/>
        <v>0.62329500000000004</v>
      </c>
    </row>
    <row r="1283" spans="1:28" x14ac:dyDescent="0.4">
      <c r="A1283" s="3">
        <v>2017</v>
      </c>
      <c r="B1283" s="3">
        <f t="shared" si="474"/>
        <v>1615</v>
      </c>
      <c r="F1283" s="3">
        <v>18</v>
      </c>
      <c r="G1283" s="6">
        <f t="shared" si="475"/>
        <v>0.56096550000000001</v>
      </c>
    </row>
    <row r="1284" spans="1:28" x14ac:dyDescent="0.4">
      <c r="A1284" s="3">
        <v>2018</v>
      </c>
      <c r="B1284" s="3">
        <f t="shared" si="474"/>
        <v>1708</v>
      </c>
      <c r="F1284" s="3">
        <v>19</v>
      </c>
      <c r="G1284" s="6">
        <f t="shared" si="475"/>
        <v>0.50486894999999998</v>
      </c>
    </row>
    <row r="1285" spans="1:28" x14ac:dyDescent="0.4">
      <c r="A1285" s="3">
        <v>2019</v>
      </c>
      <c r="B1285" s="3">
        <f t="shared" si="474"/>
        <v>751</v>
      </c>
      <c r="F1285" s="3">
        <v>20</v>
      </c>
      <c r="G1285" s="6">
        <f t="shared" si="475"/>
        <v>0.45438205500000001</v>
      </c>
    </row>
    <row r="1286" spans="1:28" x14ac:dyDescent="0.4">
      <c r="F1286" s="3">
        <v>21</v>
      </c>
      <c r="G1286" s="6">
        <f t="shared" si="475"/>
        <v>0.40894384950000001</v>
      </c>
    </row>
    <row r="1287" spans="1:28" x14ac:dyDescent="0.4">
      <c r="F1287" s="3">
        <v>22</v>
      </c>
      <c r="G1287" s="6">
        <f t="shared" si="475"/>
        <v>0.36804946455000004</v>
      </c>
    </row>
    <row r="1288" spans="1:28" x14ac:dyDescent="0.4">
      <c r="F1288" s="3">
        <v>23</v>
      </c>
      <c r="G1288" s="6">
        <f t="shared" si="475"/>
        <v>0.33124451809500005</v>
      </c>
    </row>
    <row r="1289" spans="1:28" x14ac:dyDescent="0.4">
      <c r="F1289" s="3">
        <v>24</v>
      </c>
      <c r="G1289" s="6">
        <f t="shared" si="475"/>
        <v>0.29812006628550003</v>
      </c>
    </row>
    <row r="1290" spans="1:28" x14ac:dyDescent="0.4">
      <c r="F1290" s="3">
        <v>25</v>
      </c>
      <c r="G1290" s="6">
        <f t="shared" si="475"/>
        <v>0</v>
      </c>
    </row>
    <row r="1291" spans="1:28" x14ac:dyDescent="0.4">
      <c r="F1291" t="s">
        <v>33</v>
      </c>
    </row>
    <row r="1293" spans="1:28" x14ac:dyDescent="0.4">
      <c r="A1293" t="s">
        <v>34</v>
      </c>
    </row>
    <row r="1294" spans="1:28" x14ac:dyDescent="0.4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4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4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4">
      <c r="A1297" s="8">
        <v>2</v>
      </c>
      <c r="B1297" s="9">
        <f>B1283</f>
        <v>1615</v>
      </c>
      <c r="C1297" s="9">
        <f t="shared" ref="C1297:C1320" si="476">B1296*G1266</f>
        <v>1861.72</v>
      </c>
      <c r="D1297" s="9">
        <f>C1296*G1266</f>
        <v>818.59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4">
      <c r="A1298" s="8">
        <v>3</v>
      </c>
      <c r="B1298" s="9">
        <f>B1282</f>
        <v>1699</v>
      </c>
      <c r="C1298" s="9">
        <f t="shared" si="476"/>
        <v>1711.9</v>
      </c>
      <c r="D1298" s="9">
        <f t="shared" ref="D1298:D1320" si="477">C1297*G1267</f>
        <v>1973.4232000000002</v>
      </c>
      <c r="E1298" s="9">
        <f>D1297*G1267</f>
        <v>867.70540000000005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4">
      <c r="A1299" s="8">
        <v>4</v>
      </c>
      <c r="B1299" s="9">
        <f>B1281</f>
        <v>1381</v>
      </c>
      <c r="C1299" s="9">
        <f t="shared" si="476"/>
        <v>1766.96</v>
      </c>
      <c r="D1299" s="9">
        <f t="shared" si="477"/>
        <v>1780.3760000000002</v>
      </c>
      <c r="E1299" s="9">
        <f t="shared" ref="E1299:E1320" si="478">D1298*G1268</f>
        <v>2052.3601280000003</v>
      </c>
      <c r="F1299" s="9">
        <f>E1298*G1268</f>
        <v>902.41361600000005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4">
      <c r="A1300" s="8">
        <v>5</v>
      </c>
      <c r="B1300" s="9">
        <f>B1280</f>
        <v>1102</v>
      </c>
      <c r="C1300" s="9">
        <f t="shared" si="476"/>
        <v>1408.6200000000001</v>
      </c>
      <c r="D1300" s="9">
        <f t="shared" si="477"/>
        <v>1802.2992000000002</v>
      </c>
      <c r="E1300" s="9">
        <f t="shared" si="478"/>
        <v>1815.9835200000002</v>
      </c>
      <c r="F1300" s="9">
        <f t="shared" ref="F1300:F1320" si="479">E1299*G1269</f>
        <v>2093.4073305600004</v>
      </c>
      <c r="G1300" s="9">
        <f>F1299*G1269</f>
        <v>920.46188832000007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4">
      <c r="A1301" s="8">
        <v>6</v>
      </c>
      <c r="B1301" s="9">
        <f>B1279</f>
        <v>719</v>
      </c>
      <c r="C1301" s="9">
        <f t="shared" si="476"/>
        <v>1113.02</v>
      </c>
      <c r="D1301" s="9">
        <f t="shared" si="477"/>
        <v>1422.7062000000001</v>
      </c>
      <c r="E1301" s="9">
        <f t="shared" si="478"/>
        <v>1820.3221920000001</v>
      </c>
      <c r="F1301" s="9">
        <f t="shared" si="479"/>
        <v>1834.1433552000003</v>
      </c>
      <c r="G1301" s="9">
        <f t="shared" ref="G1301:G1320" si="480">F1300*G1270</f>
        <v>2114.3414038656006</v>
      </c>
      <c r="H1301" s="9">
        <f>G1300*G1270</f>
        <v>929.66650720320013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4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1113.02</v>
      </c>
      <c r="E1302" s="9">
        <f t="shared" si="478"/>
        <v>1422.7062000000001</v>
      </c>
      <c r="F1302" s="9">
        <f t="shared" si="479"/>
        <v>1820.3221920000001</v>
      </c>
      <c r="G1302" s="9">
        <f t="shared" si="480"/>
        <v>1834.1433552000003</v>
      </c>
      <c r="H1302" s="9">
        <f t="shared" ref="H1302:H1320" si="481">G1301*G1271</f>
        <v>2114.3414038656006</v>
      </c>
      <c r="I1302" s="9">
        <f>H1301*G1271</f>
        <v>929.66650720320013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4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1113.02</v>
      </c>
      <c r="F1303" s="9">
        <f t="shared" si="479"/>
        <v>1422.7062000000001</v>
      </c>
      <c r="G1303" s="9">
        <f t="shared" si="480"/>
        <v>1820.3221920000001</v>
      </c>
      <c r="H1303" s="9">
        <f t="shared" si="481"/>
        <v>1834.1433552000003</v>
      </c>
      <c r="I1303" s="9">
        <f t="shared" ref="I1303:I1320" si="482">H1302*G1272</f>
        <v>2114.3414038656006</v>
      </c>
      <c r="J1303" s="9">
        <f>I1302*G1272</f>
        <v>929.66650720320013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4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1113.02</v>
      </c>
      <c r="G1304" s="9">
        <f t="shared" si="480"/>
        <v>1422.7062000000001</v>
      </c>
      <c r="H1304" s="9">
        <f t="shared" si="481"/>
        <v>1820.3221920000001</v>
      </c>
      <c r="I1304" s="9">
        <f t="shared" si="482"/>
        <v>1834.1433552000003</v>
      </c>
      <c r="J1304" s="9">
        <f t="shared" ref="J1304:J1320" si="483">I1303*G1273</f>
        <v>2114.3414038656006</v>
      </c>
      <c r="K1304" s="9">
        <f>J1303*G1273</f>
        <v>929.66650720320013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4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1113.02</v>
      </c>
      <c r="H1305" s="9">
        <f t="shared" si="481"/>
        <v>1422.7062000000001</v>
      </c>
      <c r="I1305" s="9">
        <f t="shared" si="482"/>
        <v>1820.3221920000001</v>
      </c>
      <c r="J1305" s="9">
        <f t="shared" si="483"/>
        <v>1834.1433552000003</v>
      </c>
      <c r="K1305" s="9">
        <f t="shared" ref="K1305:K1320" si="484">J1304*G1274</f>
        <v>2114.3414038656006</v>
      </c>
      <c r="L1305" s="9">
        <f>K1304*G1274</f>
        <v>929.66650720320013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4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1224.3220000000001</v>
      </c>
      <c r="I1306" s="9">
        <f t="shared" si="482"/>
        <v>1564.9768200000003</v>
      </c>
      <c r="J1306" s="9">
        <f t="shared" si="483"/>
        <v>2002.3544112000002</v>
      </c>
      <c r="K1306" s="9">
        <f t="shared" si="484"/>
        <v>2017.5576907200004</v>
      </c>
      <c r="L1306" s="9">
        <f t="shared" ref="L1306:L1320" si="485">K1305*G1275</f>
        <v>2325.7755442521607</v>
      </c>
      <c r="M1306" s="9">
        <f>L1305*G1275</f>
        <v>1022.6331579235202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4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1224.3220000000001</v>
      </c>
      <c r="J1307" s="9">
        <f t="shared" si="483"/>
        <v>1564.9768200000003</v>
      </c>
      <c r="K1307" s="9">
        <f t="shared" si="484"/>
        <v>2002.3544112000002</v>
      </c>
      <c r="L1307" s="9">
        <f t="shared" si="485"/>
        <v>2017.5576907200004</v>
      </c>
      <c r="M1307" s="9">
        <f t="shared" ref="M1307:M1320" si="486">L1306*G1276</f>
        <v>2325.7755442521607</v>
      </c>
      <c r="N1307" s="9">
        <f>M1306*G1276</f>
        <v>1022.6331579235202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4">
      <c r="A1308" s="8">
        <v>13</v>
      </c>
      <c r="B1308" s="9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1212.0787800000001</v>
      </c>
      <c r="K1308" s="9">
        <f t="shared" si="484"/>
        <v>1549.3270518000004</v>
      </c>
      <c r="L1308" s="9">
        <f t="shared" si="485"/>
        <v>1982.3308670880001</v>
      </c>
      <c r="M1308" s="9">
        <f t="shared" si="486"/>
        <v>1997.3821138128005</v>
      </c>
      <c r="N1308" s="9">
        <f t="shared" ref="N1308:N1320" si="487">M1307*G1277</f>
        <v>2302.5177888096391</v>
      </c>
      <c r="O1308" s="9">
        <f>N1307*G1277</f>
        <v>1012.406826344285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4">
      <c r="A1309" s="8">
        <v>14</v>
      </c>
      <c r="B1309">
        <f>B1271</f>
        <v>1219</v>
      </c>
      <c r="C1309" s="9">
        <f t="shared" si="476"/>
        <v>1577.9499999999998</v>
      </c>
      <c r="D1309" s="9">
        <f t="shared" si="477"/>
        <v>1784.1284999999998</v>
      </c>
      <c r="E1309" s="9">
        <f t="shared" si="478"/>
        <v>1272.4965</v>
      </c>
      <c r="F1309" s="9">
        <f t="shared" si="479"/>
        <v>713.83950000000004</v>
      </c>
      <c r="G1309" s="9">
        <f t="shared" si="480"/>
        <v>612.45359999999994</v>
      </c>
      <c r="H1309" s="9">
        <f t="shared" si="481"/>
        <v>629.0064000000001</v>
      </c>
      <c r="I1309" s="9">
        <f t="shared" si="482"/>
        <v>617.62635</v>
      </c>
      <c r="J1309" s="9">
        <f t="shared" si="483"/>
        <v>743.84145000000001</v>
      </c>
      <c r="K1309" s="9">
        <f t="shared" si="484"/>
        <v>1151.474841</v>
      </c>
      <c r="L1309" s="9">
        <f t="shared" si="485"/>
        <v>1471.8606992100003</v>
      </c>
      <c r="M1309" s="9">
        <f t="shared" si="486"/>
        <v>1883.2143237335999</v>
      </c>
      <c r="N1309" s="9">
        <f t="shared" si="487"/>
        <v>1897.5130081221605</v>
      </c>
      <c r="O1309" s="9">
        <f t="shared" ref="O1309:O1320" si="488">N1308*G1278</f>
        <v>2187.3918993691573</v>
      </c>
      <c r="P1309" s="9">
        <f>O1308*G1278</f>
        <v>961.78648502707074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4">
      <c r="A1310" s="8">
        <v>15</v>
      </c>
      <c r="B1310" s="9">
        <f>B1270</f>
        <v>740</v>
      </c>
      <c r="C1310" s="9">
        <f t="shared" si="476"/>
        <v>1042.2449999999999</v>
      </c>
      <c r="D1310" s="9">
        <f t="shared" si="477"/>
        <v>1349.1472499999998</v>
      </c>
      <c r="E1310" s="9">
        <f t="shared" si="478"/>
        <v>1525.4298674999998</v>
      </c>
      <c r="F1310" s="9">
        <f t="shared" si="479"/>
        <v>1087.9845075000001</v>
      </c>
      <c r="G1310" s="9">
        <f t="shared" si="480"/>
        <v>610.33277250000003</v>
      </c>
      <c r="H1310" s="9">
        <f t="shared" si="481"/>
        <v>523.64782799999989</v>
      </c>
      <c r="I1310" s="9">
        <f t="shared" si="482"/>
        <v>537.80047200000013</v>
      </c>
      <c r="J1310" s="9">
        <f t="shared" si="483"/>
        <v>528.07052924999994</v>
      </c>
      <c r="K1310" s="9">
        <f t="shared" si="484"/>
        <v>635.98443974999998</v>
      </c>
      <c r="L1310" s="9">
        <f t="shared" si="485"/>
        <v>984.51098905499998</v>
      </c>
      <c r="M1310" s="9">
        <f t="shared" si="486"/>
        <v>1258.4408978245503</v>
      </c>
      <c r="N1310" s="9">
        <f t="shared" si="487"/>
        <v>1610.1482467922278</v>
      </c>
      <c r="O1310" s="9">
        <f t="shared" si="488"/>
        <v>1622.3736219444472</v>
      </c>
      <c r="P1310" s="9">
        <f t="shared" ref="P1310:P1320" si="489">O1309*G1279</f>
        <v>1870.2200739606294</v>
      </c>
      <c r="Q1310" s="9">
        <f>P1309*G1279</f>
        <v>822.32744469814543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4">
      <c r="A1311" s="8">
        <v>16</v>
      </c>
      <c r="B1311" s="9">
        <f>B1269</f>
        <v>634</v>
      </c>
      <c r="C1311" s="9">
        <f t="shared" si="476"/>
        <v>569.42999999999995</v>
      </c>
      <c r="D1311" s="9">
        <f t="shared" si="477"/>
        <v>802.00752749999992</v>
      </c>
      <c r="E1311" s="9">
        <f t="shared" si="478"/>
        <v>1038.1688088749997</v>
      </c>
      <c r="F1311" s="9">
        <f t="shared" si="479"/>
        <v>1173.8182830412497</v>
      </c>
      <c r="G1311" s="9">
        <f t="shared" si="480"/>
        <v>837.20407852125004</v>
      </c>
      <c r="H1311" s="9">
        <f t="shared" si="481"/>
        <v>469.65106843874997</v>
      </c>
      <c r="I1311" s="9">
        <f t="shared" si="482"/>
        <v>402.94700364599987</v>
      </c>
      <c r="J1311" s="9">
        <f t="shared" si="483"/>
        <v>413.83746320400007</v>
      </c>
      <c r="K1311" s="9">
        <f t="shared" si="484"/>
        <v>406.35027225787491</v>
      </c>
      <c r="L1311" s="9">
        <f t="shared" si="485"/>
        <v>489.39002638762497</v>
      </c>
      <c r="M1311" s="9">
        <f t="shared" si="486"/>
        <v>757.58120607782246</v>
      </c>
      <c r="N1311" s="9">
        <f t="shared" si="487"/>
        <v>968.37027087599142</v>
      </c>
      <c r="O1311" s="9">
        <f t="shared" si="488"/>
        <v>1239.0090759066193</v>
      </c>
      <c r="P1311" s="9">
        <f t="shared" si="489"/>
        <v>1248.416502086252</v>
      </c>
      <c r="Q1311" s="9">
        <f t="shared" ref="Q1311:Q1320" si="490">P1310*G1280</f>
        <v>1439.1343469127044</v>
      </c>
      <c r="R1311" s="9">
        <f>Q1310*G1280</f>
        <v>632.7809686952229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4">
      <c r="A1312" s="8">
        <v>17</v>
      </c>
      <c r="B1312" s="9">
        <f>B1268</f>
        <v>451</v>
      </c>
      <c r="C1312" s="9">
        <f t="shared" si="476"/>
        <v>439.07670000000002</v>
      </c>
      <c r="D1312" s="9">
        <f t="shared" si="477"/>
        <v>394.35874649999994</v>
      </c>
      <c r="E1312" s="9">
        <f t="shared" si="478"/>
        <v>555.43031317012492</v>
      </c>
      <c r="F1312" s="9">
        <f t="shared" si="479"/>
        <v>718.98380858638109</v>
      </c>
      <c r="G1312" s="9">
        <f t="shared" si="480"/>
        <v>812.92785192021756</v>
      </c>
      <c r="H1312" s="9">
        <f t="shared" si="481"/>
        <v>579.8056845798917</v>
      </c>
      <c r="I1312" s="9">
        <f t="shared" si="482"/>
        <v>325.25684744725629</v>
      </c>
      <c r="J1312" s="9">
        <f t="shared" si="483"/>
        <v>279.06094737503719</v>
      </c>
      <c r="K1312" s="9">
        <f t="shared" si="484"/>
        <v>286.60313514193024</v>
      </c>
      <c r="L1312" s="9">
        <f t="shared" si="485"/>
        <v>281.41788105219126</v>
      </c>
      <c r="M1312" s="9">
        <f t="shared" si="486"/>
        <v>338.92706277474969</v>
      </c>
      <c r="N1312" s="9">
        <f t="shared" si="487"/>
        <v>524.66286426919589</v>
      </c>
      <c r="O1312" s="9">
        <f t="shared" si="488"/>
        <v>670.64483109516789</v>
      </c>
      <c r="P1312" s="9">
        <f t="shared" si="489"/>
        <v>858.07573551912913</v>
      </c>
      <c r="Q1312" s="9">
        <f t="shared" si="490"/>
        <v>864.5908485198338</v>
      </c>
      <c r="R1312" s="9">
        <f t="shared" ref="R1312:R1320" si="491">Q1311*G1281</f>
        <v>996.67249195439342</v>
      </c>
      <c r="S1312" s="9">
        <f>R1311*G1281</f>
        <v>438.23245986987661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4">
      <c r="A1313" s="8">
        <v>18</v>
      </c>
      <c r="B1313" s="9">
        <f>B1267</f>
        <v>308</v>
      </c>
      <c r="C1313" s="9">
        <f t="shared" si="476"/>
        <v>281.10604499999999</v>
      </c>
      <c r="D1313" s="9">
        <f t="shared" si="477"/>
        <v>273.67431172650004</v>
      </c>
      <c r="E1313" s="9">
        <f t="shared" si="478"/>
        <v>245.80183489971748</v>
      </c>
      <c r="F1313" s="9">
        <f t="shared" si="479"/>
        <v>346.19693704737301</v>
      </c>
      <c r="G1313" s="9">
        <f t="shared" si="480"/>
        <v>448.13901297284843</v>
      </c>
      <c r="H1313" s="9">
        <f t="shared" si="481"/>
        <v>506.69386546261205</v>
      </c>
      <c r="I1313" s="9">
        <f t="shared" si="482"/>
        <v>361.38998417022361</v>
      </c>
      <c r="J1313" s="9">
        <f t="shared" si="483"/>
        <v>202.73096672963763</v>
      </c>
      <c r="K1313" s="9">
        <f t="shared" si="484"/>
        <v>173.93729319412381</v>
      </c>
      <c r="L1313" s="9">
        <f t="shared" si="485"/>
        <v>178.63830111828943</v>
      </c>
      <c r="M1313" s="9">
        <f t="shared" si="486"/>
        <v>175.40635817042556</v>
      </c>
      <c r="N1313" s="9">
        <f t="shared" si="487"/>
        <v>211.25154359218763</v>
      </c>
      <c r="O1313" s="9">
        <f t="shared" si="488"/>
        <v>327.01973998466849</v>
      </c>
      <c r="P1313" s="9">
        <f t="shared" si="489"/>
        <v>418.00956999746268</v>
      </c>
      <c r="Q1313" s="9">
        <f t="shared" si="490"/>
        <v>534.83431557039557</v>
      </c>
      <c r="R1313" s="9">
        <f t="shared" si="491"/>
        <v>538.89515292816986</v>
      </c>
      <c r="S1313" s="9">
        <f t="shared" ref="S1313:S1320" si="492">R1312*G1282</f>
        <v>621.22098087271365</v>
      </c>
      <c r="T1313" s="11">
        <f>S1312*G1282</f>
        <v>273.14810107459476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4">
      <c r="A1314" s="8">
        <v>19</v>
      </c>
      <c r="B1314" s="9">
        <f>B1266</f>
        <v>275</v>
      </c>
      <c r="C1314" s="9">
        <f t="shared" si="476"/>
        <v>172.77737400000001</v>
      </c>
      <c r="D1314" s="9">
        <f t="shared" si="477"/>
        <v>157.69079308644748</v>
      </c>
      <c r="E1314" s="9">
        <f t="shared" si="478"/>
        <v>153.52184711481195</v>
      </c>
      <c r="F1314" s="9">
        <f t="shared" si="479"/>
        <v>137.88634921543746</v>
      </c>
      <c r="G1314" s="9">
        <f t="shared" si="480"/>
        <v>194.20453788924812</v>
      </c>
      <c r="H1314" s="9">
        <f t="shared" si="481"/>
        <v>251.39052548182042</v>
      </c>
      <c r="I1314" s="9">
        <f t="shared" si="482"/>
        <v>284.23777758616689</v>
      </c>
      <c r="J1314" s="9">
        <f t="shared" si="483"/>
        <v>202.72731316504158</v>
      </c>
      <c r="K1314" s="9">
        <f t="shared" si="484"/>
        <v>113.72507811697454</v>
      </c>
      <c r="L1314" s="9">
        <f t="shared" si="485"/>
        <v>97.57282064528826</v>
      </c>
      <c r="M1314" s="9">
        <f t="shared" si="486"/>
        <v>100.20992390597179</v>
      </c>
      <c r="N1314" s="9">
        <f t="shared" si="487"/>
        <v>98.396915414251865</v>
      </c>
      <c r="O1314" s="9">
        <f t="shared" si="488"/>
        <v>118.50482777696332</v>
      </c>
      <c r="P1314" s="9">
        <f t="shared" si="489"/>
        <v>183.44679195036954</v>
      </c>
      <c r="Q1314" s="9">
        <f t="shared" si="490"/>
        <v>234.48894743841166</v>
      </c>
      <c r="R1314" s="9">
        <f t="shared" si="491"/>
        <v>300.02359925110477</v>
      </c>
      <c r="S1314" s="9">
        <f t="shared" si="492"/>
        <v>302.30158890992726</v>
      </c>
      <c r="T1314" s="11">
        <f t="shared" ref="T1314:T1320" si="493">S1313*G1283</f>
        <v>348.48353814575228</v>
      </c>
      <c r="U1314" s="11">
        <f>T1313*G1283</f>
        <v>153.22666109336058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4">
      <c r="A1315" s="8">
        <v>20</v>
      </c>
      <c r="B1315" s="9">
        <f>B1265/6</f>
        <v>77.166666666666671</v>
      </c>
      <c r="C1315" s="9">
        <f t="shared" si="476"/>
        <v>138.83896124999998</v>
      </c>
      <c r="D1315" s="9">
        <f t="shared" si="477"/>
        <v>87.229931395137299</v>
      </c>
      <c r="E1315" s="9">
        <f t="shared" si="478"/>
        <v>79.613185130221993</v>
      </c>
      <c r="F1315" s="9">
        <f t="shared" si="479"/>
        <v>77.508413754915637</v>
      </c>
      <c r="G1315" s="9">
        <f t="shared" si="480"/>
        <v>69.614536347731232</v>
      </c>
      <c r="H1315" s="9">
        <f t="shared" si="481"/>
        <v>98.047841129379904</v>
      </c>
      <c r="I1315" s="9">
        <f t="shared" si="482"/>
        <v>126.91927063995492</v>
      </c>
      <c r="J1315" s="9">
        <f t="shared" si="483"/>
        <v>143.50282832026161</v>
      </c>
      <c r="K1315" s="9">
        <f t="shared" si="484"/>
        <v>102.35072573395571</v>
      </c>
      <c r="L1315" s="9">
        <f t="shared" si="485"/>
        <v>57.41626077758491</v>
      </c>
      <c r="M1315" s="9">
        <f t="shared" si="486"/>
        <v>49.261487507725008</v>
      </c>
      <c r="N1315" s="9">
        <f t="shared" si="487"/>
        <v>50.592879061987873</v>
      </c>
      <c r="O1315" s="9">
        <f t="shared" si="488"/>
        <v>49.677547368432151</v>
      </c>
      <c r="P1315" s="9">
        <f t="shared" si="489"/>
        <v>59.829407969686308</v>
      </c>
      <c r="Q1315" s="9">
        <f t="shared" si="490"/>
        <v>92.616589232851524</v>
      </c>
      <c r="R1315" s="9">
        <f t="shared" si="491"/>
        <v>118.38618867983608</v>
      </c>
      <c r="S1315" s="9">
        <f t="shared" si="492"/>
        <v>151.47259952912606</v>
      </c>
      <c r="T1315" s="11">
        <f t="shared" si="493"/>
        <v>152.6226857762866</v>
      </c>
      <c r="U1315" s="11">
        <f t="shared" ref="U1315:U1320" si="494">T1314*G1284</f>
        <v>175.93851799593088</v>
      </c>
      <c r="V1315" s="11">
        <f t="shared" ref="V1315:V1320" si="495">U1314*G1284</f>
        <v>77.359383498210804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4">
      <c r="A1316" s="8">
        <v>21</v>
      </c>
      <c r="B1316" s="9">
        <f>B1315</f>
        <v>77.166666666666671</v>
      </c>
      <c r="C1316" s="9">
        <f t="shared" si="476"/>
        <v>35.063148577500002</v>
      </c>
      <c r="D1316" s="9">
        <f t="shared" si="477"/>
        <v>63.085932526840359</v>
      </c>
      <c r="E1316" s="9">
        <f t="shared" si="478"/>
        <v>39.635715484831501</v>
      </c>
      <c r="F1316" s="9">
        <f t="shared" si="479"/>
        <v>36.174802664565711</v>
      </c>
      <c r="G1316" s="9">
        <f t="shared" si="480"/>
        <v>35.218432321748836</v>
      </c>
      <c r="H1316" s="9">
        <f t="shared" si="481"/>
        <v>31.631596083554314</v>
      </c>
      <c r="I1316" s="9">
        <f t="shared" si="482"/>
        <v>44.551179540681161</v>
      </c>
      <c r="J1316" s="9">
        <f t="shared" si="483"/>
        <v>57.669839012483884</v>
      </c>
      <c r="K1316" s="9">
        <f t="shared" si="484"/>
        <v>65.205110030472667</v>
      </c>
      <c r="L1316" s="9">
        <f t="shared" si="485"/>
        <v>46.506333089736181</v>
      </c>
      <c r="M1316" s="9">
        <f t="shared" si="486"/>
        <v>26.088918562534928</v>
      </c>
      <c r="N1316" s="9">
        <f t="shared" si="487"/>
        <v>22.383535926116917</v>
      </c>
      <c r="O1316" s="9">
        <f t="shared" si="488"/>
        <v>22.988496356552524</v>
      </c>
      <c r="P1316" s="9">
        <f t="shared" si="489"/>
        <v>22.572586060628044</v>
      </c>
      <c r="Q1316" s="9">
        <f t="shared" si="490"/>
        <v>27.185409342699444</v>
      </c>
      <c r="R1316" s="9">
        <f t="shared" si="491"/>
        <v>42.083316142713947</v>
      </c>
      <c r="S1316" s="9">
        <f t="shared" si="492"/>
        <v>53.792559695961657</v>
      </c>
      <c r="T1316" s="11">
        <f t="shared" si="493"/>
        <v>68.826431050236337</v>
      </c>
      <c r="U1316" s="11">
        <f t="shared" si="494"/>
        <v>69.34900960264838</v>
      </c>
      <c r="V1316" s="11">
        <f t="shared" si="495"/>
        <v>79.943305360645553</v>
      </c>
      <c r="W1316" s="11">
        <f>V1315*G1285</f>
        <v>35.150715647450113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4">
      <c r="A1317" s="8">
        <v>22</v>
      </c>
      <c r="B1317" s="9">
        <f>B1316</f>
        <v>77.166666666666671</v>
      </c>
      <c r="C1317" s="9">
        <f t="shared" si="476"/>
        <v>31.556833719750003</v>
      </c>
      <c r="D1317" s="9">
        <f t="shared" si="477"/>
        <v>14.338858954873301</v>
      </c>
      <c r="E1317" s="9">
        <f t="shared" si="478"/>
        <v>25.798604096823361</v>
      </c>
      <c r="F1317" s="9">
        <f t="shared" si="479"/>
        <v>16.208782068053754</v>
      </c>
      <c r="G1317" s="9">
        <f t="shared" si="480"/>
        <v>14.79346305655036</v>
      </c>
      <c r="H1317" s="9">
        <f t="shared" si="481"/>
        <v>14.402361287011193</v>
      </c>
      <c r="I1317" s="9">
        <f t="shared" si="482"/>
        <v>12.935546668237825</v>
      </c>
      <c r="J1317" s="9">
        <f t="shared" si="483"/>
        <v>18.218930861131795</v>
      </c>
      <c r="K1317" s="9">
        <f t="shared" si="484"/>
        <v>23.583725965810437</v>
      </c>
      <c r="L1317" s="9">
        <f t="shared" si="485"/>
        <v>26.665228702932556</v>
      </c>
      <c r="M1317" s="9">
        <f t="shared" si="486"/>
        <v>19.018478879845944</v>
      </c>
      <c r="N1317" s="9">
        <f t="shared" si="487"/>
        <v>10.668902786255041</v>
      </c>
      <c r="O1317" s="9">
        <f t="shared" si="488"/>
        <v>9.1536093470477997</v>
      </c>
      <c r="P1317" s="9">
        <f t="shared" si="489"/>
        <v>9.4010041942653135</v>
      </c>
      <c r="Q1317" s="9">
        <f t="shared" si="490"/>
        <v>9.2309202368032732</v>
      </c>
      <c r="R1317" s="9">
        <f t="shared" si="491"/>
        <v>11.117305946836776</v>
      </c>
      <c r="S1317" s="9">
        <f t="shared" si="492"/>
        <v>17.209713303126932</v>
      </c>
      <c r="T1317" s="11">
        <f t="shared" si="493"/>
        <v>21.998136436525112</v>
      </c>
      <c r="U1317" s="11">
        <f t="shared" si="494"/>
        <v>28.146145661029976</v>
      </c>
      <c r="V1317" s="11">
        <f t="shared" si="495"/>
        <v>28.359850945919494</v>
      </c>
      <c r="W1317" s="11">
        <f>V1316*G1286</f>
        <v>32.692323035936376</v>
      </c>
      <c r="X1317" s="11">
        <f>W1316*G1286</f>
        <v>14.374668969548134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4">
      <c r="A1318" s="8">
        <v>23</v>
      </c>
      <c r="B1318" s="9">
        <f>B1317</f>
        <v>77.166666666666671</v>
      </c>
      <c r="C1318" s="9">
        <f t="shared" si="476"/>
        <v>28.401150347775005</v>
      </c>
      <c r="D1318" s="9">
        <f t="shared" si="477"/>
        <v>11.614475753447374</v>
      </c>
      <c r="E1318" s="9">
        <f t="shared" si="478"/>
        <v>5.2774093605990915</v>
      </c>
      <c r="F1318" s="9">
        <f t="shared" si="479"/>
        <v>9.4951624239732748</v>
      </c>
      <c r="G1318" s="9">
        <f t="shared" si="480"/>
        <v>5.9656335611548261</v>
      </c>
      <c r="H1318" s="9">
        <f t="shared" si="481"/>
        <v>5.4447261568035668</v>
      </c>
      <c r="I1318" s="9">
        <f t="shared" si="482"/>
        <v>5.3007813599401192</v>
      </c>
      <c r="J1318" s="9">
        <f t="shared" si="483"/>
        <v>4.7609210249064686</v>
      </c>
      <c r="K1318" s="9">
        <f t="shared" si="484"/>
        <v>6.705467748113028</v>
      </c>
      <c r="L1318" s="9">
        <f t="shared" si="485"/>
        <v>8.6799777138104641</v>
      </c>
      <c r="M1318" s="9">
        <f t="shared" si="486"/>
        <v>9.8141231462176197</v>
      </c>
      <c r="N1318" s="9">
        <f t="shared" si="487"/>
        <v>6.9997409682827838</v>
      </c>
      <c r="O1318" s="9">
        <f t="shared" si="488"/>
        <v>3.9266839578171711</v>
      </c>
      <c r="P1318" s="9">
        <f t="shared" si="489"/>
        <v>3.368981018880818</v>
      </c>
      <c r="Q1318" s="9">
        <f t="shared" si="490"/>
        <v>3.4600345599316533</v>
      </c>
      <c r="R1318" s="9">
        <f t="shared" si="491"/>
        <v>3.3974352504592042</v>
      </c>
      <c r="S1318" s="9">
        <f t="shared" si="492"/>
        <v>4.0917185009718064</v>
      </c>
      <c r="T1318" s="11">
        <f t="shared" si="493"/>
        <v>6.3340257662748796</v>
      </c>
      <c r="U1318" s="11">
        <f t="shared" si="494"/>
        <v>8.0964023365609137</v>
      </c>
      <c r="V1318" s="11">
        <f t="shared" si="495"/>
        <v>10.35917383968839</v>
      </c>
      <c r="W1318" s="11">
        <f>V1317*G1287</f>
        <v>10.437827955363481</v>
      </c>
      <c r="X1318" s="11">
        <f>W1317*G1287</f>
        <v>12.032391988272014</v>
      </c>
      <c r="Y1318" s="11">
        <f>X1317*G1287</f>
        <v>5.2905892173256914</v>
      </c>
      <c r="Z1318" s="10">
        <v>0</v>
      </c>
      <c r="AA1318" s="10">
        <v>0</v>
      </c>
      <c r="AB1318" s="10">
        <v>0</v>
      </c>
    </row>
    <row r="1319" spans="1:28" x14ac:dyDescent="0.4">
      <c r="A1319" s="8">
        <v>24</v>
      </c>
      <c r="B1319" s="9">
        <f>B1318</f>
        <v>77.166666666666671</v>
      </c>
      <c r="C1319" s="9">
        <f t="shared" si="476"/>
        <v>25.561035312997504</v>
      </c>
      <c r="D1319" s="9">
        <f t="shared" si="477"/>
        <v>9.4077253602923747</v>
      </c>
      <c r="E1319" s="9">
        <f t="shared" si="478"/>
        <v>3.847231423876738</v>
      </c>
      <c r="F1319" s="9">
        <f t="shared" si="479"/>
        <v>1.7481129204416883</v>
      </c>
      <c r="G1319" s="9">
        <f t="shared" si="480"/>
        <v>3.1452205013627799</v>
      </c>
      <c r="H1319" s="9">
        <f t="shared" si="481"/>
        <v>1.9760834140960895</v>
      </c>
      <c r="I1319" s="9">
        <f t="shared" si="482"/>
        <v>1.8035356919696393</v>
      </c>
      <c r="J1319" s="9">
        <f t="shared" si="483"/>
        <v>1.7558547671003237</v>
      </c>
      <c r="K1319" s="9">
        <f t="shared" si="484"/>
        <v>1.5770289905834969</v>
      </c>
      <c r="L1319" s="9">
        <f t="shared" si="485"/>
        <v>2.221149432825265</v>
      </c>
      <c r="M1319" s="9">
        <f t="shared" si="486"/>
        <v>2.8751950348864876</v>
      </c>
      <c r="N1319" s="9">
        <f t="shared" si="487"/>
        <v>3.2508744920938413</v>
      </c>
      <c r="O1319" s="9">
        <f t="shared" si="488"/>
        <v>2.3186258238286599</v>
      </c>
      <c r="P1319" s="9">
        <f t="shared" si="489"/>
        <v>1.3006925353185164</v>
      </c>
      <c r="Q1319" s="9">
        <f t="shared" si="490"/>
        <v>1.1159564940703788</v>
      </c>
      <c r="R1319" s="9">
        <f t="shared" si="491"/>
        <v>1.1461174803966061</v>
      </c>
      <c r="S1319" s="9">
        <f t="shared" si="492"/>
        <v>1.125381802297325</v>
      </c>
      <c r="T1319" s="11">
        <f t="shared" si="493"/>
        <v>1.355359323034802</v>
      </c>
      <c r="U1319" s="11">
        <f t="shared" si="494"/>
        <v>2.098111312551036</v>
      </c>
      <c r="V1319" s="11">
        <f t="shared" si="495"/>
        <v>2.6818888902773521</v>
      </c>
      <c r="W1319" s="11">
        <f>V1318*G1288</f>
        <v>3.431419546389912</v>
      </c>
      <c r="X1319" s="11">
        <f>W1318*G1288</f>
        <v>3.4574732910328962</v>
      </c>
      <c r="Y1319" s="11">
        <f>X1318*G1288</f>
        <v>3.9856638856853026</v>
      </c>
      <c r="Z1319" s="11">
        <f>Y1318*G1288</f>
        <v>1.7524786757316522</v>
      </c>
      <c r="AA1319" s="10">
        <v>0</v>
      </c>
      <c r="AB1319" s="10">
        <v>0</v>
      </c>
    </row>
    <row r="1320" spans="1:28" x14ac:dyDescent="0.4">
      <c r="A1320" s="8">
        <v>25</v>
      </c>
      <c r="B1320" s="9">
        <f>B1319</f>
        <v>77.166666666666671</v>
      </c>
      <c r="C1320" s="9">
        <f t="shared" si="476"/>
        <v>23.004931781697753</v>
      </c>
      <c r="D1320" s="9">
        <f t="shared" si="477"/>
        <v>7.620257541836823</v>
      </c>
      <c r="E1320" s="9">
        <f t="shared" si="478"/>
        <v>2.8046317080061423</v>
      </c>
      <c r="F1320" s="9">
        <f t="shared" si="479"/>
        <v>1.1469368871017918</v>
      </c>
      <c r="G1320" s="9">
        <f t="shared" si="480"/>
        <v>0.5211475397166152</v>
      </c>
      <c r="H1320" s="9">
        <f t="shared" si="481"/>
        <v>0.93765334434878556</v>
      </c>
      <c r="I1320" s="9">
        <f t="shared" si="482"/>
        <v>0.58911011839600336</v>
      </c>
      <c r="J1320" s="9">
        <f t="shared" si="483"/>
        <v>0.53767018003825406</v>
      </c>
      <c r="K1320" s="9">
        <f t="shared" si="484"/>
        <v>0.52345553955565971</v>
      </c>
      <c r="L1320" s="9">
        <f t="shared" si="485"/>
        <v>0.47014398720690731</v>
      </c>
      <c r="M1320" s="9">
        <f t="shared" si="486"/>
        <v>0.66216921614386881</v>
      </c>
      <c r="N1320" s="9">
        <f t="shared" si="487"/>
        <v>0.85715333438410024</v>
      </c>
      <c r="O1320" s="9">
        <f t="shared" si="488"/>
        <v>0.9691509190688572</v>
      </c>
      <c r="P1320" s="9">
        <f t="shared" si="489"/>
        <v>0.69122888429107221</v>
      </c>
      <c r="Q1320" s="9">
        <f t="shared" si="490"/>
        <v>0.3877625448462112</v>
      </c>
      <c r="R1320" s="9">
        <f t="shared" si="491"/>
        <v>0.33268902398399552</v>
      </c>
      <c r="S1320" s="9">
        <f t="shared" si="492"/>
        <v>0.34168061922680648</v>
      </c>
      <c r="T1320" s="11">
        <f t="shared" si="493"/>
        <v>0.33549889749737399</v>
      </c>
      <c r="U1320" s="11">
        <f t="shared" si="494"/>
        <v>0.40405981122380563</v>
      </c>
      <c r="V1320" s="11">
        <f t="shared" si="495"/>
        <v>0.62548908357207234</v>
      </c>
      <c r="W1320" s="11">
        <f>V1319*G1289</f>
        <v>0.79952489373983038</v>
      </c>
      <c r="X1320" s="11">
        <f>W1319*G1289</f>
        <v>1.0229750226231209</v>
      </c>
      <c r="Y1320" s="11">
        <f>X1319*G1289</f>
        <v>1.0307421667030729</v>
      </c>
      <c r="Z1320" s="11">
        <f>Y1319*G1289</f>
        <v>1.1882063817922259</v>
      </c>
      <c r="AA1320" s="11">
        <f>Z1319*G1289</f>
        <v>0.5224490589730455</v>
      </c>
      <c r="AB1320" s="10">
        <v>0</v>
      </c>
    </row>
    <row r="1321" spans="1:28" x14ac:dyDescent="0.4">
      <c r="A1321" s="8" t="s">
        <v>30</v>
      </c>
      <c r="B1321" s="12">
        <f t="shared" ref="B1321:AA1321" si="496">SUM(B1295:B1320)</f>
        <v>20463.000000000007</v>
      </c>
      <c r="C1321" s="12">
        <f t="shared" si="496"/>
        <v>19484.261179989724</v>
      </c>
      <c r="D1321" s="12">
        <f t="shared" si="496"/>
        <v>18538.388910345369</v>
      </c>
      <c r="E1321" s="12">
        <f t="shared" si="496"/>
        <v>17427.333388764011</v>
      </c>
      <c r="F1321" s="12">
        <f t="shared" si="496"/>
        <v>16196.192289869496</v>
      </c>
      <c r="G1321" s="12">
        <f t="shared" si="496"/>
        <v>14979.227326517432</v>
      </c>
      <c r="H1321" s="12">
        <f t="shared" si="496"/>
        <v>13899.170291647069</v>
      </c>
      <c r="I1321" s="12">
        <f t="shared" si="496"/>
        <v>12992.12113713763</v>
      </c>
      <c r="J1321" s="12">
        <f t="shared" si="496"/>
        <v>12254.27599135844</v>
      </c>
      <c r="K1321" s="12">
        <f t="shared" si="496"/>
        <v>11581.267638258196</v>
      </c>
      <c r="L1321" s="12">
        <f t="shared" si="496"/>
        <v>10900.68042043585</v>
      </c>
      <c r="M1321" s="12">
        <f t="shared" si="496"/>
        <v>9967.2909608229547</v>
      </c>
      <c r="N1321" s="12">
        <f t="shared" si="496"/>
        <v>8730.2468823682939</v>
      </c>
      <c r="O1321" s="12">
        <f t="shared" si="496"/>
        <v>7266.3849361940547</v>
      </c>
      <c r="P1321" s="12">
        <f t="shared" si="496"/>
        <v>5637.1190592039839</v>
      </c>
      <c r="Q1321" s="12">
        <f t="shared" si="496"/>
        <v>4029.3725755506935</v>
      </c>
      <c r="R1321" s="12">
        <f t="shared" si="496"/>
        <v>2644.8352653531178</v>
      </c>
      <c r="S1321" s="12">
        <f t="shared" si="496"/>
        <v>1589.7886831032281</v>
      </c>
      <c r="T1321" s="12">
        <f t="shared" si="496"/>
        <v>873.10377647020221</v>
      </c>
      <c r="U1321" s="12">
        <f t="shared" si="496"/>
        <v>437.2589078133056</v>
      </c>
      <c r="V1321" s="12">
        <f t="shared" si="496"/>
        <v>199.32909161831367</v>
      </c>
      <c r="W1321" s="12">
        <f t="shared" si="496"/>
        <v>82.511811078879703</v>
      </c>
      <c r="X1321" s="12">
        <f t="shared" si="496"/>
        <v>30.887509271476169</v>
      </c>
      <c r="Y1321" s="12">
        <f t="shared" si="496"/>
        <v>10.306995269714067</v>
      </c>
      <c r="Z1321" s="12">
        <f t="shared" si="496"/>
        <v>2.9406850575238783</v>
      </c>
      <c r="AA1321" s="12">
        <f t="shared" si="496"/>
        <v>0.5224490589730455</v>
      </c>
      <c r="AB1321" s="12">
        <f>SUM(AB1295:AB1320)</f>
        <v>0</v>
      </c>
    </row>
    <row r="1322" spans="1:28" x14ac:dyDescent="0.4">
      <c r="A1322" t="s">
        <v>35</v>
      </c>
      <c r="C1322" s="13">
        <f t="shared" ref="C1322:J1322" si="497">1-($B1321-C1321)/$B1321</f>
        <v>0.95217031617992065</v>
      </c>
      <c r="D1322" s="13">
        <f t="shared" si="497"/>
        <v>0.90594677761547004</v>
      </c>
      <c r="E1322" s="13">
        <f t="shared" si="497"/>
        <v>0.8516509499469288</v>
      </c>
      <c r="F1322" s="13">
        <f t="shared" si="497"/>
        <v>0.79148669744756339</v>
      </c>
      <c r="G1322" s="13">
        <f t="shared" si="497"/>
        <v>0.73201521411901616</v>
      </c>
      <c r="H1322" s="13">
        <f t="shared" si="497"/>
        <v>0.67923424188276715</v>
      </c>
      <c r="I1322" s="13">
        <f t="shared" si="497"/>
        <v>0.63490793809009549</v>
      </c>
      <c r="J1322" s="13">
        <f t="shared" si="497"/>
        <v>0.5988504125181271</v>
      </c>
      <c r="K1322" s="13">
        <f t="shared" ref="K1322:AA1322" si="498">1-($B1321-K1321)/$B1321</f>
        <v>0.56596137605718577</v>
      </c>
      <c r="L1322" s="13">
        <f t="shared" si="498"/>
        <v>0.53270197040687317</v>
      </c>
      <c r="M1322" s="13">
        <f t="shared" si="498"/>
        <v>0.48708845041406201</v>
      </c>
      <c r="N1322" s="13">
        <f t="shared" si="498"/>
        <v>0.42663572703749653</v>
      </c>
      <c r="O1322" s="13">
        <f t="shared" si="498"/>
        <v>0.35509871163534446</v>
      </c>
      <c r="P1322" s="13">
        <f t="shared" si="498"/>
        <v>0.27547862284142022</v>
      </c>
      <c r="Q1322" s="13">
        <f t="shared" si="498"/>
        <v>0.19691015860581007</v>
      </c>
      <c r="R1322" s="13">
        <f t="shared" si="498"/>
        <v>0.12924963423511304</v>
      </c>
      <c r="S1322" s="13">
        <f t="shared" si="498"/>
        <v>7.7690890050492345E-2</v>
      </c>
      <c r="T1322" s="13">
        <f t="shared" si="498"/>
        <v>4.2667437642095574E-2</v>
      </c>
      <c r="U1322" s="13">
        <f t="shared" si="498"/>
        <v>2.136826994151908E-2</v>
      </c>
      <c r="V1322" s="13">
        <f t="shared" si="498"/>
        <v>9.7409515524758961E-3</v>
      </c>
      <c r="W1322" s="13">
        <f t="shared" si="498"/>
        <v>4.0322441029604361E-3</v>
      </c>
      <c r="X1322" s="13">
        <f t="shared" si="498"/>
        <v>1.509432110222253E-3</v>
      </c>
      <c r="Y1322" s="13">
        <f t="shared" si="498"/>
        <v>5.0368935491940103E-4</v>
      </c>
      <c r="Z1322" s="13">
        <f t="shared" si="498"/>
        <v>1.4370742596514496E-4</v>
      </c>
      <c r="AA1322" s="13">
        <f t="shared" si="498"/>
        <v>2.5531401015133071E-5</v>
      </c>
    </row>
    <row r="1326" spans="1:28" x14ac:dyDescent="0.4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4">
      <c r="A1328" s="3"/>
      <c r="B1328" s="3">
        <v>2019</v>
      </c>
      <c r="F1328" s="1" t="s">
        <v>29</v>
      </c>
    </row>
    <row r="1329" spans="1:7" x14ac:dyDescent="0.4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4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4">
      <c r="A1331" s="3">
        <v>2000</v>
      </c>
      <c r="B1331" s="3">
        <f t="shared" si="499"/>
        <v>51</v>
      </c>
      <c r="F1331" s="3">
        <v>1</v>
      </c>
      <c r="G1331" s="6">
        <f t="shared" si="500"/>
        <v>1.0900000000000001</v>
      </c>
    </row>
    <row r="1332" spans="1:7" x14ac:dyDescent="0.4">
      <c r="A1332" s="3">
        <v>2001</v>
      </c>
      <c r="B1332" s="3">
        <f t="shared" si="499"/>
        <v>75</v>
      </c>
      <c r="F1332" s="3">
        <v>2</v>
      </c>
      <c r="G1332" s="6">
        <f t="shared" si="500"/>
        <v>1.06</v>
      </c>
    </row>
    <row r="1333" spans="1:7" x14ac:dyDescent="0.4">
      <c r="A1333" s="3">
        <v>2002</v>
      </c>
      <c r="B1333" s="3">
        <f t="shared" si="499"/>
        <v>84</v>
      </c>
      <c r="F1333" s="3">
        <v>3</v>
      </c>
      <c r="G1333" s="6">
        <f t="shared" si="500"/>
        <v>1.04</v>
      </c>
    </row>
    <row r="1334" spans="1:7" x14ac:dyDescent="0.4">
      <c r="A1334" s="3">
        <v>2003</v>
      </c>
      <c r="B1334" s="3">
        <f t="shared" si="499"/>
        <v>108</v>
      </c>
      <c r="F1334" s="3">
        <v>4</v>
      </c>
      <c r="G1334" s="6">
        <f t="shared" si="500"/>
        <v>1.02</v>
      </c>
    </row>
    <row r="1335" spans="1:7" x14ac:dyDescent="0.4">
      <c r="A1335" s="3">
        <v>2004</v>
      </c>
      <c r="B1335" s="3">
        <f t="shared" si="499"/>
        <v>145</v>
      </c>
      <c r="F1335" s="3">
        <v>5</v>
      </c>
      <c r="G1335" s="6">
        <f t="shared" si="500"/>
        <v>1.01</v>
      </c>
    </row>
    <row r="1336" spans="1:7" x14ac:dyDescent="0.4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4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4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4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4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4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4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4">
      <c r="A1343" s="3">
        <v>2012</v>
      </c>
      <c r="B1343" s="3">
        <f t="shared" si="499"/>
        <v>112</v>
      </c>
      <c r="F1343" s="3">
        <v>13</v>
      </c>
      <c r="G1343" s="6">
        <f t="shared" si="500"/>
        <v>0.95</v>
      </c>
    </row>
    <row r="1344" spans="1:7" x14ac:dyDescent="0.4">
      <c r="A1344" s="3">
        <v>2013</v>
      </c>
      <c r="B1344" s="3">
        <f t="shared" si="499"/>
        <v>135</v>
      </c>
      <c r="F1344" s="3">
        <v>14</v>
      </c>
      <c r="G1344" s="6">
        <f t="shared" si="500"/>
        <v>0.85499999999999998</v>
      </c>
    </row>
    <row r="1345" spans="1:28" x14ac:dyDescent="0.4">
      <c r="A1345" s="3">
        <v>2014</v>
      </c>
      <c r="B1345" s="3">
        <f t="shared" si="499"/>
        <v>153</v>
      </c>
      <c r="F1345" s="3">
        <v>15</v>
      </c>
      <c r="G1345" s="6">
        <f t="shared" si="500"/>
        <v>0.76949999999999996</v>
      </c>
    </row>
    <row r="1346" spans="1:28" x14ac:dyDescent="0.4">
      <c r="A1346" s="3">
        <v>2015</v>
      </c>
      <c r="B1346" s="3">
        <f t="shared" si="499"/>
        <v>197</v>
      </c>
      <c r="F1346" s="3">
        <v>16</v>
      </c>
      <c r="G1346" s="6">
        <f t="shared" si="500"/>
        <v>0.69255</v>
      </c>
    </row>
    <row r="1347" spans="1:28" x14ac:dyDescent="0.4">
      <c r="A1347" s="3">
        <v>2016</v>
      </c>
      <c r="B1347" s="3">
        <f t="shared" si="499"/>
        <v>281</v>
      </c>
      <c r="F1347" s="3">
        <v>17</v>
      </c>
      <c r="G1347" s="6">
        <f t="shared" si="500"/>
        <v>0.62329500000000004</v>
      </c>
    </row>
    <row r="1348" spans="1:28" x14ac:dyDescent="0.4">
      <c r="A1348" s="3">
        <v>2017</v>
      </c>
      <c r="B1348" s="3">
        <f t="shared" si="499"/>
        <v>235</v>
      </c>
      <c r="F1348" s="3">
        <v>18</v>
      </c>
      <c r="G1348" s="6">
        <f t="shared" si="500"/>
        <v>0.56096550000000001</v>
      </c>
    </row>
    <row r="1349" spans="1:28" x14ac:dyDescent="0.4">
      <c r="A1349" s="3">
        <v>2018</v>
      </c>
      <c r="B1349" s="3">
        <f t="shared" si="499"/>
        <v>323</v>
      </c>
      <c r="F1349" s="3">
        <v>19</v>
      </c>
      <c r="G1349" s="6">
        <f t="shared" si="500"/>
        <v>0.50486894999999998</v>
      </c>
    </row>
    <row r="1350" spans="1:28" x14ac:dyDescent="0.4">
      <c r="A1350" s="3">
        <v>2019</v>
      </c>
      <c r="B1350" s="3">
        <f t="shared" si="499"/>
        <v>125</v>
      </c>
      <c r="F1350" s="3">
        <v>20</v>
      </c>
      <c r="G1350" s="6">
        <f t="shared" si="500"/>
        <v>0.45438205500000001</v>
      </c>
    </row>
    <row r="1351" spans="1:28" x14ac:dyDescent="0.4">
      <c r="F1351" s="3">
        <v>21</v>
      </c>
      <c r="G1351" s="6">
        <f t="shared" si="500"/>
        <v>0.40894384950000001</v>
      </c>
    </row>
    <row r="1352" spans="1:28" x14ac:dyDescent="0.4">
      <c r="F1352" s="3">
        <v>22</v>
      </c>
      <c r="G1352" s="6">
        <f t="shared" si="500"/>
        <v>0.36804946455000004</v>
      </c>
    </row>
    <row r="1353" spans="1:28" x14ac:dyDescent="0.4">
      <c r="F1353" s="3">
        <v>23</v>
      </c>
      <c r="G1353" s="6">
        <f t="shared" si="500"/>
        <v>0.33124451809500005</v>
      </c>
    </row>
    <row r="1354" spans="1:28" x14ac:dyDescent="0.4">
      <c r="F1354" s="3">
        <v>24</v>
      </c>
      <c r="G1354" s="6">
        <f t="shared" si="500"/>
        <v>0.29812006628550003</v>
      </c>
    </row>
    <row r="1355" spans="1:28" x14ac:dyDescent="0.4">
      <c r="F1355" s="3">
        <v>25</v>
      </c>
      <c r="G1355" s="6">
        <f t="shared" si="500"/>
        <v>0</v>
      </c>
    </row>
    <row r="1356" spans="1:28" x14ac:dyDescent="0.4">
      <c r="F1356" t="s">
        <v>33</v>
      </c>
    </row>
    <row r="1358" spans="1:28" x14ac:dyDescent="0.4">
      <c r="A1358" t="s">
        <v>34</v>
      </c>
    </row>
    <row r="1359" spans="1:28" x14ac:dyDescent="0.4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4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4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4">
      <c r="A1362" s="8">
        <v>2</v>
      </c>
      <c r="B1362" s="9">
        <f>B1348</f>
        <v>235</v>
      </c>
      <c r="C1362" s="9">
        <f t="shared" ref="C1362:C1385" si="501">B1361*G1331</f>
        <v>352.07000000000005</v>
      </c>
      <c r="D1362" s="9">
        <f>C1361*G1331</f>
        <v>136.25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4">
      <c r="A1363" s="8">
        <v>3</v>
      </c>
      <c r="B1363" s="9">
        <f>B1347</f>
        <v>281</v>
      </c>
      <c r="C1363" s="9">
        <f t="shared" si="501"/>
        <v>249.10000000000002</v>
      </c>
      <c r="D1363" s="9">
        <f t="shared" ref="D1363:D1385" si="502">C1362*G1332</f>
        <v>373.19420000000008</v>
      </c>
      <c r="E1363" s="9">
        <f>D1362*G1332</f>
        <v>144.42500000000001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4">
      <c r="A1364" s="8">
        <v>4</v>
      </c>
      <c r="B1364" s="9">
        <f>B1346</f>
        <v>197</v>
      </c>
      <c r="C1364" s="9">
        <f t="shared" si="501"/>
        <v>292.24</v>
      </c>
      <c r="D1364" s="9">
        <f t="shared" si="502"/>
        <v>259.06400000000002</v>
      </c>
      <c r="E1364" s="9">
        <f t="shared" ref="E1364:E1385" si="503">D1363*G1333</f>
        <v>388.12196800000009</v>
      </c>
      <c r="F1364" s="9">
        <f>E1363*G1333</f>
        <v>150.20200000000003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4">
      <c r="A1365" s="8">
        <v>5</v>
      </c>
      <c r="B1365" s="9">
        <f>B1345</f>
        <v>153</v>
      </c>
      <c r="C1365" s="9">
        <f t="shared" si="501"/>
        <v>200.94</v>
      </c>
      <c r="D1365" s="9">
        <f t="shared" si="502"/>
        <v>298.08480000000003</v>
      </c>
      <c r="E1365" s="9">
        <f t="shared" si="503"/>
        <v>264.24528000000004</v>
      </c>
      <c r="F1365" s="9">
        <f t="shared" ref="F1365:F1385" si="504">E1364*G1334</f>
        <v>395.88440736000013</v>
      </c>
      <c r="G1365" s="9">
        <f>F1364*G1334</f>
        <v>153.20604000000003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4">
      <c r="A1366" s="8">
        <v>6</v>
      </c>
      <c r="B1366" s="9">
        <f>B1344</f>
        <v>135</v>
      </c>
      <c r="C1366" s="9">
        <f t="shared" si="501"/>
        <v>154.53</v>
      </c>
      <c r="D1366" s="9">
        <f t="shared" si="502"/>
        <v>202.9494</v>
      </c>
      <c r="E1366" s="9">
        <f t="shared" si="503"/>
        <v>301.06564800000001</v>
      </c>
      <c r="F1366" s="9">
        <f t="shared" si="504"/>
        <v>266.88773280000004</v>
      </c>
      <c r="G1366" s="9">
        <f t="shared" ref="G1366:G1385" si="505">F1365*G1335</f>
        <v>399.84325143360013</v>
      </c>
      <c r="H1366" s="9">
        <f>G1365*G1335</f>
        <v>154.73810040000004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4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154.53</v>
      </c>
      <c r="E1367" s="9">
        <f t="shared" si="503"/>
        <v>202.9494</v>
      </c>
      <c r="F1367" s="9">
        <f t="shared" si="504"/>
        <v>301.06564800000001</v>
      </c>
      <c r="G1367" s="9">
        <f t="shared" si="505"/>
        <v>266.88773280000004</v>
      </c>
      <c r="H1367" s="9">
        <f t="shared" ref="H1367:H1385" si="506">G1366*G1336</f>
        <v>399.84325143360013</v>
      </c>
      <c r="I1367" s="9">
        <f>H1366*G1336</f>
        <v>154.73810040000004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4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154.53</v>
      </c>
      <c r="F1368" s="9">
        <f t="shared" si="504"/>
        <v>202.9494</v>
      </c>
      <c r="G1368" s="9">
        <f t="shared" si="505"/>
        <v>301.06564800000001</v>
      </c>
      <c r="H1368" s="9">
        <f t="shared" si="506"/>
        <v>266.88773280000004</v>
      </c>
      <c r="I1368" s="9">
        <f t="shared" ref="I1368:I1385" si="507">H1367*G1337</f>
        <v>399.84325143360013</v>
      </c>
      <c r="J1368" s="9">
        <f>I1367*G1337</f>
        <v>154.73810040000004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4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154.53</v>
      </c>
      <c r="G1369" s="9">
        <f t="shared" si="505"/>
        <v>202.9494</v>
      </c>
      <c r="H1369" s="9">
        <f t="shared" si="506"/>
        <v>301.06564800000001</v>
      </c>
      <c r="I1369" s="9">
        <f t="shared" si="507"/>
        <v>266.88773280000004</v>
      </c>
      <c r="J1369" s="9">
        <f t="shared" ref="J1369:J1385" si="508">I1368*G1338</f>
        <v>399.84325143360013</v>
      </c>
      <c r="K1369" s="9">
        <f>J1368*G1338</f>
        <v>154.73810040000004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4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154.53</v>
      </c>
      <c r="H1370" s="9">
        <f t="shared" si="506"/>
        <v>202.9494</v>
      </c>
      <c r="I1370" s="9">
        <f t="shared" si="507"/>
        <v>301.06564800000001</v>
      </c>
      <c r="J1370" s="9">
        <f t="shared" si="508"/>
        <v>266.88773280000004</v>
      </c>
      <c r="K1370" s="9">
        <f t="shared" ref="K1370:K1385" si="509">J1369*G1339</f>
        <v>399.84325143360013</v>
      </c>
      <c r="L1370" s="9">
        <f>K1369*G1339</f>
        <v>154.73810040000004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4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169.983</v>
      </c>
      <c r="I1371" s="9">
        <f t="shared" si="507"/>
        <v>223.24434000000002</v>
      </c>
      <c r="J1371" s="9">
        <f t="shared" si="508"/>
        <v>331.17221280000001</v>
      </c>
      <c r="K1371" s="9">
        <f t="shared" si="509"/>
        <v>293.57650608000006</v>
      </c>
      <c r="L1371" s="9">
        <f t="shared" ref="L1371:L1385" si="510">K1370*G1340</f>
        <v>439.82757657696015</v>
      </c>
      <c r="M1371" s="9">
        <f>L1370*G1340</f>
        <v>170.21191044000005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4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169.983</v>
      </c>
      <c r="J1372" s="9">
        <f t="shared" si="508"/>
        <v>223.24434000000002</v>
      </c>
      <c r="K1372" s="9">
        <f t="shared" si="509"/>
        <v>331.17221280000001</v>
      </c>
      <c r="L1372" s="9">
        <f t="shared" si="510"/>
        <v>293.57650608000006</v>
      </c>
      <c r="M1372" s="9">
        <f t="shared" ref="M1372:M1385" si="511">L1371*G1341</f>
        <v>439.82757657696015</v>
      </c>
      <c r="N1372" s="9">
        <f>M1371*G1341</f>
        <v>170.21191044000005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4">
      <c r="A1373" s="8">
        <v>13</v>
      </c>
      <c r="B1373" s="9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168.28317000000001</v>
      </c>
      <c r="K1373" s="9">
        <f t="shared" si="509"/>
        <v>221.01189660000003</v>
      </c>
      <c r="L1373" s="9">
        <f t="shared" si="510"/>
        <v>327.86049067200003</v>
      </c>
      <c r="M1373" s="9">
        <f t="shared" si="511"/>
        <v>290.64074101920005</v>
      </c>
      <c r="N1373" s="9">
        <f t="shared" ref="N1373:N1385" si="512">M1372*G1342</f>
        <v>435.42930081119056</v>
      </c>
      <c r="O1373" s="9">
        <f>N1372*G1342</f>
        <v>168.50979133560006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4">
      <c r="A1374" s="8">
        <v>14</v>
      </c>
      <c r="B1374">
        <f>B1336</f>
        <v>241</v>
      </c>
      <c r="C1374" s="9">
        <f t="shared" si="501"/>
        <v>260.3</v>
      </c>
      <c r="D1374" s="9">
        <f t="shared" si="502"/>
        <v>297.19799999999998</v>
      </c>
      <c r="E1374" s="9">
        <f t="shared" si="503"/>
        <v>227.60099999999997</v>
      </c>
      <c r="F1374" s="9">
        <f t="shared" si="504"/>
        <v>128.2842</v>
      </c>
      <c r="G1374" s="9">
        <f t="shared" si="505"/>
        <v>97.247699999999995</v>
      </c>
      <c r="H1374" s="9">
        <f t="shared" si="506"/>
        <v>106.55865000000001</v>
      </c>
      <c r="I1374" s="9">
        <f t="shared" si="507"/>
        <v>115.86960000000001</v>
      </c>
      <c r="J1374" s="9">
        <f t="shared" si="508"/>
        <v>139.66424999999998</v>
      </c>
      <c r="K1374" s="9">
        <f t="shared" si="509"/>
        <v>159.8690115</v>
      </c>
      <c r="L1374" s="9">
        <f t="shared" si="510"/>
        <v>209.96130177000001</v>
      </c>
      <c r="M1374" s="9">
        <f t="shared" si="511"/>
        <v>311.46746613840003</v>
      </c>
      <c r="N1374" s="9">
        <f t="shared" si="512"/>
        <v>276.10870396824004</v>
      </c>
      <c r="O1374" s="9">
        <f t="shared" ref="O1374:O1385" si="513">N1373*G1343</f>
        <v>413.65783577063104</v>
      </c>
      <c r="P1374" s="9">
        <f>O1373*G1343</f>
        <v>160.08430176882004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4">
      <c r="A1375" s="8">
        <v>15</v>
      </c>
      <c r="B1375" s="9">
        <f>B1335</f>
        <v>145</v>
      </c>
      <c r="C1375" s="9">
        <f t="shared" si="501"/>
        <v>206.05500000000001</v>
      </c>
      <c r="D1375" s="9">
        <f t="shared" si="502"/>
        <v>222.5565</v>
      </c>
      <c r="E1375" s="9">
        <f t="shared" si="503"/>
        <v>254.10428999999996</v>
      </c>
      <c r="F1375" s="9">
        <f t="shared" si="504"/>
        <v>194.59885499999996</v>
      </c>
      <c r="G1375" s="9">
        <f t="shared" si="505"/>
        <v>109.682991</v>
      </c>
      <c r="H1375" s="9">
        <f t="shared" si="506"/>
        <v>83.146783499999998</v>
      </c>
      <c r="I1375" s="9">
        <f t="shared" si="507"/>
        <v>91.107645750000017</v>
      </c>
      <c r="J1375" s="9">
        <f t="shared" si="508"/>
        <v>99.068508000000008</v>
      </c>
      <c r="K1375" s="9">
        <f t="shared" si="509"/>
        <v>119.41293374999998</v>
      </c>
      <c r="L1375" s="9">
        <f t="shared" si="510"/>
        <v>136.68800483249998</v>
      </c>
      <c r="M1375" s="9">
        <f t="shared" si="511"/>
        <v>179.51691301335001</v>
      </c>
      <c r="N1375" s="9">
        <f t="shared" si="512"/>
        <v>266.30468354833204</v>
      </c>
      <c r="O1375" s="9">
        <f t="shared" si="513"/>
        <v>236.07294189284522</v>
      </c>
      <c r="P1375" s="9">
        <f t="shared" ref="P1375:P1385" si="514">O1374*G1344</f>
        <v>353.67744958388954</v>
      </c>
      <c r="Q1375" s="9">
        <f>P1374*G1344</f>
        <v>136.87207801234112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4">
      <c r="A1376" s="8">
        <v>16</v>
      </c>
      <c r="B1376" s="9">
        <f>B1334</f>
        <v>108</v>
      </c>
      <c r="C1376" s="9">
        <f t="shared" si="501"/>
        <v>111.5775</v>
      </c>
      <c r="D1376" s="9">
        <f t="shared" si="502"/>
        <v>158.55932250000001</v>
      </c>
      <c r="E1376" s="9">
        <f t="shared" si="503"/>
        <v>171.25722675</v>
      </c>
      <c r="F1376" s="9">
        <f t="shared" si="504"/>
        <v>195.53325115499996</v>
      </c>
      <c r="G1376" s="9">
        <f t="shared" si="505"/>
        <v>149.74381892249997</v>
      </c>
      <c r="H1376" s="9">
        <f t="shared" si="506"/>
        <v>84.401061574499991</v>
      </c>
      <c r="I1376" s="9">
        <f t="shared" si="507"/>
        <v>63.981449903249995</v>
      </c>
      <c r="J1376" s="9">
        <f t="shared" si="508"/>
        <v>70.10733340462501</v>
      </c>
      <c r="K1376" s="9">
        <f t="shared" si="509"/>
        <v>76.23321690600001</v>
      </c>
      <c r="L1376" s="9">
        <f t="shared" si="510"/>
        <v>91.888252520624974</v>
      </c>
      <c r="M1376" s="9">
        <f t="shared" si="511"/>
        <v>105.18141971860874</v>
      </c>
      <c r="N1376" s="9">
        <f t="shared" si="512"/>
        <v>138.13826456377282</v>
      </c>
      <c r="O1376" s="9">
        <f t="shared" si="513"/>
        <v>204.92145399044148</v>
      </c>
      <c r="P1376" s="9">
        <f t="shared" si="514"/>
        <v>181.65812878654438</v>
      </c>
      <c r="Q1376" s="9">
        <f t="shared" ref="Q1376:Q1385" si="515">P1375*G1345</f>
        <v>272.15479745480297</v>
      </c>
      <c r="R1376" s="9">
        <f>Q1375*G1345</f>
        <v>105.32306403049648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4">
      <c r="A1377" s="8">
        <v>17</v>
      </c>
      <c r="B1377" s="9">
        <f>B1333</f>
        <v>84</v>
      </c>
      <c r="C1377" s="9">
        <f t="shared" si="501"/>
        <v>74.795400000000001</v>
      </c>
      <c r="D1377" s="9">
        <f t="shared" si="502"/>
        <v>77.272997625000002</v>
      </c>
      <c r="E1377" s="9">
        <f t="shared" si="503"/>
        <v>109.810258797375</v>
      </c>
      <c r="F1377" s="9">
        <f t="shared" si="504"/>
        <v>118.60419238571249</v>
      </c>
      <c r="G1377" s="9">
        <f t="shared" si="505"/>
        <v>135.41655308739522</v>
      </c>
      <c r="H1377" s="9">
        <f t="shared" si="506"/>
        <v>103.70508179477736</v>
      </c>
      <c r="I1377" s="9">
        <f t="shared" si="507"/>
        <v>58.45195519341997</v>
      </c>
      <c r="J1377" s="9">
        <f t="shared" si="508"/>
        <v>44.310353130495784</v>
      </c>
      <c r="K1377" s="9">
        <f t="shared" si="509"/>
        <v>48.55283374937305</v>
      </c>
      <c r="L1377" s="9">
        <f t="shared" si="510"/>
        <v>52.79531436825031</v>
      </c>
      <c r="M1377" s="9">
        <f t="shared" si="511"/>
        <v>63.637209283158825</v>
      </c>
      <c r="N1377" s="9">
        <f t="shared" si="512"/>
        <v>72.843392226122475</v>
      </c>
      <c r="O1377" s="9">
        <f t="shared" si="513"/>
        <v>95.66765512364087</v>
      </c>
      <c r="P1377" s="9">
        <f t="shared" si="514"/>
        <v>141.91835296108025</v>
      </c>
      <c r="Q1377" s="9">
        <f t="shared" si="515"/>
        <v>125.80733709112131</v>
      </c>
      <c r="R1377" s="9">
        <f t="shared" ref="R1377:R1385" si="516">Q1376*G1346</f>
        <v>188.4808049773238</v>
      </c>
      <c r="S1377" s="9">
        <f>R1376*G1346</f>
        <v>72.94148799432034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4">
      <c r="A1378" s="8">
        <v>18</v>
      </c>
      <c r="B1378" s="9">
        <f>B1332</f>
        <v>75</v>
      </c>
      <c r="C1378" s="9">
        <f t="shared" si="501"/>
        <v>52.356780000000001</v>
      </c>
      <c r="D1378" s="9">
        <f t="shared" si="502"/>
        <v>46.619598843000006</v>
      </c>
      <c r="E1378" s="9">
        <f t="shared" si="503"/>
        <v>48.163873054674383</v>
      </c>
      <c r="F1378" s="9">
        <f t="shared" si="504"/>
        <v>68.444185257109851</v>
      </c>
      <c r="G1378" s="9">
        <f t="shared" si="505"/>
        <v>73.925400093052673</v>
      </c>
      <c r="H1378" s="9">
        <f t="shared" si="506"/>
        <v>84.404460456608007</v>
      </c>
      <c r="I1378" s="9">
        <f t="shared" si="507"/>
        <v>64.638858957275758</v>
      </c>
      <c r="J1378" s="9">
        <f t="shared" si="508"/>
        <v>36.432811412282703</v>
      </c>
      <c r="K1378" s="9">
        <f t="shared" si="509"/>
        <v>27.61842155447237</v>
      </c>
      <c r="L1378" s="9">
        <f t="shared" si="510"/>
        <v>30.262738511815478</v>
      </c>
      <c r="M1378" s="9">
        <f t="shared" si="511"/>
        <v>32.907055469158578</v>
      </c>
      <c r="N1378" s="9">
        <f t="shared" si="512"/>
        <v>39.664754360146482</v>
      </c>
      <c r="O1378" s="9">
        <f t="shared" si="513"/>
        <v>45.40292215758101</v>
      </c>
      <c r="P1378" s="9">
        <f t="shared" si="514"/>
        <v>59.629171100289739</v>
      </c>
      <c r="Q1378" s="9">
        <f t="shared" si="515"/>
        <v>88.456999808876517</v>
      </c>
      <c r="R1378" s="9">
        <f t="shared" si="516"/>
        <v>78.41508417221047</v>
      </c>
      <c r="S1378" s="9">
        <f t="shared" ref="S1378:S1385" si="517">R1377*G1347</f>
        <v>117.47914333834105</v>
      </c>
      <c r="T1378" s="11">
        <f>S1377*G1347</f>
        <v>45.464064759419898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4">
      <c r="A1379" s="8">
        <v>19</v>
      </c>
      <c r="B1379" s="9">
        <f>B1331</f>
        <v>51</v>
      </c>
      <c r="C1379" s="9">
        <f t="shared" si="501"/>
        <v>42.072412499999999</v>
      </c>
      <c r="D1379" s="9">
        <f t="shared" si="502"/>
        <v>29.370347271090001</v>
      </c>
      <c r="E1379" s="9">
        <f t="shared" si="503"/>
        <v>26.151986574762919</v>
      </c>
      <c r="F1379" s="9">
        <f t="shared" si="504"/>
        <v>27.018271130051943</v>
      </c>
      <c r="G1379" s="9">
        <f t="shared" si="505"/>
        <v>38.394826604847253</v>
      </c>
      <c r="H1379" s="9">
        <f t="shared" si="506"/>
        <v>41.469599025899342</v>
      </c>
      <c r="I1379" s="9">
        <f t="shared" si="507"/>
        <v>47.347990362271339</v>
      </c>
      <c r="J1379" s="9">
        <f t="shared" si="508"/>
        <v>36.260169834397672</v>
      </c>
      <c r="K1379" s="9">
        <f t="shared" si="509"/>
        <v>20.437550270296875</v>
      </c>
      <c r="L1379" s="9">
        <f t="shared" si="510"/>
        <v>15.49298165651537</v>
      </c>
      <c r="M1379" s="9">
        <f t="shared" si="511"/>
        <v>16.976352240649824</v>
      </c>
      <c r="N1379" s="9">
        <f t="shared" si="512"/>
        <v>18.459722824784276</v>
      </c>
      <c r="O1379" s="9">
        <f t="shared" si="513"/>
        <v>22.250558762016752</v>
      </c>
      <c r="P1379" s="9">
        <f t="shared" si="514"/>
        <v>25.469472929588509</v>
      </c>
      <c r="Q1379" s="9">
        <f t="shared" si="515"/>
        <v>33.449907780859583</v>
      </c>
      <c r="R1379" s="9">
        <f t="shared" si="516"/>
        <v>49.621325126286322</v>
      </c>
      <c r="S1379" s="9">
        <f t="shared" si="517"/>
        <v>43.988156900206135</v>
      </c>
      <c r="T1379" s="11">
        <f t="shared" ref="T1379:T1385" si="518">S1378*G1348</f>
        <v>65.901746382364152</v>
      </c>
      <c r="U1379" s="11">
        <f>T1378*G1348</f>
        <v>25.503771819800363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4">
      <c r="A1380" s="8">
        <v>20</v>
      </c>
      <c r="B1380" s="9">
        <f>B1330/6</f>
        <v>14.833333333333334</v>
      </c>
      <c r="C1380" s="9">
        <f t="shared" si="501"/>
        <v>25.748316450000001</v>
      </c>
      <c r="D1380" s="9">
        <f t="shared" si="502"/>
        <v>21.241054722841874</v>
      </c>
      <c r="E1380" s="9">
        <f t="shared" si="503"/>
        <v>14.828176387890574</v>
      </c>
      <c r="F1380" s="9">
        <f t="shared" si="504"/>
        <v>13.20332600241465</v>
      </c>
      <c r="G1380" s="9">
        <f t="shared" si="505"/>
        <v>13.640686176244637</v>
      </c>
      <c r="H1380" s="9">
        <f t="shared" si="506"/>
        <v>19.384355793421296</v>
      </c>
      <c r="I1380" s="9">
        <f t="shared" si="507"/>
        <v>20.936712917126822</v>
      </c>
      <c r="J1380" s="9">
        <f t="shared" si="508"/>
        <v>23.904530178810049</v>
      </c>
      <c r="K1380" s="9">
        <f t="shared" si="509"/>
        <v>18.306633871114027</v>
      </c>
      <c r="L1380" s="9">
        <f t="shared" si="510"/>
        <v>10.318284545536999</v>
      </c>
      <c r="M1380" s="9">
        <f t="shared" si="511"/>
        <v>7.8219253812941751</v>
      </c>
      <c r="N1380" s="9">
        <f t="shared" si="512"/>
        <v>8.5708331305670242</v>
      </c>
      <c r="O1380" s="9">
        <f t="shared" si="513"/>
        <v>9.3197408798398715</v>
      </c>
      <c r="P1380" s="9">
        <f t="shared" si="514"/>
        <v>11.233616239092697</v>
      </c>
      <c r="Q1380" s="9">
        <f t="shared" si="515"/>
        <v>12.858746055014773</v>
      </c>
      <c r="R1380" s="9">
        <f t="shared" si="516"/>
        <v>16.887819818919407</v>
      </c>
      <c r="S1380" s="9">
        <f t="shared" si="517"/>
        <v>25.052266314116793</v>
      </c>
      <c r="T1380" s="11">
        <f t="shared" si="518"/>
        <v>22.208254586642326</v>
      </c>
      <c r="U1380" s="11">
        <f t="shared" ref="U1380:U1385" si="519">T1379*G1349</f>
        <v>33.271745499230484</v>
      </c>
      <c r="V1380" s="11">
        <f t="shared" ref="V1380:V1385" si="520">U1379*G1349</f>
        <v>12.876062499702199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4">
      <c r="A1381" s="8">
        <v>21</v>
      </c>
      <c r="B1381" s="9">
        <f>B1380</f>
        <v>14.833333333333334</v>
      </c>
      <c r="C1381" s="9">
        <f t="shared" si="501"/>
        <v>6.7400004825000002</v>
      </c>
      <c r="D1381" s="9">
        <f t="shared" si="502"/>
        <v>11.699572941341305</v>
      </c>
      <c r="E1381" s="9">
        <f t="shared" si="503"/>
        <v>9.6515540953323455</v>
      </c>
      <c r="F1381" s="9">
        <f t="shared" si="504"/>
        <v>6.7376572590321961</v>
      </c>
      <c r="G1381" s="9">
        <f t="shared" si="505"/>
        <v>5.9993544018121039</v>
      </c>
      <c r="H1381" s="9">
        <f t="shared" si="506"/>
        <v>6.1980830163721308</v>
      </c>
      <c r="I1381" s="9">
        <f t="shared" si="507"/>
        <v>8.8079034202659248</v>
      </c>
      <c r="J1381" s="9">
        <f t="shared" si="508"/>
        <v>9.5132666402291299</v>
      </c>
      <c r="K1381" s="9">
        <f t="shared" si="509"/>
        <v>10.861789546457228</v>
      </c>
      <c r="L1381" s="9">
        <f t="shared" si="510"/>
        <v>8.3182059184893973</v>
      </c>
      <c r="M1381" s="9">
        <f t="shared" si="511"/>
        <v>4.6884433358758431</v>
      </c>
      <c r="N1381" s="9">
        <f t="shared" si="512"/>
        <v>3.554142528809106</v>
      </c>
      <c r="O1381" s="9">
        <f t="shared" si="513"/>
        <v>3.8944327709291278</v>
      </c>
      <c r="P1381" s="9">
        <f t="shared" si="514"/>
        <v>4.2347230130491491</v>
      </c>
      <c r="Q1381" s="9">
        <f t="shared" si="515"/>
        <v>5.1043536318003113</v>
      </c>
      <c r="R1381" s="9">
        <f t="shared" si="516"/>
        <v>5.8427834572007562</v>
      </c>
      <c r="S1381" s="9">
        <f t="shared" si="517"/>
        <v>7.6735222737903284</v>
      </c>
      <c r="T1381" s="11">
        <f t="shared" si="518"/>
        <v>11.383300250215663</v>
      </c>
      <c r="U1381" s="11">
        <f t="shared" si="519"/>
        <v>10.091032357041716</v>
      </c>
      <c r="V1381" s="11">
        <f t="shared" si="520"/>
        <v>15.118084093377348</v>
      </c>
      <c r="W1381" s="11">
        <f>V1380*G1350</f>
        <v>5.8506517389231218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4">
      <c r="A1382" s="8">
        <v>22</v>
      </c>
      <c r="B1382" s="9">
        <f>B1381</f>
        <v>14.833333333333334</v>
      </c>
      <c r="C1382" s="9">
        <f t="shared" si="501"/>
        <v>6.0660004342500002</v>
      </c>
      <c r="D1382" s="9">
        <f t="shared" si="502"/>
        <v>2.7562817429454074</v>
      </c>
      <c r="E1382" s="9">
        <f t="shared" si="503"/>
        <v>4.7844683961381511</v>
      </c>
      <c r="F1382" s="9">
        <f t="shared" si="504"/>
        <v>3.9469436854026996</v>
      </c>
      <c r="G1382" s="9">
        <f t="shared" si="505"/>
        <v>2.7553234961202451</v>
      </c>
      <c r="H1382" s="9">
        <f t="shared" si="506"/>
        <v>2.4533990835918118</v>
      </c>
      <c r="I1382" s="9">
        <f t="shared" si="507"/>
        <v>2.5346679282357907</v>
      </c>
      <c r="J1382" s="9">
        <f t="shared" si="508"/>
        <v>3.6019379307077637</v>
      </c>
      <c r="K1382" s="9">
        <f t="shared" si="509"/>
        <v>3.890391881175232</v>
      </c>
      <c r="L1382" s="9">
        <f t="shared" si="510"/>
        <v>4.4418620295870781</v>
      </c>
      <c r="M1382" s="9">
        <f t="shared" si="511"/>
        <v>3.4016791492407377</v>
      </c>
      <c r="N1382" s="9">
        <f t="shared" si="512"/>
        <v>1.9173100659356888</v>
      </c>
      <c r="O1382" s="9">
        <f t="shared" si="513"/>
        <v>1.4534447274028606</v>
      </c>
      <c r="P1382" s="9">
        <f t="shared" si="514"/>
        <v>1.5926043289627092</v>
      </c>
      <c r="Q1382" s="9">
        <f t="shared" si="515"/>
        <v>1.7317639305225578</v>
      </c>
      <c r="R1382" s="9">
        <f t="shared" si="516"/>
        <v>2.0873940233977248</v>
      </c>
      <c r="S1382" s="9">
        <f t="shared" si="517"/>
        <v>2.3893703587825956</v>
      </c>
      <c r="T1382" s="11">
        <f t="shared" si="518"/>
        <v>3.13803973786781</v>
      </c>
      <c r="U1382" s="11">
        <f t="shared" si="519"/>
        <v>4.6551306243375068</v>
      </c>
      <c r="V1382" s="11">
        <f t="shared" si="520"/>
        <v>4.1266656175176974</v>
      </c>
      <c r="W1382" s="11">
        <f>V1381*G1351</f>
        <v>6.1824475062104502</v>
      </c>
      <c r="X1382" s="11">
        <f>W1381*G1351</f>
        <v>2.3925880441990905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4">
      <c r="A1383" s="8">
        <v>23</v>
      </c>
      <c r="B1383" s="9">
        <f>B1382</f>
        <v>14.833333333333334</v>
      </c>
      <c r="C1383" s="9">
        <f t="shared" si="501"/>
        <v>5.4594003908250004</v>
      </c>
      <c r="D1383" s="9">
        <f t="shared" si="502"/>
        <v>2.2325882117857803</v>
      </c>
      <c r="E1383" s="9">
        <f t="shared" si="503"/>
        <v>1.0144480196399981</v>
      </c>
      <c r="F1383" s="9">
        <f t="shared" si="504"/>
        <v>1.7609210313550441</v>
      </c>
      <c r="G1383" s="9">
        <f t="shared" si="505"/>
        <v>1.4526705100214674</v>
      </c>
      <c r="H1383" s="9">
        <f t="shared" si="506"/>
        <v>1.0140953374090904</v>
      </c>
      <c r="I1383" s="9">
        <f t="shared" si="507"/>
        <v>0.90297221904342717</v>
      </c>
      <c r="J1383" s="9">
        <f t="shared" si="508"/>
        <v>0.93288317379924068</v>
      </c>
      <c r="K1383" s="9">
        <f t="shared" si="509"/>
        <v>1.3256913267393275</v>
      </c>
      <c r="L1383" s="9">
        <f t="shared" si="510"/>
        <v>1.4318566487562114</v>
      </c>
      <c r="M1383" s="9">
        <f t="shared" si="511"/>
        <v>1.6348249415945004</v>
      </c>
      <c r="N1383" s="9">
        <f t="shared" si="512"/>
        <v>1.2519861894489532</v>
      </c>
      <c r="O1383" s="9">
        <f t="shared" si="513"/>
        <v>0.70566494314395556</v>
      </c>
      <c r="P1383" s="9">
        <f t="shared" si="514"/>
        <v>0.53493955367364365</v>
      </c>
      <c r="Q1383" s="9">
        <f t="shared" si="515"/>
        <v>0.58615717051473726</v>
      </c>
      <c r="R1383" s="9">
        <f t="shared" si="516"/>
        <v>0.63737478735583086</v>
      </c>
      <c r="S1383" s="9">
        <f t="shared" si="517"/>
        <v>0.76826425261640285</v>
      </c>
      <c r="T1383" s="11">
        <f t="shared" si="518"/>
        <v>0.87940648116157583</v>
      </c>
      <c r="U1383" s="11">
        <f t="shared" si="519"/>
        <v>1.1549538452588699</v>
      </c>
      <c r="V1383" s="11">
        <f t="shared" si="520"/>
        <v>1.7133183336977267</v>
      </c>
      <c r="W1383" s="11">
        <f>V1382*G1352</f>
        <v>1.5188170709042839</v>
      </c>
      <c r="X1383" s="11">
        <f>W1382*G1352</f>
        <v>2.2754464942692394</v>
      </c>
      <c r="Y1383" s="11">
        <f>X1382*G1352</f>
        <v>0.88059074855620711</v>
      </c>
      <c r="Z1383" s="10">
        <v>0</v>
      </c>
      <c r="AA1383" s="10">
        <v>0</v>
      </c>
      <c r="AB1383" s="10">
        <v>0</v>
      </c>
    </row>
    <row r="1384" spans="1:28" x14ac:dyDescent="0.4">
      <c r="A1384" s="8">
        <v>24</v>
      </c>
      <c r="B1384" s="9">
        <f>B1383</f>
        <v>14.833333333333334</v>
      </c>
      <c r="C1384" s="9">
        <f t="shared" si="501"/>
        <v>4.9134603517425006</v>
      </c>
      <c r="D1384" s="9">
        <f t="shared" si="502"/>
        <v>1.8083964515464821</v>
      </c>
      <c r="E1384" s="9">
        <f t="shared" si="503"/>
        <v>0.73953260631755868</v>
      </c>
      <c r="F1384" s="9">
        <f t="shared" si="504"/>
        <v>0.3360303453980783</v>
      </c>
      <c r="G1384" s="9">
        <f t="shared" si="505"/>
        <v>0.583295438434552</v>
      </c>
      <c r="H1384" s="9">
        <f t="shared" si="506"/>
        <v>0.48118914304287891</v>
      </c>
      <c r="I1384" s="9">
        <f t="shared" si="507"/>
        <v>0.33591352134246061</v>
      </c>
      <c r="J1384" s="9">
        <f t="shared" si="508"/>
        <v>0.29910459755021285</v>
      </c>
      <c r="K1384" s="9">
        <f t="shared" si="509"/>
        <v>0.30901243734406364</v>
      </c>
      <c r="L1384" s="9">
        <f t="shared" si="510"/>
        <v>0.43912798466848979</v>
      </c>
      <c r="M1384" s="9">
        <f t="shared" si="511"/>
        <v>0.47429466559837302</v>
      </c>
      <c r="N1384" s="9">
        <f t="shared" si="512"/>
        <v>0.54152679994815689</v>
      </c>
      <c r="O1384" s="9">
        <f t="shared" si="513"/>
        <v>0.41471356198561393</v>
      </c>
      <c r="P1384" s="9">
        <f t="shared" si="514"/>
        <v>0.23374764402825518</v>
      </c>
      <c r="Q1384" s="9">
        <f t="shared" si="515"/>
        <v>0.1771957946665805</v>
      </c>
      <c r="R1384" s="9">
        <f t="shared" si="516"/>
        <v>0.19416134947508293</v>
      </c>
      <c r="S1384" s="9">
        <f t="shared" si="517"/>
        <v>0.21112690428358533</v>
      </c>
      <c r="T1384" s="11">
        <f t="shared" si="518"/>
        <v>0.25448332212753577</v>
      </c>
      <c r="U1384" s="11">
        <f t="shared" si="519"/>
        <v>0.29129857606198595</v>
      </c>
      <c r="V1384" s="11">
        <f t="shared" si="520"/>
        <v>0.3825721298947416</v>
      </c>
      <c r="W1384" s="11">
        <f>V1383*G1353</f>
        <v>0.56752730578903199</v>
      </c>
      <c r="X1384" s="11">
        <f>W1383*G1353</f>
        <v>0.503099828726149</v>
      </c>
      <c r="Y1384" s="11">
        <f>X1383*G1353</f>
        <v>0.75372917744517154</v>
      </c>
      <c r="Z1384" s="11">
        <f>Y1383*G1353</f>
        <v>0.2916908581444162</v>
      </c>
      <c r="AA1384" s="10">
        <v>0</v>
      </c>
      <c r="AB1384" s="10">
        <v>0</v>
      </c>
    </row>
    <row r="1385" spans="1:28" x14ac:dyDescent="0.4">
      <c r="A1385" s="8">
        <v>25</v>
      </c>
      <c r="B1385" s="9">
        <f>B1384</f>
        <v>14.833333333333334</v>
      </c>
      <c r="C1385" s="9">
        <f t="shared" si="501"/>
        <v>4.4221143165682504</v>
      </c>
      <c r="D1385" s="9">
        <f t="shared" si="502"/>
        <v>1.4648011257526505</v>
      </c>
      <c r="E1385" s="9">
        <f t="shared" si="503"/>
        <v>0.53911927000550031</v>
      </c>
      <c r="F1385" s="9">
        <f t="shared" si="504"/>
        <v>0.22046950961567918</v>
      </c>
      <c r="G1385" s="9">
        <f t="shared" si="505"/>
        <v>0.10017738884401457</v>
      </c>
      <c r="H1385" s="9">
        <f t="shared" si="506"/>
        <v>0.17389207477013843</v>
      </c>
      <c r="I1385" s="9">
        <f t="shared" si="507"/>
        <v>0.14345213921980601</v>
      </c>
      <c r="J1385" s="9">
        <f t="shared" si="508"/>
        <v>0.10014256124881009</v>
      </c>
      <c r="K1385" s="9">
        <f t="shared" si="509"/>
        <v>8.9169082447967257E-2</v>
      </c>
      <c r="L1385" s="9">
        <f t="shared" si="510"/>
        <v>9.2122808304056183E-2</v>
      </c>
      <c r="M1385" s="9">
        <f t="shared" si="511"/>
        <v>0.13091286389718823</v>
      </c>
      <c r="N1385" s="9">
        <f t="shared" si="512"/>
        <v>0.14139675714704603</v>
      </c>
      <c r="O1385" s="9">
        <f t="shared" si="513"/>
        <v>0.16144000549591925</v>
      </c>
      <c r="P1385" s="9">
        <f t="shared" si="514"/>
        <v>0.12363443458864705</v>
      </c>
      <c r="Q1385" s="9">
        <f t="shared" si="515"/>
        <v>6.9684863131782904E-2</v>
      </c>
      <c r="R1385" s="9">
        <f t="shared" si="516"/>
        <v>5.2825622051512831E-2</v>
      </c>
      <c r="S1385" s="9">
        <f t="shared" si="517"/>
        <v>5.7883394375593859E-2</v>
      </c>
      <c r="T1385" s="11">
        <f t="shared" si="518"/>
        <v>6.294116669967488E-2</v>
      </c>
      <c r="U1385" s="11">
        <f t="shared" si="519"/>
        <v>7.5866584861215225E-2</v>
      </c>
      <c r="V1385" s="11">
        <f t="shared" si="520"/>
        <v>8.6841950804471019E-2</v>
      </c>
      <c r="W1385" s="11">
        <f>V1384*G1354</f>
        <v>0.1140524287232053</v>
      </c>
      <c r="X1385" s="11">
        <f>W1384*G1354</f>
        <v>0.16919127802065745</v>
      </c>
      <c r="Y1385" s="11">
        <f>X1384*G1354</f>
        <v>0.14998415428806325</v>
      </c>
      <c r="Z1385" s="11">
        <f>Y1384*G1354</f>
        <v>0.22470179234126994</v>
      </c>
      <c r="AA1385" s="11">
        <f>Z1384*G1354</f>
        <v>8.6958897964887746E-2</v>
      </c>
      <c r="AB1385" s="10">
        <v>0</v>
      </c>
    </row>
    <row r="1386" spans="1:28" x14ac:dyDescent="0.4">
      <c r="A1386" s="8" t="s">
        <v>30</v>
      </c>
      <c r="B1386" s="12">
        <f t="shared" ref="B1386:AA1386" si="521">SUM(B1360:B1385)</f>
        <v>3507.0000000000009</v>
      </c>
      <c r="C1386" s="12">
        <f t="shared" si="521"/>
        <v>3309.6263849258858</v>
      </c>
      <c r="D1386" s="12">
        <f t="shared" si="521"/>
        <v>3126.231861435303</v>
      </c>
      <c r="E1386" s="12">
        <f t="shared" si="521"/>
        <v>2922.7192299521353</v>
      </c>
      <c r="F1386" s="12">
        <f t="shared" si="521"/>
        <v>2704.0734909210923</v>
      </c>
      <c r="G1386" s="12">
        <f t="shared" si="521"/>
        <v>2491.2918693528723</v>
      </c>
      <c r="H1386" s="12">
        <f t="shared" si="521"/>
        <v>2299.325783433992</v>
      </c>
      <c r="I1386" s="12">
        <f t="shared" si="521"/>
        <v>2137.8361949450518</v>
      </c>
      <c r="J1386" s="12">
        <f t="shared" si="521"/>
        <v>2008.3640982977465</v>
      </c>
      <c r="K1386" s="12">
        <f t="shared" si="521"/>
        <v>1887.2486231890207</v>
      </c>
      <c r="L1386" s="12">
        <f t="shared" si="521"/>
        <v>1778.1327273240086</v>
      </c>
      <c r="M1386" s="12">
        <f t="shared" si="521"/>
        <v>1628.5187242369875</v>
      </c>
      <c r="N1386" s="12">
        <f t="shared" si="521"/>
        <v>1433.1379282144444</v>
      </c>
      <c r="O1386" s="12">
        <f t="shared" si="521"/>
        <v>1202.4325959215537</v>
      </c>
      <c r="P1386" s="12">
        <f t="shared" si="521"/>
        <v>940.39014234360741</v>
      </c>
      <c r="Q1386" s="12">
        <f t="shared" si="521"/>
        <v>677.26902159365227</v>
      </c>
      <c r="R1386" s="12">
        <f t="shared" si="521"/>
        <v>447.54263736471739</v>
      </c>
      <c r="S1386" s="12">
        <f t="shared" si="521"/>
        <v>270.56122173083281</v>
      </c>
      <c r="T1386" s="12">
        <f t="shared" si="521"/>
        <v>149.29223668649863</v>
      </c>
      <c r="U1386" s="12">
        <f t="shared" si="521"/>
        <v>75.043799306592149</v>
      </c>
      <c r="V1386" s="12">
        <f t="shared" si="521"/>
        <v>34.303544624994181</v>
      </c>
      <c r="W1386" s="12">
        <f t="shared" si="521"/>
        <v>14.233496050550093</v>
      </c>
      <c r="X1386" s="12">
        <f t="shared" si="521"/>
        <v>5.3403256452151364</v>
      </c>
      <c r="Y1386" s="12">
        <f t="shared" si="521"/>
        <v>1.7843040802894421</v>
      </c>
      <c r="Z1386" s="12">
        <f t="shared" si="521"/>
        <v>0.51639265048568617</v>
      </c>
      <c r="AA1386" s="12">
        <f t="shared" si="521"/>
        <v>8.6958897964887746E-2</v>
      </c>
      <c r="AB1386" s="12">
        <f>SUM(AB1360:AB1385)</f>
        <v>0</v>
      </c>
    </row>
    <row r="1387" spans="1:28" x14ac:dyDescent="0.4">
      <c r="A1387" t="s">
        <v>35</v>
      </c>
      <c r="C1387" s="13">
        <f t="shared" ref="C1387:J1387" si="522">1-($B1386-C1386)/$B1386</f>
        <v>0.94372009835354576</v>
      </c>
      <c r="D1387" s="13">
        <f t="shared" si="522"/>
        <v>0.89142625076569781</v>
      </c>
      <c r="E1387" s="13">
        <f t="shared" si="522"/>
        <v>0.83339584543830469</v>
      </c>
      <c r="F1387" s="13">
        <f t="shared" si="522"/>
        <v>0.77105032532680118</v>
      </c>
      <c r="G1387" s="13">
        <f t="shared" si="522"/>
        <v>0.71037692311173983</v>
      </c>
      <c r="H1387" s="13">
        <f t="shared" si="522"/>
        <v>0.65563894594639049</v>
      </c>
      <c r="I1387" s="13">
        <f t="shared" si="522"/>
        <v>0.60959115909468242</v>
      </c>
      <c r="J1387" s="13">
        <f t="shared" si="522"/>
        <v>0.57267296786362876</v>
      </c>
      <c r="K1387" s="13">
        <f t="shared" ref="K1387:AA1387" si="523">1-($B1386-K1386)/$B1386</f>
        <v>0.538137617105509</v>
      </c>
      <c r="L1387" s="13">
        <f t="shared" si="523"/>
        <v>0.50702387434388596</v>
      </c>
      <c r="M1387" s="13">
        <f t="shared" si="523"/>
        <v>0.46436233938893268</v>
      </c>
      <c r="N1387" s="13">
        <f t="shared" si="523"/>
        <v>0.40865067813357403</v>
      </c>
      <c r="O1387" s="13">
        <f t="shared" si="523"/>
        <v>0.34286643738852396</v>
      </c>
      <c r="P1387" s="13">
        <f t="shared" si="523"/>
        <v>0.26814660460325268</v>
      </c>
      <c r="Q1387" s="13">
        <f t="shared" si="523"/>
        <v>0.19311919634834673</v>
      </c>
      <c r="R1387" s="13">
        <f t="shared" si="523"/>
        <v>0.12761409676781221</v>
      </c>
      <c r="S1387" s="13">
        <f t="shared" si="523"/>
        <v>7.7148908392025262E-2</v>
      </c>
      <c r="T1387" s="13">
        <f t="shared" si="523"/>
        <v>4.2569785197176691E-2</v>
      </c>
      <c r="U1387" s="13">
        <f t="shared" si="523"/>
        <v>2.1398288938292542E-2</v>
      </c>
      <c r="V1387" s="13">
        <f t="shared" si="523"/>
        <v>9.7814498502977187E-3</v>
      </c>
      <c r="W1387" s="13">
        <f t="shared" si="523"/>
        <v>4.0585959653692827E-3</v>
      </c>
      <c r="X1387" s="13">
        <f t="shared" si="523"/>
        <v>1.5227618035971169E-3</v>
      </c>
      <c r="Y1387" s="13">
        <f t="shared" si="523"/>
        <v>5.0878359859984901E-4</v>
      </c>
      <c r="Z1387" s="13">
        <f t="shared" si="523"/>
        <v>1.4724626475215441E-4</v>
      </c>
      <c r="AA1387" s="13">
        <f t="shared" si="523"/>
        <v>2.4795807802902026E-5</v>
      </c>
    </row>
    <row r="1391" spans="1:28" x14ac:dyDescent="0.4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4">
      <c r="A1393" s="3"/>
      <c r="B1393" s="3">
        <v>2019</v>
      </c>
      <c r="F1393" s="1" t="s">
        <v>29</v>
      </c>
    </row>
    <row r="1394" spans="1:7" x14ac:dyDescent="0.4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4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4">
      <c r="A1396" s="3">
        <v>2000</v>
      </c>
      <c r="B1396" s="3">
        <f t="shared" si="524"/>
        <v>177</v>
      </c>
      <c r="F1396" s="3">
        <v>1</v>
      </c>
      <c r="G1396" s="6">
        <f t="shared" si="525"/>
        <v>1.0900000000000001</v>
      </c>
    </row>
    <row r="1397" spans="1:7" x14ac:dyDescent="0.4">
      <c r="A1397" s="3">
        <v>2001</v>
      </c>
      <c r="B1397" s="3">
        <f t="shared" si="524"/>
        <v>188</v>
      </c>
      <c r="F1397" s="3">
        <v>2</v>
      </c>
      <c r="G1397" s="6">
        <f t="shared" si="525"/>
        <v>1.06</v>
      </c>
    </row>
    <row r="1398" spans="1:7" x14ac:dyDescent="0.4">
      <c r="A1398" s="3">
        <v>2002</v>
      </c>
      <c r="B1398" s="3">
        <f t="shared" si="524"/>
        <v>273</v>
      </c>
      <c r="F1398" s="3">
        <v>3</v>
      </c>
      <c r="G1398" s="6">
        <f t="shared" si="525"/>
        <v>1.04</v>
      </c>
    </row>
    <row r="1399" spans="1:7" x14ac:dyDescent="0.4">
      <c r="A1399" s="3">
        <v>2003</v>
      </c>
      <c r="B1399" s="3">
        <f t="shared" si="524"/>
        <v>361</v>
      </c>
      <c r="F1399" s="3">
        <v>4</v>
      </c>
      <c r="G1399" s="6">
        <f t="shared" si="525"/>
        <v>1.02</v>
      </c>
    </row>
    <row r="1400" spans="1:7" x14ac:dyDescent="0.4">
      <c r="A1400" s="3">
        <v>2004</v>
      </c>
      <c r="B1400" s="3">
        <f t="shared" si="524"/>
        <v>491</v>
      </c>
      <c r="F1400" s="3">
        <v>5</v>
      </c>
      <c r="G1400" s="6">
        <f t="shared" si="525"/>
        <v>1.01</v>
      </c>
    </row>
    <row r="1401" spans="1:7" x14ac:dyDescent="0.4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4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4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4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4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4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4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4">
      <c r="A1408" s="3">
        <v>2012</v>
      </c>
      <c r="B1408" s="3">
        <f t="shared" si="524"/>
        <v>422</v>
      </c>
      <c r="F1408" s="3">
        <v>13</v>
      </c>
      <c r="G1408" s="6">
        <f t="shared" si="525"/>
        <v>0.95</v>
      </c>
    </row>
    <row r="1409" spans="1:28" x14ac:dyDescent="0.4">
      <c r="A1409" s="3">
        <v>2013</v>
      </c>
      <c r="B1409" s="3">
        <f t="shared" si="524"/>
        <v>536</v>
      </c>
      <c r="F1409" s="3">
        <v>14</v>
      </c>
      <c r="G1409" s="6">
        <f t="shared" si="525"/>
        <v>0.85499999999999998</v>
      </c>
    </row>
    <row r="1410" spans="1:28" x14ac:dyDescent="0.4">
      <c r="A1410" s="3">
        <v>2014</v>
      </c>
      <c r="B1410" s="3">
        <f t="shared" si="524"/>
        <v>680</v>
      </c>
      <c r="F1410" s="3">
        <v>15</v>
      </c>
      <c r="G1410" s="6">
        <f t="shared" si="525"/>
        <v>0.76949999999999996</v>
      </c>
    </row>
    <row r="1411" spans="1:28" x14ac:dyDescent="0.4">
      <c r="A1411" s="3">
        <v>2015</v>
      </c>
      <c r="B1411" s="3">
        <f t="shared" si="524"/>
        <v>830</v>
      </c>
      <c r="F1411" s="3">
        <v>16</v>
      </c>
      <c r="G1411" s="6">
        <f t="shared" si="525"/>
        <v>0.69255</v>
      </c>
    </row>
    <row r="1412" spans="1:28" x14ac:dyDescent="0.4">
      <c r="A1412" s="3">
        <v>2016</v>
      </c>
      <c r="B1412" s="3">
        <f t="shared" si="524"/>
        <v>1051</v>
      </c>
      <c r="F1412" s="3">
        <v>17</v>
      </c>
      <c r="G1412" s="6">
        <f t="shared" si="525"/>
        <v>0.62329500000000004</v>
      </c>
    </row>
    <row r="1413" spans="1:28" x14ac:dyDescent="0.4">
      <c r="A1413" s="3">
        <v>2017</v>
      </c>
      <c r="B1413" s="3">
        <f t="shared" si="524"/>
        <v>1053</v>
      </c>
      <c r="F1413" s="3">
        <v>18</v>
      </c>
      <c r="G1413" s="6">
        <f t="shared" si="525"/>
        <v>0.56096550000000001</v>
      </c>
    </row>
    <row r="1414" spans="1:28" x14ac:dyDescent="0.4">
      <c r="A1414" s="3">
        <v>2018</v>
      </c>
      <c r="B1414" s="3">
        <f t="shared" si="524"/>
        <v>1038</v>
      </c>
      <c r="F1414" s="3">
        <v>19</v>
      </c>
      <c r="G1414" s="6">
        <f t="shared" si="525"/>
        <v>0.50486894999999998</v>
      </c>
    </row>
    <row r="1415" spans="1:28" x14ac:dyDescent="0.4">
      <c r="A1415" s="3">
        <v>2019</v>
      </c>
      <c r="B1415" s="3">
        <f t="shared" si="524"/>
        <v>478</v>
      </c>
      <c r="F1415" s="3">
        <v>20</v>
      </c>
      <c r="G1415" s="6">
        <f t="shared" si="525"/>
        <v>0.45438205500000001</v>
      </c>
    </row>
    <row r="1416" spans="1:28" x14ac:dyDescent="0.4">
      <c r="F1416" s="3">
        <v>21</v>
      </c>
      <c r="G1416" s="6">
        <f t="shared" si="525"/>
        <v>0.40894384950000001</v>
      </c>
    </row>
    <row r="1417" spans="1:28" x14ac:dyDescent="0.4">
      <c r="F1417" s="3">
        <v>22</v>
      </c>
      <c r="G1417" s="6">
        <f t="shared" si="525"/>
        <v>0.36804946455000004</v>
      </c>
    </row>
    <row r="1418" spans="1:28" x14ac:dyDescent="0.4">
      <c r="F1418" s="3">
        <v>23</v>
      </c>
      <c r="G1418" s="6">
        <f t="shared" si="525"/>
        <v>0.33124451809500005</v>
      </c>
    </row>
    <row r="1419" spans="1:28" x14ac:dyDescent="0.4">
      <c r="F1419" s="3">
        <v>24</v>
      </c>
      <c r="G1419" s="6">
        <f t="shared" si="525"/>
        <v>0.29812006628550003</v>
      </c>
    </row>
    <row r="1420" spans="1:28" x14ac:dyDescent="0.4">
      <c r="F1420" s="3">
        <v>25</v>
      </c>
      <c r="G1420" s="6">
        <f t="shared" si="525"/>
        <v>0</v>
      </c>
    </row>
    <row r="1421" spans="1:28" x14ac:dyDescent="0.4">
      <c r="F1421" t="s">
        <v>33</v>
      </c>
    </row>
    <row r="1423" spans="1:28" x14ac:dyDescent="0.4">
      <c r="A1423" t="s">
        <v>34</v>
      </c>
    </row>
    <row r="1424" spans="1:28" x14ac:dyDescent="0.4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4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4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4">
      <c r="A1427" s="8">
        <v>2</v>
      </c>
      <c r="B1427" s="9">
        <f>B1413</f>
        <v>1053</v>
      </c>
      <c r="C1427" s="9">
        <f t="shared" ref="C1427:C1450" si="526">B1426*G1396</f>
        <v>1131.42</v>
      </c>
      <c r="D1427" s="9">
        <f>C1426*G1396</f>
        <v>521.02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4">
      <c r="A1428" s="8">
        <v>3</v>
      </c>
      <c r="B1428" s="9">
        <f>B1412</f>
        <v>1051</v>
      </c>
      <c r="C1428" s="9">
        <f t="shared" si="526"/>
        <v>1116.18</v>
      </c>
      <c r="D1428" s="9">
        <f t="shared" ref="D1428:D1450" si="527">C1427*G1397</f>
        <v>1199.3052000000002</v>
      </c>
      <c r="E1428" s="9">
        <f>D1427*G1397</f>
        <v>552.28120000000001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4">
      <c r="A1429" s="8">
        <v>4</v>
      </c>
      <c r="B1429" s="9">
        <f>B1411</f>
        <v>830</v>
      </c>
      <c r="C1429" s="9">
        <f t="shared" si="526"/>
        <v>1093.04</v>
      </c>
      <c r="D1429" s="9">
        <f t="shared" si="527"/>
        <v>1160.8272000000002</v>
      </c>
      <c r="E1429" s="9">
        <f t="shared" ref="E1429:E1450" si="528">D1428*G1398</f>
        <v>1247.2774080000004</v>
      </c>
      <c r="F1429" s="9">
        <f>E1428*G1398</f>
        <v>574.37244800000008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4">
      <c r="A1430" s="8">
        <v>5</v>
      </c>
      <c r="B1430" s="9">
        <f>B1410</f>
        <v>680</v>
      </c>
      <c r="C1430" s="9">
        <f t="shared" si="526"/>
        <v>846.6</v>
      </c>
      <c r="D1430" s="9">
        <f t="shared" si="527"/>
        <v>1114.9007999999999</v>
      </c>
      <c r="E1430" s="9">
        <f t="shared" si="528"/>
        <v>1184.0437440000003</v>
      </c>
      <c r="F1430" s="9">
        <f t="shared" ref="F1430:F1450" si="529">E1429*G1399</f>
        <v>1272.2229561600004</v>
      </c>
      <c r="G1430" s="9">
        <f>F1429*G1399</f>
        <v>585.85989696000013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4">
      <c r="A1431" s="8">
        <v>6</v>
      </c>
      <c r="B1431" s="9">
        <f>B1409</f>
        <v>536</v>
      </c>
      <c r="C1431" s="9">
        <f t="shared" si="526"/>
        <v>686.8</v>
      </c>
      <c r="D1431" s="9">
        <f t="shared" si="527"/>
        <v>855.06600000000003</v>
      </c>
      <c r="E1431" s="9">
        <f t="shared" si="528"/>
        <v>1126.049808</v>
      </c>
      <c r="F1431" s="9">
        <f t="shared" si="529"/>
        <v>1195.8841814400002</v>
      </c>
      <c r="G1431" s="9">
        <f t="shared" ref="G1431:G1450" si="530">F1430*G1400</f>
        <v>1284.9451857216004</v>
      </c>
      <c r="H1431" s="9">
        <f>G1430*G1400</f>
        <v>591.71849592960018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4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686.8</v>
      </c>
      <c r="E1432" s="9">
        <f t="shared" si="528"/>
        <v>855.06600000000003</v>
      </c>
      <c r="F1432" s="9">
        <f t="shared" si="529"/>
        <v>1126.049808</v>
      </c>
      <c r="G1432" s="9">
        <f t="shared" si="530"/>
        <v>1195.8841814400002</v>
      </c>
      <c r="H1432" s="9">
        <f t="shared" ref="H1432:H1450" si="531">G1431*G1401</f>
        <v>1284.9451857216004</v>
      </c>
      <c r="I1432" s="9">
        <f>H1431*G1401</f>
        <v>591.71849592960018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4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686.8</v>
      </c>
      <c r="F1433" s="9">
        <f t="shared" si="529"/>
        <v>855.06600000000003</v>
      </c>
      <c r="G1433" s="9">
        <f t="shared" si="530"/>
        <v>1126.049808</v>
      </c>
      <c r="H1433" s="9">
        <f t="shared" si="531"/>
        <v>1195.8841814400002</v>
      </c>
      <c r="I1433" s="9">
        <f t="shared" ref="I1433:I1450" si="532">H1432*G1402</f>
        <v>1284.9451857216004</v>
      </c>
      <c r="J1433" s="9">
        <f>I1432*G1402</f>
        <v>591.71849592960018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4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686.8</v>
      </c>
      <c r="G1434" s="9">
        <f t="shared" si="530"/>
        <v>855.06600000000003</v>
      </c>
      <c r="H1434" s="9">
        <f t="shared" si="531"/>
        <v>1126.049808</v>
      </c>
      <c r="I1434" s="9">
        <f t="shared" si="532"/>
        <v>1195.8841814400002</v>
      </c>
      <c r="J1434" s="9">
        <f t="shared" ref="J1434:J1450" si="533">I1433*G1403</f>
        <v>1284.9451857216004</v>
      </c>
      <c r="K1434" s="9">
        <f>J1433*G1403</f>
        <v>591.71849592960018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4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686.8</v>
      </c>
      <c r="H1435" s="9">
        <f t="shared" si="531"/>
        <v>855.06600000000003</v>
      </c>
      <c r="I1435" s="9">
        <f t="shared" si="532"/>
        <v>1126.049808</v>
      </c>
      <c r="J1435" s="9">
        <f t="shared" si="533"/>
        <v>1195.8841814400002</v>
      </c>
      <c r="K1435" s="9">
        <f t="shared" ref="K1435:K1450" si="534">J1434*G1404</f>
        <v>1284.9451857216004</v>
      </c>
      <c r="L1435" s="9">
        <f>K1434*G1404</f>
        <v>591.71849592960018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4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755.48</v>
      </c>
      <c r="I1436" s="9">
        <f t="shared" si="532"/>
        <v>940.57260000000008</v>
      </c>
      <c r="J1436" s="9">
        <f t="shared" si="533"/>
        <v>1238.6547888</v>
      </c>
      <c r="K1436" s="9">
        <f t="shared" si="534"/>
        <v>1315.4725995840004</v>
      </c>
      <c r="L1436" s="9">
        <f t="shared" ref="L1436:L1450" si="535">K1435*G1405</f>
        <v>1413.4397042937605</v>
      </c>
      <c r="M1436" s="9">
        <f>L1435*G1405</f>
        <v>650.89034552256021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4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755.48</v>
      </c>
      <c r="J1437" s="9">
        <f t="shared" si="533"/>
        <v>940.57260000000008</v>
      </c>
      <c r="K1437" s="9">
        <f t="shared" si="534"/>
        <v>1238.6547888</v>
      </c>
      <c r="L1437" s="9">
        <f t="shared" si="535"/>
        <v>1315.4725995840004</v>
      </c>
      <c r="M1437" s="9">
        <f t="shared" ref="M1437:M1450" si="536">L1436*G1406</f>
        <v>1413.4397042937605</v>
      </c>
      <c r="N1437" s="9">
        <f>M1436*G1406</f>
        <v>650.89034552256021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4">
      <c r="A1438" s="8">
        <v>13</v>
      </c>
      <c r="B1438" s="9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747.92520000000002</v>
      </c>
      <c r="K1438" s="9">
        <f t="shared" si="534"/>
        <v>931.16687400000012</v>
      </c>
      <c r="L1438" s="9">
        <f t="shared" si="535"/>
        <v>1226.268240912</v>
      </c>
      <c r="M1438" s="9">
        <f t="shared" si="536"/>
        <v>1302.3178735881604</v>
      </c>
      <c r="N1438" s="9">
        <f t="shared" ref="N1438:N1450" si="537">M1437*G1407</f>
        <v>1399.305307250823</v>
      </c>
      <c r="O1438" s="9">
        <f>N1437*G1407</f>
        <v>644.38144206733455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4">
      <c r="A1439" s="8">
        <v>14</v>
      </c>
      <c r="B1439">
        <f>B1401</f>
        <v>819</v>
      </c>
      <c r="C1439" s="9">
        <f t="shared" si="526"/>
        <v>1070.6499999999999</v>
      </c>
      <c r="D1439" s="9">
        <f t="shared" si="527"/>
        <v>1171.8629999999998</v>
      </c>
      <c r="E1439" s="9">
        <f t="shared" si="528"/>
        <v>927.33299999999997</v>
      </c>
      <c r="F1439" s="9">
        <f t="shared" si="529"/>
        <v>471.75479999999999</v>
      </c>
      <c r="G1439" s="9">
        <f t="shared" si="530"/>
        <v>472.78935000000001</v>
      </c>
      <c r="H1439" s="9">
        <f t="shared" si="531"/>
        <v>467.61660000000006</v>
      </c>
      <c r="I1439" s="9">
        <f t="shared" si="532"/>
        <v>436.58010000000002</v>
      </c>
      <c r="J1439" s="9">
        <f t="shared" si="533"/>
        <v>554.51880000000006</v>
      </c>
      <c r="K1439" s="9">
        <f t="shared" si="534"/>
        <v>710.52894000000003</v>
      </c>
      <c r="L1439" s="9">
        <f t="shared" si="535"/>
        <v>884.6085303000001</v>
      </c>
      <c r="M1439" s="9">
        <f t="shared" si="536"/>
        <v>1164.9548288664</v>
      </c>
      <c r="N1439" s="9">
        <f t="shared" si="537"/>
        <v>1237.2019799087523</v>
      </c>
      <c r="O1439" s="9">
        <f t="shared" ref="O1439:O1450" si="538">N1438*G1408</f>
        <v>1329.3400418882818</v>
      </c>
      <c r="P1439" s="9">
        <f>O1438*G1408</f>
        <v>612.16236996396776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4">
      <c r="A1440" s="8">
        <v>15</v>
      </c>
      <c r="B1440" s="9">
        <f>B1400</f>
        <v>491</v>
      </c>
      <c r="C1440" s="9">
        <f t="shared" si="526"/>
        <v>700.245</v>
      </c>
      <c r="D1440" s="9">
        <f t="shared" si="527"/>
        <v>915.4057499999999</v>
      </c>
      <c r="E1440" s="9">
        <f t="shared" si="528"/>
        <v>1001.9428649999999</v>
      </c>
      <c r="F1440" s="9">
        <f t="shared" si="529"/>
        <v>792.86971499999993</v>
      </c>
      <c r="G1440" s="9">
        <f t="shared" si="530"/>
        <v>403.35035399999998</v>
      </c>
      <c r="H1440" s="9">
        <f t="shared" si="531"/>
        <v>404.23489425000002</v>
      </c>
      <c r="I1440" s="9">
        <f t="shared" si="532"/>
        <v>399.81219300000004</v>
      </c>
      <c r="J1440" s="9">
        <f t="shared" si="533"/>
        <v>373.27598549999999</v>
      </c>
      <c r="K1440" s="9">
        <f t="shared" si="534"/>
        <v>474.11357400000003</v>
      </c>
      <c r="L1440" s="9">
        <f t="shared" si="535"/>
        <v>607.50224370000001</v>
      </c>
      <c r="M1440" s="9">
        <f t="shared" si="536"/>
        <v>756.34029340650011</v>
      </c>
      <c r="N1440" s="9">
        <f t="shared" si="537"/>
        <v>996.03637868077203</v>
      </c>
      <c r="O1440" s="9">
        <f t="shared" si="538"/>
        <v>1057.8076928219832</v>
      </c>
      <c r="P1440" s="9">
        <f t="shared" ref="P1440:P1450" si="539">O1439*G1409</f>
        <v>1136.5857358144808</v>
      </c>
      <c r="Q1440" s="9">
        <f>P1439*G1409</f>
        <v>523.39882631919238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4">
      <c r="A1441" s="8">
        <v>16</v>
      </c>
      <c r="B1441" s="9">
        <f>B1399</f>
        <v>361</v>
      </c>
      <c r="C1441" s="9">
        <f t="shared" si="526"/>
        <v>377.8245</v>
      </c>
      <c r="D1441" s="9">
        <f t="shared" si="527"/>
        <v>538.83852749999994</v>
      </c>
      <c r="E1441" s="9">
        <f t="shared" si="528"/>
        <v>704.40472462499986</v>
      </c>
      <c r="F1441" s="9">
        <f t="shared" si="529"/>
        <v>770.99503461749987</v>
      </c>
      <c r="G1441" s="9">
        <f t="shared" si="530"/>
        <v>610.11324569249996</v>
      </c>
      <c r="H1441" s="9">
        <f t="shared" si="531"/>
        <v>310.37809740299997</v>
      </c>
      <c r="I1441" s="9">
        <f t="shared" si="532"/>
        <v>311.05875112537501</v>
      </c>
      <c r="J1441" s="9">
        <f t="shared" si="533"/>
        <v>307.65548251350003</v>
      </c>
      <c r="K1441" s="9">
        <f t="shared" si="534"/>
        <v>287.23587084224999</v>
      </c>
      <c r="L1441" s="9">
        <f t="shared" si="535"/>
        <v>364.83039519300002</v>
      </c>
      <c r="M1441" s="9">
        <f t="shared" si="536"/>
        <v>467.47297652714997</v>
      </c>
      <c r="N1441" s="9">
        <f t="shared" si="537"/>
        <v>582.00385577630186</v>
      </c>
      <c r="O1441" s="9">
        <f t="shared" si="538"/>
        <v>766.449993394854</v>
      </c>
      <c r="P1441" s="9">
        <f t="shared" si="539"/>
        <v>813.98301962651601</v>
      </c>
      <c r="Q1441" s="9">
        <f t="shared" ref="Q1441:Q1450" si="540">P1440*G1410</f>
        <v>874.60272370924292</v>
      </c>
      <c r="R1441" s="9">
        <f>Q1440*G1410</f>
        <v>402.7553968526185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4">
      <c r="A1442" s="8">
        <v>17</v>
      </c>
      <c r="B1442" s="9">
        <f>B1398</f>
        <v>273</v>
      </c>
      <c r="C1442" s="9">
        <f t="shared" si="526"/>
        <v>250.01054999999999</v>
      </c>
      <c r="D1442" s="9">
        <f t="shared" si="527"/>
        <v>261.66235747500002</v>
      </c>
      <c r="E1442" s="9">
        <f t="shared" si="528"/>
        <v>373.17262222012494</v>
      </c>
      <c r="F1442" s="9">
        <f t="shared" si="529"/>
        <v>487.83549203904363</v>
      </c>
      <c r="G1442" s="9">
        <f t="shared" si="530"/>
        <v>533.95261122434954</v>
      </c>
      <c r="H1442" s="9">
        <f t="shared" si="531"/>
        <v>422.53392830434086</v>
      </c>
      <c r="I1442" s="9">
        <f t="shared" si="532"/>
        <v>214.95235135644762</v>
      </c>
      <c r="J1442" s="9">
        <f t="shared" si="533"/>
        <v>215.42373809187848</v>
      </c>
      <c r="K1442" s="9">
        <f t="shared" si="534"/>
        <v>213.06680441472446</v>
      </c>
      <c r="L1442" s="9">
        <f t="shared" si="535"/>
        <v>198.92520235180024</v>
      </c>
      <c r="M1442" s="9">
        <f t="shared" si="536"/>
        <v>252.66329019091216</v>
      </c>
      <c r="N1442" s="9">
        <f t="shared" si="537"/>
        <v>323.74840989387769</v>
      </c>
      <c r="O1442" s="9">
        <f t="shared" si="538"/>
        <v>403.06677031787785</v>
      </c>
      <c r="P1442" s="9">
        <f t="shared" si="539"/>
        <v>530.80494292560616</v>
      </c>
      <c r="Q1442" s="9">
        <f t="shared" si="540"/>
        <v>563.7239402423437</v>
      </c>
      <c r="R1442" s="9">
        <f t="shared" ref="R1442:R1450" si="541">Q1441*G1411</f>
        <v>605.7061163048362</v>
      </c>
      <c r="S1442" s="9">
        <f>R1441*G1411</f>
        <v>278.92825009028093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4">
      <c r="A1443" s="8">
        <v>18</v>
      </c>
      <c r="B1443" s="9">
        <f>B1397</f>
        <v>188</v>
      </c>
      <c r="C1443" s="9">
        <f t="shared" si="526"/>
        <v>170.15953500000001</v>
      </c>
      <c r="D1443" s="9">
        <f t="shared" si="527"/>
        <v>155.83032576225</v>
      </c>
      <c r="E1443" s="9">
        <f t="shared" si="528"/>
        <v>163.09283910238014</v>
      </c>
      <c r="F1443" s="9">
        <f t="shared" si="529"/>
        <v>232.5966295666928</v>
      </c>
      <c r="G1443" s="9">
        <f t="shared" si="530"/>
        <v>304.06542301047574</v>
      </c>
      <c r="H1443" s="9">
        <f t="shared" si="531"/>
        <v>332.80999281308095</v>
      </c>
      <c r="I1443" s="9">
        <f t="shared" si="532"/>
        <v>263.36328484245416</v>
      </c>
      <c r="J1443" s="9">
        <f t="shared" si="533"/>
        <v>133.97872583871703</v>
      </c>
      <c r="K1443" s="9">
        <f t="shared" si="534"/>
        <v>134.27253883397739</v>
      </c>
      <c r="L1443" s="9">
        <f t="shared" si="535"/>
        <v>132.8034738576757</v>
      </c>
      <c r="M1443" s="9">
        <f t="shared" si="536"/>
        <v>123.98908399986534</v>
      </c>
      <c r="N1443" s="9">
        <f t="shared" si="537"/>
        <v>157.4837654595446</v>
      </c>
      <c r="O1443" s="9">
        <f t="shared" si="538"/>
        <v>201.79076514480451</v>
      </c>
      <c r="P1443" s="9">
        <f t="shared" si="539"/>
        <v>251.22950260528168</v>
      </c>
      <c r="Q1443" s="9">
        <f t="shared" si="540"/>
        <v>330.8480669008157</v>
      </c>
      <c r="R1443" s="9">
        <f t="shared" si="541"/>
        <v>351.36631333335163</v>
      </c>
      <c r="S1443" s="9">
        <f t="shared" ref="S1443:S1450" si="542">R1442*G1412</f>
        <v>377.53359376222289</v>
      </c>
      <c r="T1443" s="11">
        <f>S1442*G1412</f>
        <v>173.85458364002167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4">
      <c r="A1444" s="8">
        <v>19</v>
      </c>
      <c r="B1444" s="9">
        <f>B1396</f>
        <v>177</v>
      </c>
      <c r="C1444" s="9">
        <f t="shared" si="526"/>
        <v>105.46151399999999</v>
      </c>
      <c r="D1444" s="9">
        <f t="shared" si="527"/>
        <v>95.453628631042506</v>
      </c>
      <c r="E1444" s="9">
        <f t="shared" si="528"/>
        <v>87.415436606383452</v>
      </c>
      <c r="F1444" s="9">
        <f t="shared" si="529"/>
        <v>91.489456033486221</v>
      </c>
      <c r="G1444" s="9">
        <f t="shared" si="530"/>
        <v>130.47868460319461</v>
      </c>
      <c r="H1444" s="9">
        <f t="shared" si="531"/>
        <v>170.57021205178302</v>
      </c>
      <c r="I1444" s="9">
        <f t="shared" si="532"/>
        <v>186.69492402338636</v>
      </c>
      <c r="J1444" s="9">
        <f t="shared" si="533"/>
        <v>147.73771676328971</v>
      </c>
      <c r="K1444" s="9">
        <f t="shared" si="534"/>
        <v>75.157442929478819</v>
      </c>
      <c r="L1444" s="9">
        <f t="shared" si="535"/>
        <v>75.322261883271551</v>
      </c>
      <c r="M1444" s="9">
        <f t="shared" si="536"/>
        <v>74.498167114307975</v>
      </c>
      <c r="N1444" s="9">
        <f t="shared" si="537"/>
        <v>69.553598500526462</v>
      </c>
      <c r="O1444" s="9">
        <f t="shared" si="538"/>
        <v>88.342959232896163</v>
      </c>
      <c r="P1444" s="9">
        <f t="shared" si="539"/>
        <v>113.19765746483783</v>
      </c>
      <c r="Q1444" s="9">
        <f t="shared" si="540"/>
        <v>140.93108354372313</v>
      </c>
      <c r="R1444" s="9">
        <f t="shared" si="541"/>
        <v>185.59435127304954</v>
      </c>
      <c r="S1444" s="9">
        <f t="shared" si="542"/>
        <v>197.10437964220026</v>
      </c>
      <c r="T1444" s="11">
        <f t="shared" ref="T1444:T1450" si="543">S1443*G1413</f>
        <v>211.78332119162224</v>
      </c>
      <c r="U1444" s="11">
        <f>T1443*G1413</f>
        <v>97.526423438916581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4">
      <c r="A1445" s="8">
        <v>20</v>
      </c>
      <c r="B1445" s="9">
        <f>B1395/6</f>
        <v>39</v>
      </c>
      <c r="C1445" s="9">
        <f t="shared" si="526"/>
        <v>89.361804149999998</v>
      </c>
      <c r="D1445" s="9">
        <f t="shared" si="527"/>
        <v>53.244243838590293</v>
      </c>
      <c r="E1445" s="9">
        <f t="shared" si="528"/>
        <v>48.191573260644368</v>
      </c>
      <c r="F1445" s="9">
        <f t="shared" si="529"/>
        <v>44.133339693256374</v>
      </c>
      <c r="G1445" s="9">
        <f t="shared" si="530"/>
        <v>46.190185603697351</v>
      </c>
      <c r="H1445" s="9">
        <f t="shared" si="531"/>
        <v>65.874636492996032</v>
      </c>
      <c r="I1445" s="9">
        <f t="shared" si="532"/>
        <v>86.115603859861039</v>
      </c>
      <c r="J1445" s="9">
        <f t="shared" si="533"/>
        <v>94.256470262016848</v>
      </c>
      <c r="K1445" s="9">
        <f t="shared" si="534"/>
        <v>74.588185937679469</v>
      </c>
      <c r="L1445" s="9">
        <f t="shared" si="535"/>
        <v>37.944659296490897</v>
      </c>
      <c r="M1445" s="9">
        <f t="shared" si="536"/>
        <v>38.027871268632332</v>
      </c>
      <c r="N1445" s="9">
        <f t="shared" si="537"/>
        <v>37.611811407925195</v>
      </c>
      <c r="O1445" s="9">
        <f t="shared" si="538"/>
        <v>35.11545224368237</v>
      </c>
      <c r="P1445" s="9">
        <f t="shared" si="539"/>
        <v>44.601617067805087</v>
      </c>
      <c r="Q1445" s="9">
        <f t="shared" si="540"/>
        <v>57.14998246673234</v>
      </c>
      <c r="R1445" s="9">
        <f t="shared" si="541"/>
        <v>71.151728171081771</v>
      </c>
      <c r="S1445" s="9">
        <f t="shared" si="542"/>
        <v>93.700825253155685</v>
      </c>
      <c r="T1445" s="11">
        <f t="shared" si="543"/>
        <v>99.51188119035902</v>
      </c>
      <c r="U1445" s="11">
        <f t="shared" ref="U1445:U1450" si="544">T1444*G1414</f>
        <v>106.92282299752706</v>
      </c>
      <c r="V1445" s="11">
        <f t="shared" ref="V1445:V1450" si="545">U1444*G1414</f>
        <v>49.238062998861203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4">
      <c r="A1446" s="8">
        <v>21</v>
      </c>
      <c r="B1446" s="9">
        <f>B1445</f>
        <v>39</v>
      </c>
      <c r="C1446" s="9">
        <f t="shared" si="526"/>
        <v>17.720900145000002</v>
      </c>
      <c r="D1446" s="9">
        <f t="shared" si="527"/>
        <v>40.604400208184529</v>
      </c>
      <c r="E1446" s="9">
        <f t="shared" si="528"/>
        <v>24.193228932299746</v>
      </c>
      <c r="F1446" s="9">
        <f t="shared" si="529"/>
        <v>21.897386091854639</v>
      </c>
      <c r="G1446" s="9">
        <f t="shared" si="530"/>
        <v>20.053397583834901</v>
      </c>
      <c r="H1446" s="9">
        <f t="shared" si="531"/>
        <v>20.987991455439417</v>
      </c>
      <c r="I1446" s="9">
        <f t="shared" si="532"/>
        <v>29.932252702065529</v>
      </c>
      <c r="J1446" s="9">
        <f t="shared" si="533"/>
        <v>39.129385049409592</v>
      </c>
      <c r="K1446" s="9">
        <f t="shared" si="534"/>
        <v>42.828448654701603</v>
      </c>
      <c r="L1446" s="9">
        <f t="shared" si="535"/>
        <v>33.891533205084897</v>
      </c>
      <c r="M1446" s="9">
        <f t="shared" si="536"/>
        <v>17.241372267414388</v>
      </c>
      <c r="N1446" s="9">
        <f t="shared" si="537"/>
        <v>17.279182294316616</v>
      </c>
      <c r="O1446" s="9">
        <f t="shared" si="538"/>
        <v>17.090132159805492</v>
      </c>
      <c r="P1446" s="9">
        <f t="shared" si="539"/>
        <v>15.955831352738755</v>
      </c>
      <c r="Q1446" s="9">
        <f t="shared" si="540"/>
        <v>20.26617441959235</v>
      </c>
      <c r="R1446" s="9">
        <f t="shared" si="541"/>
        <v>25.967926476447811</v>
      </c>
      <c r="S1446" s="9">
        <f t="shared" si="542"/>
        <v>32.330068463177525</v>
      </c>
      <c r="T1446" s="11">
        <f t="shared" si="543"/>
        <v>42.575973533724778</v>
      </c>
      <c r="U1446" s="11">
        <f t="shared" si="544"/>
        <v>45.21641307219118</v>
      </c>
      <c r="V1446" s="11">
        <f t="shared" si="545"/>
        <v>48.583812040017605</v>
      </c>
      <c r="W1446" s="11">
        <f>V1445*G1415</f>
        <v>22.372892249642018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4">
      <c r="A1447" s="8">
        <v>22</v>
      </c>
      <c r="B1447" s="9">
        <f>B1446</f>
        <v>39</v>
      </c>
      <c r="C1447" s="9">
        <f t="shared" si="526"/>
        <v>15.9488101305</v>
      </c>
      <c r="D1447" s="9">
        <f t="shared" si="527"/>
        <v>7.2468531219014087</v>
      </c>
      <c r="E1447" s="9">
        <f t="shared" si="528"/>
        <v>16.604919727773584</v>
      </c>
      <c r="F1447" s="9">
        <f t="shared" si="529"/>
        <v>9.8936721714094329</v>
      </c>
      <c r="G1447" s="9">
        <f t="shared" si="530"/>
        <v>8.9548013623907963</v>
      </c>
      <c r="H1447" s="9">
        <f t="shared" si="531"/>
        <v>8.2007136034874435</v>
      </c>
      <c r="I1447" s="9">
        <f t="shared" si="532"/>
        <v>8.5829100190605025</v>
      </c>
      <c r="J1447" s="9">
        <f t="shared" si="533"/>
        <v>12.240610644189454</v>
      </c>
      <c r="K1447" s="9">
        <f t="shared" si="534"/>
        <v>16.001721350673307</v>
      </c>
      <c r="L1447" s="9">
        <f t="shared" si="535"/>
        <v>17.51443066096677</v>
      </c>
      <c r="M1447" s="9">
        <f t="shared" si="536"/>
        <v>13.859734054344491</v>
      </c>
      <c r="N1447" s="9">
        <f t="shared" si="537"/>
        <v>7.0507531456989829</v>
      </c>
      <c r="O1447" s="9">
        <f t="shared" si="538"/>
        <v>7.0662153236500789</v>
      </c>
      <c r="P1447" s="9">
        <f t="shared" si="539"/>
        <v>6.9889044338946071</v>
      </c>
      <c r="Q1447" s="9">
        <f t="shared" si="540"/>
        <v>6.5250390953617794</v>
      </c>
      <c r="R1447" s="9">
        <f t="shared" si="541"/>
        <v>8.2877273817865245</v>
      </c>
      <c r="S1447" s="9">
        <f t="shared" si="542"/>
        <v>10.619423816811539</v>
      </c>
      <c r="T1447" s="11">
        <f t="shared" si="543"/>
        <v>13.221182651930366</v>
      </c>
      <c r="U1447" s="11">
        <f t="shared" si="544"/>
        <v>17.411182513091529</v>
      </c>
      <c r="V1447" s="11">
        <f t="shared" si="545"/>
        <v>18.490974022323982</v>
      </c>
      <c r="W1447" s="11">
        <f>V1446*G1416</f>
        <v>19.868051119029246</v>
      </c>
      <c r="X1447" s="11">
        <f>W1446*G1416</f>
        <v>9.1492566810173219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4">
      <c r="A1448" s="8">
        <v>23</v>
      </c>
      <c r="B1448" s="9">
        <f>B1447</f>
        <v>39</v>
      </c>
      <c r="C1448" s="9">
        <f t="shared" si="526"/>
        <v>14.353929117450001</v>
      </c>
      <c r="D1448" s="9">
        <f t="shared" si="527"/>
        <v>5.8699510287401413</v>
      </c>
      <c r="E1448" s="9">
        <f t="shared" si="528"/>
        <v>2.6672004111883099</v>
      </c>
      <c r="F1448" s="9">
        <f t="shared" si="529"/>
        <v>6.1114318147027999</v>
      </c>
      <c r="G1448" s="9">
        <f t="shared" si="530"/>
        <v>3.6413607451204779</v>
      </c>
      <c r="H1448" s="9">
        <f t="shared" si="531"/>
        <v>3.2958098465795436</v>
      </c>
      <c r="I1448" s="9">
        <f t="shared" si="532"/>
        <v>3.0182682506914551</v>
      </c>
      <c r="J1448" s="9">
        <f t="shared" si="533"/>
        <v>3.1589354367960487</v>
      </c>
      <c r="K1448" s="9">
        <f t="shared" si="534"/>
        <v>4.5051501933589595</v>
      </c>
      <c r="L1448" s="9">
        <f t="shared" si="535"/>
        <v>5.8894249749936138</v>
      </c>
      <c r="M1448" s="9">
        <f t="shared" si="536"/>
        <v>6.4461768266669228</v>
      </c>
      <c r="N1448" s="9">
        <f t="shared" si="537"/>
        <v>5.1010676975068909</v>
      </c>
      <c r="O1448" s="9">
        <f t="shared" si="538"/>
        <v>2.5950259199487391</v>
      </c>
      <c r="P1448" s="9">
        <f t="shared" si="539"/>
        <v>2.6007167662644166</v>
      </c>
      <c r="Q1448" s="9">
        <f t="shared" si="540"/>
        <v>2.5722625346860313</v>
      </c>
      <c r="R1448" s="9">
        <f t="shared" si="541"/>
        <v>2.4015371452157197</v>
      </c>
      <c r="S1448" s="9">
        <f t="shared" si="542"/>
        <v>3.050293625202904</v>
      </c>
      <c r="T1448" s="11">
        <f t="shared" si="543"/>
        <v>3.9084732496070047</v>
      </c>
      <c r="U1448" s="11">
        <f t="shared" si="544"/>
        <v>4.8660491957607208</v>
      </c>
      <c r="V1448" s="11">
        <f t="shared" si="545"/>
        <v>6.4081764011256608</v>
      </c>
      <c r="W1448" s="11">
        <f>V1447*G1417</f>
        <v>6.8055930879243025</v>
      </c>
      <c r="X1448" s="11">
        <f>W1447*G1417</f>
        <v>7.3124255760107433</v>
      </c>
      <c r="Y1448" s="11">
        <f>X1447*G1417</f>
        <v>3.3673790224789357</v>
      </c>
      <c r="Z1448" s="10">
        <v>0</v>
      </c>
      <c r="AA1448" s="10">
        <v>0</v>
      </c>
      <c r="AB1448" s="10">
        <v>0</v>
      </c>
    </row>
    <row r="1449" spans="1:28" x14ac:dyDescent="0.4">
      <c r="A1449" s="8">
        <v>24</v>
      </c>
      <c r="B1449" s="9">
        <f>B1448</f>
        <v>39</v>
      </c>
      <c r="C1449" s="9">
        <f t="shared" si="526"/>
        <v>12.918536205705003</v>
      </c>
      <c r="D1449" s="9">
        <f t="shared" si="527"/>
        <v>4.7546603332795145</v>
      </c>
      <c r="E1449" s="9">
        <f t="shared" si="528"/>
        <v>1.9443890997562778</v>
      </c>
      <c r="F1449" s="9">
        <f t="shared" si="529"/>
        <v>0.88349551486685773</v>
      </c>
      <c r="G1449" s="9">
        <f t="shared" si="530"/>
        <v>2.0243782863316806</v>
      </c>
      <c r="H1449" s="9">
        <f t="shared" si="531"/>
        <v>1.2061807852274831</v>
      </c>
      <c r="I1449" s="9">
        <f t="shared" si="532"/>
        <v>1.0917189443629969</v>
      </c>
      <c r="J1449" s="9">
        <f t="shared" si="533"/>
        <v>0.99978481218172988</v>
      </c>
      <c r="K1449" s="9">
        <f t="shared" si="534"/>
        <v>1.0463800464547257</v>
      </c>
      <c r="L1449" s="9">
        <f t="shared" si="535"/>
        <v>1.4923063047447849</v>
      </c>
      <c r="M1449" s="9">
        <f t="shared" si="536"/>
        <v>1.9508397376984175</v>
      </c>
      <c r="N1449" s="9">
        <f t="shared" si="537"/>
        <v>2.1352607365044416</v>
      </c>
      <c r="O1449" s="9">
        <f t="shared" si="538"/>
        <v>1.6897007112306415</v>
      </c>
      <c r="P1449" s="9">
        <f t="shared" si="539"/>
        <v>0.8595881102974543</v>
      </c>
      <c r="Q1449" s="9">
        <f t="shared" si="540"/>
        <v>0.86147317194284356</v>
      </c>
      <c r="R1449" s="9">
        <f t="shared" si="541"/>
        <v>0.8520478637158978</v>
      </c>
      <c r="S1449" s="9">
        <f t="shared" si="542"/>
        <v>0.79549601435422324</v>
      </c>
      <c r="T1449" s="11">
        <f t="shared" si="543"/>
        <v>1.0103930419285867</v>
      </c>
      <c r="U1449" s="11">
        <f t="shared" si="544"/>
        <v>1.2946603380532711</v>
      </c>
      <c r="V1449" s="11">
        <f t="shared" si="545"/>
        <v>1.6118521208763226</v>
      </c>
      <c r="W1449" s="11">
        <f>V1448*G1418</f>
        <v>2.1226733038586212</v>
      </c>
      <c r="X1449" s="11">
        <f>W1448*G1418</f>
        <v>2.2543154027601489</v>
      </c>
      <c r="Y1449" s="11">
        <f>X1448*G1418</f>
        <v>2.4222008860312316</v>
      </c>
      <c r="Z1449" s="11">
        <f>Y1448*G1418</f>
        <v>1.1154258415442475</v>
      </c>
      <c r="AA1449" s="10">
        <v>0</v>
      </c>
      <c r="AB1449" s="10">
        <v>0</v>
      </c>
    </row>
    <row r="1450" spans="1:28" x14ac:dyDescent="0.4">
      <c r="A1450" s="8">
        <v>25</v>
      </c>
      <c r="B1450" s="9">
        <f>B1449</f>
        <v>39</v>
      </c>
      <c r="C1450" s="9">
        <f t="shared" si="526"/>
        <v>11.626682585134501</v>
      </c>
      <c r="D1450" s="9">
        <f t="shared" si="527"/>
        <v>3.8512748699564074</v>
      </c>
      <c r="E1450" s="9">
        <f t="shared" si="528"/>
        <v>1.4174596537223265</v>
      </c>
      <c r="F1450" s="9">
        <f t="shared" si="529"/>
        <v>0.57966140730414528</v>
      </c>
      <c r="G1450" s="9">
        <f t="shared" si="530"/>
        <v>0.26338774145504962</v>
      </c>
      <c r="H1450" s="9">
        <f t="shared" si="531"/>
        <v>0.60350778890812762</v>
      </c>
      <c r="I1450" s="9">
        <f t="shared" si="532"/>
        <v>0.35958669564431373</v>
      </c>
      <c r="J1450" s="9">
        <f t="shared" si="533"/>
        <v>0.32546332405863276</v>
      </c>
      <c r="K1450" s="9">
        <f t="shared" si="534"/>
        <v>0.29805591447885349</v>
      </c>
      <c r="L1450" s="9">
        <f t="shared" si="535"/>
        <v>0.31194688880890742</v>
      </c>
      <c r="M1450" s="9">
        <f t="shared" si="536"/>
        <v>0.44488645448878489</v>
      </c>
      <c r="N1450" s="9">
        <f t="shared" si="537"/>
        <v>0.5815844719150397</v>
      </c>
      <c r="O1450" s="9">
        <f t="shared" si="538"/>
        <v>0.63656407230352974</v>
      </c>
      <c r="P1450" s="9">
        <f t="shared" si="539"/>
        <v>0.50373368803473539</v>
      </c>
      <c r="Q1450" s="9">
        <f t="shared" si="540"/>
        <v>0.25626046442010481</v>
      </c>
      <c r="R1450" s="9">
        <f t="shared" si="541"/>
        <v>0.25682243912278047</v>
      </c>
      <c r="S1450" s="9">
        <f t="shared" si="542"/>
        <v>0.25401256560940216</v>
      </c>
      <c r="T1450" s="11">
        <f t="shared" si="543"/>
        <v>0.23715332452913213</v>
      </c>
      <c r="U1450" s="11">
        <f t="shared" si="544"/>
        <v>0.30121844063415826</v>
      </c>
      <c r="V1450" s="11">
        <f t="shared" si="545"/>
        <v>0.38596422579764905</v>
      </c>
      <c r="W1450" s="11">
        <f>V1449*G1419</f>
        <v>0.48052546111807309</v>
      </c>
      <c r="X1450" s="11">
        <f>W1449*G1419</f>
        <v>0.63281150604879355</v>
      </c>
      <c r="Y1450" s="11">
        <f>X1449*G1419</f>
        <v>0.67205665729927933</v>
      </c>
      <c r="Z1450" s="11">
        <f>Y1449*G1419</f>
        <v>0.72210668870042771</v>
      </c>
      <c r="AA1450" s="11">
        <f>Z1449*G1419</f>
        <v>0.33253082581773075</v>
      </c>
      <c r="AB1450" s="10">
        <v>0</v>
      </c>
    </row>
    <row r="1451" spans="1:28" x14ac:dyDescent="0.4">
      <c r="A1451" s="8" t="s">
        <v>30</v>
      </c>
      <c r="B1451" s="12">
        <f t="shared" ref="B1451:AA1451" si="546">SUM(B1425:B1450)</f>
        <v>13355</v>
      </c>
      <c r="C1451" s="12">
        <f t="shared" si="546"/>
        <v>12776.46176133379</v>
      </c>
      <c r="D1451" s="12">
        <f t="shared" si="546"/>
        <v>12182.984172768945</v>
      </c>
      <c r="E1451" s="12">
        <f t="shared" si="546"/>
        <v>11458.382418639272</v>
      </c>
      <c r="F1451" s="12">
        <f t="shared" si="546"/>
        <v>10636.508507550116</v>
      </c>
      <c r="G1451" s="12">
        <f t="shared" si="546"/>
        <v>9816.5102519749526</v>
      </c>
      <c r="H1451" s="12">
        <f t="shared" si="546"/>
        <v>9066.6142358860434</v>
      </c>
      <c r="I1451" s="12">
        <f t="shared" si="546"/>
        <v>8419.9162159105472</v>
      </c>
      <c r="J1451" s="12">
        <f t="shared" si="546"/>
        <v>7882.4015501272379</v>
      </c>
      <c r="K1451" s="12">
        <f t="shared" si="546"/>
        <v>7395.6010571529787</v>
      </c>
      <c r="L1451" s="12">
        <f t="shared" si="546"/>
        <v>6907.9354493361971</v>
      </c>
      <c r="M1451" s="12">
        <f t="shared" si="546"/>
        <v>6284.5374441188605</v>
      </c>
      <c r="N1451" s="12">
        <f t="shared" si="546"/>
        <v>5485.9833007470252</v>
      </c>
      <c r="O1451" s="12">
        <f t="shared" si="546"/>
        <v>4555.3727552986538</v>
      </c>
      <c r="P1451" s="12">
        <f t="shared" si="546"/>
        <v>3529.4736198197247</v>
      </c>
      <c r="Q1451" s="12">
        <f t="shared" si="546"/>
        <v>2521.1358328680535</v>
      </c>
      <c r="R1451" s="12">
        <f t="shared" si="546"/>
        <v>1654.3399672412261</v>
      </c>
      <c r="S1451" s="12">
        <f t="shared" si="546"/>
        <v>994.31634323301523</v>
      </c>
      <c r="T1451" s="12">
        <f t="shared" si="546"/>
        <v>546.10296182372292</v>
      </c>
      <c r="U1451" s="12">
        <f t="shared" si="546"/>
        <v>273.53876999617449</v>
      </c>
      <c r="V1451" s="12">
        <f t="shared" si="546"/>
        <v>124.71884180900241</v>
      </c>
      <c r="W1451" s="12">
        <f t="shared" si="546"/>
        <v>51.649735221572257</v>
      </c>
      <c r="X1451" s="12">
        <f t="shared" si="546"/>
        <v>19.348809165837007</v>
      </c>
      <c r="Y1451" s="12">
        <f t="shared" si="546"/>
        <v>6.4616365658094468</v>
      </c>
      <c r="Z1451" s="12">
        <f t="shared" si="546"/>
        <v>1.8375325302446752</v>
      </c>
      <c r="AA1451" s="12">
        <f t="shared" si="546"/>
        <v>0.33253082581773075</v>
      </c>
      <c r="AB1451" s="12">
        <f>SUM(AB1425:AB1450)</f>
        <v>0</v>
      </c>
    </row>
    <row r="1452" spans="1:28" x14ac:dyDescent="0.4">
      <c r="A1452" t="s">
        <v>35</v>
      </c>
      <c r="C1452" s="13">
        <f t="shared" ref="C1452:J1452" si="547">1-($B1451-C1451)/$B1451</f>
        <v>0.95668002705606814</v>
      </c>
      <c r="D1452" s="13">
        <f t="shared" si="547"/>
        <v>0.91224142064911606</v>
      </c>
      <c r="E1452" s="13">
        <f t="shared" si="547"/>
        <v>0.85798445665587963</v>
      </c>
      <c r="F1452" s="13">
        <f t="shared" si="547"/>
        <v>0.79644391670161852</v>
      </c>
      <c r="G1452" s="13">
        <f t="shared" si="547"/>
        <v>0.73504382268625634</v>
      </c>
      <c r="H1452" s="13">
        <f t="shared" si="547"/>
        <v>0.67889286678293104</v>
      </c>
      <c r="I1452" s="13">
        <f t="shared" si="547"/>
        <v>0.63046920373721804</v>
      </c>
      <c r="J1452" s="13">
        <f t="shared" si="547"/>
        <v>0.5902210071229681</v>
      </c>
      <c r="K1452" s="13">
        <f t="shared" ref="K1452:AA1452" si="548">1-($B1451-K1451)/$B1451</f>
        <v>0.55377020270707433</v>
      </c>
      <c r="L1452" s="13">
        <f t="shared" si="548"/>
        <v>0.51725461994280764</v>
      </c>
      <c r="M1452" s="13">
        <f t="shared" si="548"/>
        <v>0.47057562292166688</v>
      </c>
      <c r="N1452" s="13">
        <f t="shared" si="548"/>
        <v>0.41078122806042872</v>
      </c>
      <c r="O1452" s="13">
        <f t="shared" si="548"/>
        <v>0.34109867130652582</v>
      </c>
      <c r="P1452" s="13">
        <f t="shared" si="548"/>
        <v>0.26428106475625046</v>
      </c>
      <c r="Q1452" s="13">
        <f t="shared" si="548"/>
        <v>0.1887784225284953</v>
      </c>
      <c r="R1452" s="13">
        <f t="shared" si="548"/>
        <v>0.12387420196489907</v>
      </c>
      <c r="S1452" s="13">
        <f t="shared" si="548"/>
        <v>7.4452740039911203E-2</v>
      </c>
      <c r="T1452" s="13">
        <f t="shared" si="548"/>
        <v>4.089127381682689E-2</v>
      </c>
      <c r="U1452" s="13">
        <f t="shared" si="548"/>
        <v>2.0482124297729221E-2</v>
      </c>
      <c r="V1452" s="13">
        <f t="shared" si="548"/>
        <v>9.33873768693394E-3</v>
      </c>
      <c r="W1452" s="13">
        <f t="shared" si="548"/>
        <v>3.8674455426112031E-3</v>
      </c>
      <c r="X1452" s="13">
        <f t="shared" si="548"/>
        <v>1.448806377075007E-3</v>
      </c>
      <c r="Y1452" s="13">
        <f t="shared" si="548"/>
        <v>4.8383650811001377E-4</v>
      </c>
      <c r="Z1452" s="13">
        <f t="shared" si="548"/>
        <v>1.3759135381830045E-4</v>
      </c>
      <c r="AA1452" s="13">
        <f t="shared" si="548"/>
        <v>2.489935049176939E-5</v>
      </c>
    </row>
    <row r="1456" spans="1:28" x14ac:dyDescent="0.4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4">
      <c r="A1458" s="3"/>
      <c r="B1458" s="3">
        <v>2019</v>
      </c>
      <c r="F1458" s="1" t="s">
        <v>29</v>
      </c>
    </row>
    <row r="1459" spans="1:7" x14ac:dyDescent="0.4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4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4">
      <c r="A1461" s="3">
        <v>2000</v>
      </c>
      <c r="B1461" s="3">
        <f t="shared" si="549"/>
        <v>108</v>
      </c>
      <c r="F1461" s="3">
        <v>1</v>
      </c>
      <c r="G1461" s="6">
        <f t="shared" si="550"/>
        <v>1.0900000000000001</v>
      </c>
    </row>
    <row r="1462" spans="1:7" x14ac:dyDescent="0.4">
      <c r="A1462" s="3">
        <v>2001</v>
      </c>
      <c r="B1462" s="3">
        <f t="shared" si="549"/>
        <v>125</v>
      </c>
      <c r="F1462" s="3">
        <v>2</v>
      </c>
      <c r="G1462" s="6">
        <f t="shared" si="550"/>
        <v>1.06</v>
      </c>
    </row>
    <row r="1463" spans="1:7" x14ac:dyDescent="0.4">
      <c r="A1463" s="3">
        <v>2002</v>
      </c>
      <c r="B1463" s="3">
        <f t="shared" si="549"/>
        <v>163</v>
      </c>
      <c r="F1463" s="3">
        <v>3</v>
      </c>
      <c r="G1463" s="6">
        <f t="shared" si="550"/>
        <v>1.04</v>
      </c>
    </row>
    <row r="1464" spans="1:7" x14ac:dyDescent="0.4">
      <c r="A1464" s="3">
        <v>2003</v>
      </c>
      <c r="B1464" s="3">
        <f t="shared" si="549"/>
        <v>196</v>
      </c>
      <c r="F1464" s="3">
        <v>4</v>
      </c>
      <c r="G1464" s="6">
        <f t="shared" si="550"/>
        <v>1.02</v>
      </c>
    </row>
    <row r="1465" spans="1:7" x14ac:dyDescent="0.4">
      <c r="A1465" s="3">
        <v>2004</v>
      </c>
      <c r="B1465" s="3">
        <f t="shared" si="549"/>
        <v>281</v>
      </c>
      <c r="F1465" s="3">
        <v>5</v>
      </c>
      <c r="G1465" s="6">
        <f t="shared" si="550"/>
        <v>1.01</v>
      </c>
    </row>
    <row r="1466" spans="1:7" x14ac:dyDescent="0.4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4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4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4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4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4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4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4">
      <c r="A1473" s="3">
        <v>2012</v>
      </c>
      <c r="B1473" s="3">
        <f t="shared" si="549"/>
        <v>201</v>
      </c>
      <c r="F1473" s="3">
        <v>13</v>
      </c>
      <c r="G1473" s="6">
        <f t="shared" si="550"/>
        <v>0.95</v>
      </c>
    </row>
    <row r="1474" spans="1:7" x14ac:dyDescent="0.4">
      <c r="A1474" s="3">
        <v>2013</v>
      </c>
      <c r="B1474" s="3">
        <f t="shared" si="549"/>
        <v>244</v>
      </c>
      <c r="F1474" s="3">
        <v>14</v>
      </c>
      <c r="G1474" s="6">
        <f t="shared" si="550"/>
        <v>0.85499999999999998</v>
      </c>
    </row>
    <row r="1475" spans="1:7" x14ac:dyDescent="0.4">
      <c r="A1475" s="3">
        <v>2014</v>
      </c>
      <c r="B1475" s="3">
        <f t="shared" si="549"/>
        <v>296</v>
      </c>
      <c r="F1475" s="3">
        <v>15</v>
      </c>
      <c r="G1475" s="6">
        <f t="shared" si="550"/>
        <v>0.76949999999999996</v>
      </c>
    </row>
    <row r="1476" spans="1:7" x14ac:dyDescent="0.4">
      <c r="A1476" s="3">
        <v>2015</v>
      </c>
      <c r="B1476" s="3">
        <f t="shared" si="549"/>
        <v>365</v>
      </c>
      <c r="F1476" s="3">
        <v>16</v>
      </c>
      <c r="G1476" s="6">
        <f t="shared" si="550"/>
        <v>0.69255</v>
      </c>
    </row>
    <row r="1477" spans="1:7" x14ac:dyDescent="0.4">
      <c r="A1477" s="3">
        <v>2016</v>
      </c>
      <c r="B1477" s="3">
        <f t="shared" si="549"/>
        <v>465</v>
      </c>
      <c r="F1477" s="3">
        <v>17</v>
      </c>
      <c r="G1477" s="6">
        <f t="shared" si="550"/>
        <v>0.62329500000000004</v>
      </c>
    </row>
    <row r="1478" spans="1:7" x14ac:dyDescent="0.4">
      <c r="A1478" s="3">
        <v>2017</v>
      </c>
      <c r="B1478" s="3">
        <f t="shared" si="549"/>
        <v>483</v>
      </c>
      <c r="F1478" s="3">
        <v>18</v>
      </c>
      <c r="G1478" s="6">
        <f t="shared" si="550"/>
        <v>0.56096550000000001</v>
      </c>
    </row>
    <row r="1479" spans="1:7" x14ac:dyDescent="0.4">
      <c r="A1479" s="3">
        <v>2018</v>
      </c>
      <c r="B1479" s="3">
        <f t="shared" si="549"/>
        <v>547</v>
      </c>
      <c r="F1479" s="3">
        <v>19</v>
      </c>
      <c r="G1479" s="6">
        <f t="shared" si="550"/>
        <v>0.50486894999999998</v>
      </c>
    </row>
    <row r="1480" spans="1:7" x14ac:dyDescent="0.4">
      <c r="A1480" s="3">
        <v>2019</v>
      </c>
      <c r="B1480" s="3">
        <f t="shared" si="549"/>
        <v>211</v>
      </c>
      <c r="F1480" s="3">
        <v>20</v>
      </c>
      <c r="G1480" s="6">
        <f t="shared" si="550"/>
        <v>0.45438205500000001</v>
      </c>
    </row>
    <row r="1481" spans="1:7" x14ac:dyDescent="0.4">
      <c r="F1481" s="3">
        <v>21</v>
      </c>
      <c r="G1481" s="6">
        <f t="shared" si="550"/>
        <v>0.40894384950000001</v>
      </c>
    </row>
    <row r="1482" spans="1:7" x14ac:dyDescent="0.4">
      <c r="F1482" s="3">
        <v>22</v>
      </c>
      <c r="G1482" s="6">
        <f t="shared" si="550"/>
        <v>0.36804946455000004</v>
      </c>
    </row>
    <row r="1483" spans="1:7" x14ac:dyDescent="0.4">
      <c r="F1483" s="3">
        <v>23</v>
      </c>
      <c r="G1483" s="6">
        <f t="shared" si="550"/>
        <v>0.33124451809500005</v>
      </c>
    </row>
    <row r="1484" spans="1:7" x14ac:dyDescent="0.4">
      <c r="F1484" s="3">
        <v>24</v>
      </c>
      <c r="G1484" s="6">
        <f t="shared" si="550"/>
        <v>0.29812006628550003</v>
      </c>
    </row>
    <row r="1485" spans="1:7" x14ac:dyDescent="0.4">
      <c r="F1485" s="3">
        <v>25</v>
      </c>
      <c r="G1485" s="6">
        <f t="shared" si="550"/>
        <v>0</v>
      </c>
    </row>
    <row r="1486" spans="1:7" x14ac:dyDescent="0.4">
      <c r="F1486" t="s">
        <v>33</v>
      </c>
    </row>
    <row r="1488" spans="1:7" x14ac:dyDescent="0.4">
      <c r="A1488" t="s">
        <v>34</v>
      </c>
    </row>
    <row r="1489" spans="1:28" x14ac:dyDescent="0.4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4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4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4">
      <c r="A1492" s="8">
        <v>2</v>
      </c>
      <c r="B1492" s="9">
        <f>B1478</f>
        <v>483</v>
      </c>
      <c r="C1492" s="9">
        <f t="shared" ref="C1492:C1515" si="551">B1491*G1461</f>
        <v>596.23</v>
      </c>
      <c r="D1492" s="9">
        <f>C1491*G1461</f>
        <v>229.99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4">
      <c r="A1493" s="8">
        <v>3</v>
      </c>
      <c r="B1493" s="9">
        <f>B1477</f>
        <v>465</v>
      </c>
      <c r="C1493" s="9">
        <f t="shared" si="551"/>
        <v>511.98</v>
      </c>
      <c r="D1493" s="9">
        <f t="shared" ref="D1493:D1515" si="552">C1492*G1462</f>
        <v>632.00380000000007</v>
      </c>
      <c r="E1493" s="9">
        <f>D1492*G1462</f>
        <v>243.78940000000003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4">
      <c r="A1494" s="8">
        <v>4</v>
      </c>
      <c r="B1494" s="9">
        <f>B1476</f>
        <v>365</v>
      </c>
      <c r="C1494" s="9">
        <f t="shared" si="551"/>
        <v>483.6</v>
      </c>
      <c r="D1494" s="9">
        <f t="shared" si="552"/>
        <v>532.45920000000001</v>
      </c>
      <c r="E1494" s="9">
        <f t="shared" ref="E1494:E1515" si="553">D1493*G1463</f>
        <v>657.28395200000011</v>
      </c>
      <c r="F1494" s="9">
        <f>E1493*G1463</f>
        <v>253.54097600000003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4">
      <c r="A1495" s="8">
        <v>5</v>
      </c>
      <c r="B1495" s="9">
        <f>B1475</f>
        <v>296</v>
      </c>
      <c r="C1495" s="9">
        <f t="shared" si="551"/>
        <v>372.3</v>
      </c>
      <c r="D1495" s="9">
        <f t="shared" si="552"/>
        <v>493.27200000000005</v>
      </c>
      <c r="E1495" s="9">
        <f t="shared" si="553"/>
        <v>543.108384</v>
      </c>
      <c r="F1495" s="9">
        <f t="shared" ref="F1495:F1515" si="554">E1494*G1464</f>
        <v>670.42963104000012</v>
      </c>
      <c r="G1495" s="9">
        <f>F1494*G1464</f>
        <v>258.61179552000004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4">
      <c r="A1496" s="8">
        <v>6</v>
      </c>
      <c r="B1496" s="9">
        <f>B1474</f>
        <v>244</v>
      </c>
      <c r="C1496" s="9">
        <f t="shared" si="551"/>
        <v>298.95999999999998</v>
      </c>
      <c r="D1496" s="9">
        <f t="shared" si="552"/>
        <v>376.02300000000002</v>
      </c>
      <c r="E1496" s="9">
        <f t="shared" si="553"/>
        <v>498.20472000000007</v>
      </c>
      <c r="F1496" s="9">
        <f t="shared" si="554"/>
        <v>548.53946784000004</v>
      </c>
      <c r="G1496" s="9">
        <f t="shared" ref="G1496:G1515" si="555">F1495*G1465</f>
        <v>677.13392735040009</v>
      </c>
      <c r="H1496" s="9">
        <f>G1495*G1465</f>
        <v>261.19791347520004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4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298.95999999999998</v>
      </c>
      <c r="E1497" s="9">
        <f t="shared" si="553"/>
        <v>376.02300000000002</v>
      </c>
      <c r="F1497" s="9">
        <f t="shared" si="554"/>
        <v>498.20472000000007</v>
      </c>
      <c r="G1497" s="9">
        <f t="shared" si="555"/>
        <v>548.53946784000004</v>
      </c>
      <c r="H1497" s="9">
        <f t="shared" ref="H1497:H1515" si="556">G1496*G1466</f>
        <v>677.13392735040009</v>
      </c>
      <c r="I1497" s="9">
        <f>H1496*G1466</f>
        <v>261.19791347520004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4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298.95999999999998</v>
      </c>
      <c r="F1498" s="9">
        <f t="shared" si="554"/>
        <v>376.02300000000002</v>
      </c>
      <c r="G1498" s="9">
        <f t="shared" si="555"/>
        <v>498.20472000000007</v>
      </c>
      <c r="H1498" s="9">
        <f t="shared" si="556"/>
        <v>548.53946784000004</v>
      </c>
      <c r="I1498" s="9">
        <f t="shared" ref="I1498:I1515" si="557">H1497*G1467</f>
        <v>677.13392735040009</v>
      </c>
      <c r="J1498" s="9">
        <f>I1497*G1467</f>
        <v>261.19791347520004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4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298.95999999999998</v>
      </c>
      <c r="G1499" s="9">
        <f t="shared" si="555"/>
        <v>376.02300000000002</v>
      </c>
      <c r="H1499" s="9">
        <f t="shared" si="556"/>
        <v>498.20472000000007</v>
      </c>
      <c r="I1499" s="9">
        <f t="shared" si="557"/>
        <v>548.53946784000004</v>
      </c>
      <c r="J1499" s="9">
        <f t="shared" ref="J1499:J1515" si="558">I1498*G1468</f>
        <v>677.13392735040009</v>
      </c>
      <c r="K1499" s="9">
        <f>J1498*G1468</f>
        <v>261.19791347520004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4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298.95999999999998</v>
      </c>
      <c r="H1500" s="9">
        <f t="shared" si="556"/>
        <v>376.02300000000002</v>
      </c>
      <c r="I1500" s="9">
        <f t="shared" si="557"/>
        <v>498.20472000000007</v>
      </c>
      <c r="J1500" s="9">
        <f t="shared" si="558"/>
        <v>548.53946784000004</v>
      </c>
      <c r="K1500" s="9">
        <f t="shared" ref="K1500:K1515" si="559">J1499*G1469</f>
        <v>677.13392735040009</v>
      </c>
      <c r="L1500" s="9">
        <f>K1499*G1469</f>
        <v>261.19791347520004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4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328.85599999999999</v>
      </c>
      <c r="I1501" s="9">
        <f t="shared" si="557"/>
        <v>413.62530000000004</v>
      </c>
      <c r="J1501" s="9">
        <f t="shared" si="558"/>
        <v>548.02519200000006</v>
      </c>
      <c r="K1501" s="9">
        <f t="shared" si="559"/>
        <v>603.39341462400012</v>
      </c>
      <c r="L1501" s="9">
        <f t="shared" ref="L1501:L1515" si="560">K1500*G1470</f>
        <v>744.84732008544017</v>
      </c>
      <c r="M1501" s="9">
        <f>L1500*G1470</f>
        <v>287.31770482272009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4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328.85599999999999</v>
      </c>
      <c r="J1502" s="9">
        <f t="shared" si="558"/>
        <v>413.62530000000004</v>
      </c>
      <c r="K1502" s="9">
        <f t="shared" si="559"/>
        <v>548.02519200000006</v>
      </c>
      <c r="L1502" s="9">
        <f t="shared" si="560"/>
        <v>603.39341462400012</v>
      </c>
      <c r="M1502" s="9">
        <f t="shared" ref="M1502:M1515" si="561">L1501*G1471</f>
        <v>744.84732008544017</v>
      </c>
      <c r="N1502" s="9">
        <f>M1501*G1471</f>
        <v>287.31770482272009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4">
      <c r="A1503" s="8">
        <v>13</v>
      </c>
      <c r="B1503" s="9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325.56743999999998</v>
      </c>
      <c r="K1503" s="9">
        <f t="shared" si="559"/>
        <v>409.48904700000003</v>
      </c>
      <c r="L1503" s="9">
        <f t="shared" si="560"/>
        <v>542.54494008000006</v>
      </c>
      <c r="M1503" s="9">
        <f t="shared" si="561"/>
        <v>597.35948047776014</v>
      </c>
      <c r="N1503" s="9">
        <f t="shared" ref="N1503:N1515" si="562">M1502*G1472</f>
        <v>737.39884688458574</v>
      </c>
      <c r="O1503" s="9">
        <f>N1502*G1472</f>
        <v>284.44452777449288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4">
      <c r="A1504" s="8">
        <v>14</v>
      </c>
      <c r="B1504">
        <f>B1466</f>
        <v>414</v>
      </c>
      <c r="C1504" s="9">
        <f t="shared" si="551"/>
        <v>508.25</v>
      </c>
      <c r="D1504" s="9">
        <f t="shared" si="552"/>
        <v>555.83550000000002</v>
      </c>
      <c r="E1504" s="9">
        <f t="shared" si="553"/>
        <v>435.45150000000001</v>
      </c>
      <c r="F1504" s="9">
        <f t="shared" si="554"/>
        <v>224.49735000000001</v>
      </c>
      <c r="G1504" s="9">
        <f t="shared" si="555"/>
        <v>216.22094999999999</v>
      </c>
      <c r="H1504" s="9">
        <f t="shared" si="556"/>
        <v>176.90805</v>
      </c>
      <c r="I1504" s="9">
        <f t="shared" si="557"/>
        <v>207.94454999999999</v>
      </c>
      <c r="J1504" s="9">
        <f t="shared" si="558"/>
        <v>252.43019999999999</v>
      </c>
      <c r="K1504" s="9">
        <f t="shared" si="559"/>
        <v>309.28906799999999</v>
      </c>
      <c r="L1504" s="9">
        <f t="shared" si="560"/>
        <v>389.01459464999999</v>
      </c>
      <c r="M1504" s="9">
        <f t="shared" si="561"/>
        <v>515.41769307599998</v>
      </c>
      <c r="N1504" s="9">
        <f t="shared" si="562"/>
        <v>567.49150645387215</v>
      </c>
      <c r="O1504" s="9">
        <f t="shared" ref="O1504:O1515" si="563">N1503*G1473</f>
        <v>700.52890454035639</v>
      </c>
      <c r="P1504" s="9">
        <f>O1503*G1473</f>
        <v>270.22230138576822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4">
      <c r="A1505" s="8">
        <v>15</v>
      </c>
      <c r="B1505" s="9">
        <f>B1465</f>
        <v>281</v>
      </c>
      <c r="C1505" s="9">
        <f t="shared" si="551"/>
        <v>353.96999999999997</v>
      </c>
      <c r="D1505" s="9">
        <f t="shared" si="552"/>
        <v>434.55374999999998</v>
      </c>
      <c r="E1505" s="9">
        <f t="shared" si="553"/>
        <v>475.2393525</v>
      </c>
      <c r="F1505" s="9">
        <f t="shared" si="554"/>
        <v>372.31103250000001</v>
      </c>
      <c r="G1505" s="9">
        <f t="shared" si="555"/>
        <v>191.94523425</v>
      </c>
      <c r="H1505" s="9">
        <f t="shared" si="556"/>
        <v>184.86891224999999</v>
      </c>
      <c r="I1505" s="9">
        <f t="shared" si="557"/>
        <v>151.25638275</v>
      </c>
      <c r="J1505" s="9">
        <f t="shared" si="558"/>
        <v>177.79259024999999</v>
      </c>
      <c r="K1505" s="9">
        <f t="shared" si="559"/>
        <v>215.82782099999997</v>
      </c>
      <c r="L1505" s="9">
        <f t="shared" si="560"/>
        <v>264.44215313999996</v>
      </c>
      <c r="M1505" s="9">
        <f t="shared" si="561"/>
        <v>332.60747842575</v>
      </c>
      <c r="N1505" s="9">
        <f t="shared" si="562"/>
        <v>440.68212757997998</v>
      </c>
      <c r="O1505" s="9">
        <f t="shared" si="563"/>
        <v>485.2052380180607</v>
      </c>
      <c r="P1505" s="9">
        <f t="shared" ref="P1505:P1515" si="564">O1504*G1474</f>
        <v>598.95221338200474</v>
      </c>
      <c r="Q1505" s="9">
        <f>P1504*G1474</f>
        <v>231.04006768483183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4">
      <c r="A1506" s="8">
        <v>16</v>
      </c>
      <c r="B1506" s="9">
        <f>B1464</f>
        <v>196</v>
      </c>
      <c r="C1506" s="9">
        <f t="shared" si="551"/>
        <v>216.2295</v>
      </c>
      <c r="D1506" s="9">
        <f t="shared" si="552"/>
        <v>272.37991499999998</v>
      </c>
      <c r="E1506" s="9">
        <f t="shared" si="553"/>
        <v>334.38911062499994</v>
      </c>
      <c r="F1506" s="9">
        <f t="shared" si="554"/>
        <v>365.69668174875</v>
      </c>
      <c r="G1506" s="9">
        <f t="shared" si="555"/>
        <v>286.49333950875001</v>
      </c>
      <c r="H1506" s="9">
        <f t="shared" si="556"/>
        <v>147.70185775537499</v>
      </c>
      <c r="I1506" s="9">
        <f t="shared" si="557"/>
        <v>142.256627976375</v>
      </c>
      <c r="J1506" s="9">
        <f t="shared" si="558"/>
        <v>116.39178652612499</v>
      </c>
      <c r="K1506" s="9">
        <f t="shared" si="559"/>
        <v>136.81139819737498</v>
      </c>
      <c r="L1506" s="9">
        <f t="shared" si="560"/>
        <v>166.07950825949996</v>
      </c>
      <c r="M1506" s="9">
        <f t="shared" si="561"/>
        <v>203.48823684122996</v>
      </c>
      <c r="N1506" s="9">
        <f t="shared" si="562"/>
        <v>255.94145464861461</v>
      </c>
      <c r="O1506" s="9">
        <f t="shared" si="563"/>
        <v>339.10489717279455</v>
      </c>
      <c r="P1506" s="9">
        <f t="shared" si="564"/>
        <v>373.36543065489769</v>
      </c>
      <c r="Q1506" s="9">
        <f t="shared" ref="Q1506:Q1515" si="565">P1505*G1475</f>
        <v>460.89372819745262</v>
      </c>
      <c r="R1506" s="9">
        <f>Q1505*G1475</f>
        <v>177.78533208347807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4">
      <c r="A1507" s="8">
        <v>17</v>
      </c>
      <c r="B1507" s="9">
        <f>B1463</f>
        <v>163</v>
      </c>
      <c r="C1507" s="9">
        <f t="shared" si="551"/>
        <v>135.7398</v>
      </c>
      <c r="D1507" s="9">
        <f t="shared" si="552"/>
        <v>149.74974022500001</v>
      </c>
      <c r="E1507" s="9">
        <f t="shared" si="553"/>
        <v>188.63671013324998</v>
      </c>
      <c r="F1507" s="9">
        <f t="shared" si="554"/>
        <v>231.58117856334371</v>
      </c>
      <c r="G1507" s="9">
        <f t="shared" si="555"/>
        <v>253.26323694509682</v>
      </c>
      <c r="H1507" s="9">
        <f t="shared" si="556"/>
        <v>198.41096227678483</v>
      </c>
      <c r="I1507" s="9">
        <f t="shared" si="557"/>
        <v>102.29092158848495</v>
      </c>
      <c r="J1507" s="9">
        <f t="shared" si="558"/>
        <v>98.519827705038509</v>
      </c>
      <c r="K1507" s="9">
        <f t="shared" si="559"/>
        <v>80.607131758667862</v>
      </c>
      <c r="L1507" s="9">
        <f t="shared" si="560"/>
        <v>94.74873382159204</v>
      </c>
      <c r="M1507" s="9">
        <f t="shared" si="561"/>
        <v>115.01836344511669</v>
      </c>
      <c r="N1507" s="9">
        <f t="shared" si="562"/>
        <v>140.9257784243938</v>
      </c>
      <c r="O1507" s="9">
        <f t="shared" si="563"/>
        <v>177.25225441689804</v>
      </c>
      <c r="P1507" s="9">
        <f t="shared" si="564"/>
        <v>234.84709653701887</v>
      </c>
      <c r="Q1507" s="9">
        <f t="shared" si="565"/>
        <v>258.5742290000494</v>
      </c>
      <c r="R1507" s="9">
        <f t="shared" ref="R1507:R1515" si="566">Q1506*G1476</f>
        <v>319.19195146314581</v>
      </c>
      <c r="S1507" s="9">
        <f>R1506*G1476</f>
        <v>123.12523173441274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4">
      <c r="A1508" s="8">
        <v>18</v>
      </c>
      <c r="B1508" s="9">
        <f>B1462</f>
        <v>125</v>
      </c>
      <c r="C1508" s="9">
        <f t="shared" si="551"/>
        <v>101.59708500000001</v>
      </c>
      <c r="D1508" s="9">
        <f t="shared" si="552"/>
        <v>84.605938641000009</v>
      </c>
      <c r="E1508" s="9">
        <f t="shared" si="553"/>
        <v>93.338264333541389</v>
      </c>
      <c r="F1508" s="9">
        <f t="shared" si="554"/>
        <v>117.57631824250406</v>
      </c>
      <c r="G1508" s="9">
        <f t="shared" si="555"/>
        <v>144.34339069263933</v>
      </c>
      <c r="H1508" s="9">
        <f t="shared" si="556"/>
        <v>157.85770927169415</v>
      </c>
      <c r="I1508" s="9">
        <f t="shared" si="557"/>
        <v>123.66856073230861</v>
      </c>
      <c r="J1508" s="9">
        <f t="shared" si="558"/>
        <v>63.757419971494734</v>
      </c>
      <c r="K1508" s="9">
        <f t="shared" si="559"/>
        <v>61.406916009411979</v>
      </c>
      <c r="L1508" s="9">
        <f t="shared" si="560"/>
        <v>50.242022189518892</v>
      </c>
      <c r="M1508" s="9">
        <f t="shared" si="561"/>
        <v>59.056412047329218</v>
      </c>
      <c r="N1508" s="9">
        <f t="shared" si="562"/>
        <v>71.690370843524008</v>
      </c>
      <c r="O1508" s="9">
        <f t="shared" si="563"/>
        <v>87.838333063032536</v>
      </c>
      <c r="P1508" s="9">
        <f t="shared" si="564"/>
        <v>110.48044391678047</v>
      </c>
      <c r="Q1508" s="9">
        <f t="shared" si="565"/>
        <v>146.37902103604119</v>
      </c>
      <c r="R1508" s="9">
        <f t="shared" si="566"/>
        <v>161.16802406458581</v>
      </c>
      <c r="S1508" s="9">
        <f t="shared" ref="S1508:S1515" si="567">R1507*G1477</f>
        <v>198.9507473872215</v>
      </c>
      <c r="T1508" s="11">
        <f>S1507*G1477</f>
        <v>76.743341313900785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4">
      <c r="A1509" s="8">
        <v>19</v>
      </c>
      <c r="B1509" s="9">
        <f>B1461</f>
        <v>108</v>
      </c>
      <c r="C1509" s="9">
        <f t="shared" si="551"/>
        <v>70.120687500000003</v>
      </c>
      <c r="D1509" s="9">
        <f t="shared" si="552"/>
        <v>56.992459585567502</v>
      </c>
      <c r="E1509" s="9">
        <f t="shared" si="553"/>
        <v>47.461012672717892</v>
      </c>
      <c r="F1509" s="9">
        <f t="shared" si="554"/>
        <v>52.359546120997216</v>
      </c>
      <c r="G1509" s="9">
        <f t="shared" si="555"/>
        <v>65.956258151065413</v>
      </c>
      <c r="H1509" s="9">
        <f t="shared" si="556"/>
        <v>80.971662331591773</v>
      </c>
      <c r="I1509" s="9">
        <f t="shared" si="557"/>
        <v>88.552728810450546</v>
      </c>
      <c r="J1509" s="9">
        <f t="shared" si="558"/>
        <v>69.373796005479861</v>
      </c>
      <c r="K1509" s="9">
        <f t="shared" si="559"/>
        <v>35.765712973019532</v>
      </c>
      <c r="L1509" s="9">
        <f t="shared" si="560"/>
        <v>34.447161342677795</v>
      </c>
      <c r="M1509" s="9">
        <f t="shared" si="561"/>
        <v>28.184041098554559</v>
      </c>
      <c r="N1509" s="9">
        <f t="shared" si="562"/>
        <v>33.128609712336058</v>
      </c>
      <c r="O1509" s="9">
        <f t="shared" si="563"/>
        <v>40.21582472542287</v>
      </c>
      <c r="P1509" s="9">
        <f t="shared" si="564"/>
        <v>49.27427442587058</v>
      </c>
      <c r="Q1509" s="9">
        <f t="shared" si="565"/>
        <v>61.97571746199872</v>
      </c>
      <c r="R1509" s="9">
        <f t="shared" si="566"/>
        <v>82.113580724993369</v>
      </c>
      <c r="S1509" s="9">
        <f t="shared" si="567"/>
        <v>90.409701203402406</v>
      </c>
      <c r="T1509" s="11">
        <f t="shared" ref="T1509:T1515" si="568">S1508*G1478</f>
        <v>111.6045054834464</v>
      </c>
      <c r="U1509" s="11">
        <f>T1508*G1478</f>
        <v>43.050366831823013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4">
      <c r="A1510" s="8">
        <v>20</v>
      </c>
      <c r="B1510" s="9">
        <f>B1460/6</f>
        <v>23.166666666666668</v>
      </c>
      <c r="C1510" s="9">
        <f t="shared" si="551"/>
        <v>54.525846600000001</v>
      </c>
      <c r="D1510" s="9">
        <f t="shared" si="552"/>
        <v>35.401757871403127</v>
      </c>
      <c r="E1510" s="9">
        <f t="shared" si="553"/>
        <v>28.773723228882901</v>
      </c>
      <c r="F1510" s="9">
        <f t="shared" si="554"/>
        <v>23.961591634011775</v>
      </c>
      <c r="G1510" s="9">
        <f t="shared" si="555"/>
        <v>26.434709072584436</v>
      </c>
      <c r="H1510" s="9">
        <f t="shared" si="556"/>
        <v>33.299266798657335</v>
      </c>
      <c r="I1510" s="9">
        <f t="shared" si="557"/>
        <v>40.880078141105287</v>
      </c>
      <c r="J1510" s="9">
        <f t="shared" si="558"/>
        <v>44.707523214166912</v>
      </c>
      <c r="K1510" s="9">
        <f t="shared" si="559"/>
        <v>35.024675546800808</v>
      </c>
      <c r="L1510" s="9">
        <f t="shared" si="560"/>
        <v>18.056997954689749</v>
      </c>
      <c r="M1510" s="9">
        <f t="shared" si="561"/>
        <v>17.391302177558327</v>
      </c>
      <c r="N1510" s="9">
        <f t="shared" si="562"/>
        <v>14.229247236184086</v>
      </c>
      <c r="O1510" s="9">
        <f t="shared" si="563"/>
        <v>16.725606400426908</v>
      </c>
      <c r="P1510" s="9">
        <f t="shared" si="564"/>
        <v>20.303721202508282</v>
      </c>
      <c r="Q1510" s="9">
        <f t="shared" si="565"/>
        <v>24.877051191401133</v>
      </c>
      <c r="R1510" s="9">
        <f t="shared" si="566"/>
        <v>31.289615400535958</v>
      </c>
      <c r="S1510" s="9">
        <f t="shared" si="567"/>
        <v>41.456597281367642</v>
      </c>
      <c r="T1510" s="11">
        <f t="shared" si="568"/>
        <v>45.64505091637551</v>
      </c>
      <c r="U1510" s="11">
        <f t="shared" ref="U1510:U1515" si="569">T1509*G1479</f>
        <v>56.345649498696822</v>
      </c>
      <c r="V1510" s="11">
        <f t="shared" ref="V1510:V1515" si="570">U1509*G1479</f>
        <v>21.734793499497311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4">
      <c r="A1511" s="8">
        <v>21</v>
      </c>
      <c r="B1511" s="9">
        <f>B1510</f>
        <v>23.166666666666668</v>
      </c>
      <c r="C1511" s="9">
        <f t="shared" si="551"/>
        <v>10.526517607500001</v>
      </c>
      <c r="D1511" s="9">
        <f t="shared" si="552"/>
        <v>24.775566228722763</v>
      </c>
      <c r="E1511" s="9">
        <f t="shared" si="553"/>
        <v>16.08592349222058</v>
      </c>
      <c r="F1511" s="9">
        <f t="shared" si="554"/>
        <v>13.074263490741048</v>
      </c>
      <c r="G1511" s="9">
        <f t="shared" si="555"/>
        <v>10.887717247733079</v>
      </c>
      <c r="H1511" s="9">
        <f t="shared" si="556"/>
        <v>12.01145743172806</v>
      </c>
      <c r="I1511" s="9">
        <f t="shared" si="557"/>
        <v>15.130589277967191</v>
      </c>
      <c r="J1511" s="9">
        <f t="shared" si="558"/>
        <v>18.575173914316</v>
      </c>
      <c r="K1511" s="9">
        <f t="shared" si="559"/>
        <v>20.314296272013365</v>
      </c>
      <c r="L1511" s="9">
        <f t="shared" si="560"/>
        <v>15.914584050663599</v>
      </c>
      <c r="M1511" s="9">
        <f t="shared" si="561"/>
        <v>8.2047758377827247</v>
      </c>
      <c r="N1511" s="9">
        <f t="shared" si="562"/>
        <v>7.9022956225649272</v>
      </c>
      <c r="O1511" s="9">
        <f t="shared" si="563"/>
        <v>6.4655146002803958</v>
      </c>
      <c r="P1511" s="9">
        <f t="shared" si="564"/>
        <v>7.5998154073471316</v>
      </c>
      <c r="Q1511" s="9">
        <f t="shared" si="565"/>
        <v>9.2256465641427852</v>
      </c>
      <c r="R1511" s="9">
        <f t="shared" si="566"/>
        <v>11.303685642689045</v>
      </c>
      <c r="S1511" s="9">
        <f t="shared" si="567"/>
        <v>14.217439745855177</v>
      </c>
      <c r="T1511" s="11">
        <f t="shared" si="568"/>
        <v>18.837133866015243</v>
      </c>
      <c r="U1511" s="11">
        <f t="shared" si="569"/>
        <v>20.740292035962337</v>
      </c>
      <c r="V1511" s="11">
        <f t="shared" si="570"/>
        <v>25.602452009527582</v>
      </c>
      <c r="W1511" s="11">
        <f>V1510*G1480</f>
        <v>9.8759001353022295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4">
      <c r="A1512" s="8">
        <v>22</v>
      </c>
      <c r="B1512" s="9">
        <f>B1511</f>
        <v>23.166666666666668</v>
      </c>
      <c r="C1512" s="9">
        <f t="shared" si="551"/>
        <v>9.4738658467499999</v>
      </c>
      <c r="D1512" s="9">
        <f t="shared" si="552"/>
        <v>4.3047546322405807</v>
      </c>
      <c r="E1512" s="9">
        <f t="shared" si="553"/>
        <v>10.131815427116084</v>
      </c>
      <c r="F1512" s="9">
        <f t="shared" si="554"/>
        <v>6.5782394756711673</v>
      </c>
      <c r="G1512" s="9">
        <f t="shared" si="555"/>
        <v>5.3466396412809516</v>
      </c>
      <c r="H1512" s="9">
        <f t="shared" si="556"/>
        <v>4.4524650035555107</v>
      </c>
      <c r="I1512" s="9">
        <f t="shared" si="557"/>
        <v>4.9120116402362566</v>
      </c>
      <c r="J1512" s="9">
        <f t="shared" si="558"/>
        <v>6.1875614245353292</v>
      </c>
      <c r="K1512" s="9">
        <f t="shared" si="559"/>
        <v>7.5962031256523685</v>
      </c>
      <c r="L1512" s="9">
        <f t="shared" si="560"/>
        <v>8.3074065173606453</v>
      </c>
      <c r="M1512" s="9">
        <f t="shared" si="561"/>
        <v>6.5081712648696755</v>
      </c>
      <c r="N1512" s="9">
        <f t="shared" si="562"/>
        <v>3.3552926153874552</v>
      </c>
      <c r="O1512" s="9">
        <f t="shared" si="563"/>
        <v>3.2315951917787005</v>
      </c>
      <c r="P1512" s="9">
        <f t="shared" si="564"/>
        <v>2.6440324296371189</v>
      </c>
      <c r="Q1512" s="9">
        <f t="shared" si="565"/>
        <v>3.1078977681699467</v>
      </c>
      <c r="R1512" s="9">
        <f t="shared" si="566"/>
        <v>3.7727714200669995</v>
      </c>
      <c r="S1512" s="9">
        <f t="shared" si="567"/>
        <v>4.6225727202591393</v>
      </c>
      <c r="T1512" s="11">
        <f t="shared" si="568"/>
        <v>5.8141345397043178</v>
      </c>
      <c r="U1512" s="11">
        <f t="shared" si="569"/>
        <v>7.7033300367150908</v>
      </c>
      <c r="V1512" s="11">
        <f t="shared" si="570"/>
        <v>8.4816148649406315</v>
      </c>
      <c r="W1512" s="11">
        <f>V1511*G1481</f>
        <v>10.46996528141522</v>
      </c>
      <c r="X1512" s="11">
        <f>W1511*G1481</f>
        <v>4.0386886186080648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4">
      <c r="A1513" s="8">
        <v>23</v>
      </c>
      <c r="B1513" s="9">
        <f>B1512</f>
        <v>23.166666666666668</v>
      </c>
      <c r="C1513" s="9">
        <f t="shared" si="551"/>
        <v>8.5264792620750018</v>
      </c>
      <c r="D1513" s="9">
        <f t="shared" si="552"/>
        <v>3.48685125211487</v>
      </c>
      <c r="E1513" s="9">
        <f t="shared" si="553"/>
        <v>1.5843626374152782</v>
      </c>
      <c r="F1513" s="9">
        <f t="shared" si="554"/>
        <v>3.729009242869505</v>
      </c>
      <c r="G1513" s="9">
        <f t="shared" si="555"/>
        <v>2.4211175167024459</v>
      </c>
      <c r="H1513" s="9">
        <f t="shared" si="556"/>
        <v>1.9678278571152585</v>
      </c>
      <c r="I1513" s="9">
        <f t="shared" si="557"/>
        <v>1.6387273604862198</v>
      </c>
      <c r="J1513" s="9">
        <f t="shared" si="558"/>
        <v>1.8078632540523216</v>
      </c>
      <c r="K1513" s="9">
        <f t="shared" si="559"/>
        <v>2.2773286691704633</v>
      </c>
      <c r="L1513" s="9">
        <f t="shared" si="560"/>
        <v>2.795778493009391</v>
      </c>
      <c r="M1513" s="9">
        <f t="shared" si="561"/>
        <v>3.0575365205137661</v>
      </c>
      <c r="N1513" s="9">
        <f t="shared" si="562"/>
        <v>2.3953289492349805</v>
      </c>
      <c r="O1513" s="9">
        <f t="shared" si="563"/>
        <v>1.234913650501922</v>
      </c>
      <c r="P1513" s="9">
        <f t="shared" si="564"/>
        <v>1.1893868799765055</v>
      </c>
      <c r="Q1513" s="9">
        <f t="shared" si="565"/>
        <v>0.97313471998077727</v>
      </c>
      <c r="R1513" s="9">
        <f t="shared" si="566"/>
        <v>1.143860109451089</v>
      </c>
      <c r="S1513" s="9">
        <f t="shared" si="567"/>
        <v>1.3885665010252024</v>
      </c>
      <c r="T1513" s="11">
        <f t="shared" si="568"/>
        <v>1.7013354145348134</v>
      </c>
      <c r="U1513" s="11">
        <f t="shared" si="569"/>
        <v>2.1398891041598351</v>
      </c>
      <c r="V1513" s="11">
        <f t="shared" si="570"/>
        <v>2.8352064952649214</v>
      </c>
      <c r="W1513" s="11">
        <f>V1512*G1482</f>
        <v>3.1216538095607205</v>
      </c>
      <c r="X1513" s="11">
        <f>W1512*G1482</f>
        <v>3.8534651156819621</v>
      </c>
      <c r="Y1513" s="11">
        <f>X1512*G1482</f>
        <v>1.4864371835628776</v>
      </c>
      <c r="Z1513" s="10">
        <v>0</v>
      </c>
      <c r="AA1513" s="10">
        <v>0</v>
      </c>
      <c r="AB1513" s="10">
        <v>0</v>
      </c>
    </row>
    <row r="1514" spans="1:28" x14ac:dyDescent="0.4">
      <c r="A1514" s="8">
        <v>24</v>
      </c>
      <c r="B1514" s="9">
        <f>B1513</f>
        <v>23.166666666666668</v>
      </c>
      <c r="C1514" s="9">
        <f t="shared" si="551"/>
        <v>7.6738313358675017</v>
      </c>
      <c r="D1514" s="9">
        <f t="shared" si="552"/>
        <v>2.8243495142130457</v>
      </c>
      <c r="E1514" s="9">
        <f t="shared" si="553"/>
        <v>1.1550003626757377</v>
      </c>
      <c r="F1514" s="9">
        <f t="shared" si="554"/>
        <v>0.52481143831834709</v>
      </c>
      <c r="G1514" s="9">
        <f t="shared" si="555"/>
        <v>1.2352138696261101</v>
      </c>
      <c r="H1514" s="9">
        <f t="shared" si="556"/>
        <v>0.80198190507146494</v>
      </c>
      <c r="I1514" s="9">
        <f t="shared" si="557"/>
        <v>0.65183219022406047</v>
      </c>
      <c r="J1514" s="9">
        <f t="shared" si="558"/>
        <v>0.54281945481334926</v>
      </c>
      <c r="K1514" s="9">
        <f t="shared" si="559"/>
        <v>0.59884479237021992</v>
      </c>
      <c r="L1514" s="9">
        <f t="shared" si="560"/>
        <v>0.75435263756329796</v>
      </c>
      <c r="M1514" s="9">
        <f t="shared" si="561"/>
        <v>0.92608629961726119</v>
      </c>
      <c r="N1514" s="9">
        <f t="shared" si="562"/>
        <v>1.0127922112954457</v>
      </c>
      <c r="O1514" s="9">
        <f t="shared" si="563"/>
        <v>0.79343958346834398</v>
      </c>
      <c r="P1514" s="9">
        <f t="shared" si="564"/>
        <v>0.40905837704944648</v>
      </c>
      <c r="Q1514" s="9">
        <f t="shared" si="565"/>
        <v>0.3939778838863332</v>
      </c>
      <c r="R1514" s="9">
        <f t="shared" si="566"/>
        <v>0.32234554136154536</v>
      </c>
      <c r="S1514" s="9">
        <f t="shared" si="567"/>
        <v>0.37889739072321998</v>
      </c>
      <c r="T1514" s="11">
        <f t="shared" si="568"/>
        <v>0.45995504147495359</v>
      </c>
      <c r="U1514" s="11">
        <f t="shared" si="569"/>
        <v>0.56355802950554146</v>
      </c>
      <c r="V1514" s="11">
        <f t="shared" si="570"/>
        <v>0.70882653508416593</v>
      </c>
      <c r="W1514" s="11">
        <f>V1513*G1483</f>
        <v>0.93914660922384297</v>
      </c>
      <c r="X1514" s="11">
        <f>W1513*G1483</f>
        <v>1.0340307118073619</v>
      </c>
      <c r="Y1514" s="11">
        <f>X1513*G1483</f>
        <v>1.2764391952399652</v>
      </c>
      <c r="Z1514" s="11">
        <f>Y1513*G1483</f>
        <v>0.49237416854777449</v>
      </c>
      <c r="AA1514" s="10">
        <v>0</v>
      </c>
      <c r="AB1514" s="10">
        <v>0</v>
      </c>
    </row>
    <row r="1515" spans="1:28" x14ac:dyDescent="0.4">
      <c r="A1515" s="8">
        <v>25</v>
      </c>
      <c r="B1515" s="9">
        <f>B1514</f>
        <v>23.166666666666668</v>
      </c>
      <c r="C1515" s="9">
        <f t="shared" si="551"/>
        <v>6.9064482022807514</v>
      </c>
      <c r="D1515" s="9">
        <f t="shared" si="552"/>
        <v>2.2877231065125669</v>
      </c>
      <c r="E1515" s="9">
        <f t="shared" si="553"/>
        <v>0.84199526439061301</v>
      </c>
      <c r="F1515" s="9">
        <f t="shared" si="554"/>
        <v>0.34432878468066752</v>
      </c>
      <c r="G1515" s="9">
        <f t="shared" si="555"/>
        <v>0.15645682077885426</v>
      </c>
      <c r="H1515" s="9">
        <f t="shared" si="556"/>
        <v>0.36824204068970495</v>
      </c>
      <c r="I1515" s="9">
        <f t="shared" si="557"/>
        <v>0.23908689869967673</v>
      </c>
      <c r="J1515" s="9">
        <f t="shared" si="558"/>
        <v>0.19432425575661957</v>
      </c>
      <c r="K1515" s="9">
        <f t="shared" si="559"/>
        <v>0.16182537185001467</v>
      </c>
      <c r="L1515" s="9">
        <f t="shared" si="560"/>
        <v>0.17852764919613648</v>
      </c>
      <c r="M1515" s="9">
        <f t="shared" si="561"/>
        <v>0.22488765831301216</v>
      </c>
      <c r="N1515" s="9">
        <f t="shared" si="562"/>
        <v>0.27608490902799132</v>
      </c>
      <c r="O1515" s="9">
        <f t="shared" si="563"/>
        <v>0.30193368116483643</v>
      </c>
      <c r="P1515" s="9">
        <f t="shared" si="564"/>
        <v>0.23654026121712224</v>
      </c>
      <c r="Q1515" s="9">
        <f t="shared" si="565"/>
        <v>0.12194851048062005</v>
      </c>
      <c r="R1515" s="9">
        <f t="shared" si="566"/>
        <v>0.11745271285921469</v>
      </c>
      <c r="S1515" s="9">
        <f t="shared" si="567"/>
        <v>9.6097674157539295E-2</v>
      </c>
      <c r="T1515" s="11">
        <f t="shared" si="568"/>
        <v>0.11295691523780935</v>
      </c>
      <c r="U1515" s="11">
        <f t="shared" si="569"/>
        <v>0.13712182745286308</v>
      </c>
      <c r="V1515" s="11">
        <f t="shared" si="570"/>
        <v>0.16800795711191779</v>
      </c>
      <c r="W1515" s="11">
        <f>V1514*G1484</f>
        <v>0.21131541362421286</v>
      </c>
      <c r="X1515" s="11">
        <f>W1514*G1484</f>
        <v>0.27997844939361466</v>
      </c>
      <c r="Y1515" s="11">
        <f>X1514*G1484</f>
        <v>0.30826530434525351</v>
      </c>
      <c r="Z1515" s="11">
        <f>Y1514*G1484</f>
        <v>0.38053213749434872</v>
      </c>
      <c r="AA1515" s="11">
        <f>Z1514*G1484</f>
        <v>0.14678661976473051</v>
      </c>
      <c r="AB1515" s="10">
        <v>0</v>
      </c>
    </row>
    <row r="1516" spans="1:28" x14ac:dyDescent="0.4">
      <c r="A1516" s="8" t="s">
        <v>30</v>
      </c>
      <c r="B1516" s="12">
        <f t="shared" ref="B1516:AA1516" si="571">SUM(B1490:B1515)</f>
        <v>6424.0000000000018</v>
      </c>
      <c r="C1516" s="12">
        <f t="shared" si="571"/>
        <v>6069.4000613544731</v>
      </c>
      <c r="D1516" s="12">
        <f t="shared" si="571"/>
        <v>5732.8763060567735</v>
      </c>
      <c r="E1516" s="12">
        <f t="shared" si="571"/>
        <v>5349.7712266772105</v>
      </c>
      <c r="F1516" s="12">
        <f t="shared" si="571"/>
        <v>4938.7331461218882</v>
      </c>
      <c r="G1516" s="12">
        <f t="shared" si="571"/>
        <v>4537.8961744266571</v>
      </c>
      <c r="H1516" s="12">
        <f t="shared" si="571"/>
        <v>4176.8644235878628</v>
      </c>
      <c r="I1516" s="12">
        <f t="shared" si="571"/>
        <v>3872.6954260319394</v>
      </c>
      <c r="J1516" s="12">
        <f t="shared" si="571"/>
        <v>3624.3701266413796</v>
      </c>
      <c r="K1516" s="12">
        <f t="shared" si="571"/>
        <v>3404.9207161659319</v>
      </c>
      <c r="L1516" s="12">
        <f t="shared" si="571"/>
        <v>3196.9654089704118</v>
      </c>
      <c r="M1516" s="12">
        <f t="shared" si="571"/>
        <v>2919.6094900785552</v>
      </c>
      <c r="N1516" s="12">
        <f t="shared" si="571"/>
        <v>2563.7474409137221</v>
      </c>
      <c r="O1516" s="12">
        <f t="shared" si="571"/>
        <v>2143.342982818679</v>
      </c>
      <c r="P1516" s="12">
        <f t="shared" si="571"/>
        <v>1669.5243148600759</v>
      </c>
      <c r="Q1516" s="12">
        <f t="shared" si="571"/>
        <v>1197.5624200184354</v>
      </c>
      <c r="R1516" s="12">
        <f t="shared" si="571"/>
        <v>788.20861916316676</v>
      </c>
      <c r="S1516" s="12">
        <f t="shared" si="571"/>
        <v>474.64585163842457</v>
      </c>
      <c r="T1516" s="12">
        <f t="shared" si="571"/>
        <v>260.91841349068983</v>
      </c>
      <c r="U1516" s="12">
        <f t="shared" si="571"/>
        <v>130.68020736431552</v>
      </c>
      <c r="V1516" s="12">
        <f t="shared" si="571"/>
        <v>59.53090136142653</v>
      </c>
      <c r="W1516" s="12">
        <f t="shared" si="571"/>
        <v>24.617981249126228</v>
      </c>
      <c r="X1516" s="12">
        <f t="shared" si="571"/>
        <v>9.2061628954910031</v>
      </c>
      <c r="Y1516" s="12">
        <f t="shared" si="571"/>
        <v>3.0711416831480962</v>
      </c>
      <c r="Z1516" s="12">
        <f t="shared" si="571"/>
        <v>0.87290630604212316</v>
      </c>
      <c r="AA1516" s="12">
        <f t="shared" si="571"/>
        <v>0.14678661976473051</v>
      </c>
      <c r="AB1516" s="12">
        <f>SUM(AB1490:AB1515)</f>
        <v>0</v>
      </c>
    </row>
    <row r="1517" spans="1:28" x14ac:dyDescent="0.4">
      <c r="A1517" t="s">
        <v>35</v>
      </c>
      <c r="C1517" s="13">
        <f t="shared" ref="C1517:J1517" si="572">1-($B1516-C1516)/$B1516</f>
        <v>0.94480075674882802</v>
      </c>
      <c r="D1517" s="13">
        <f t="shared" si="572"/>
        <v>0.8924153652018636</v>
      </c>
      <c r="E1517" s="13">
        <f t="shared" si="572"/>
        <v>0.83277883354252946</v>
      </c>
      <c r="F1517" s="13">
        <f t="shared" si="572"/>
        <v>0.76879407629543695</v>
      </c>
      <c r="G1517" s="13">
        <f t="shared" si="572"/>
        <v>0.70639728742631624</v>
      </c>
      <c r="H1517" s="13">
        <f t="shared" si="572"/>
        <v>0.65019682808030232</v>
      </c>
      <c r="I1517" s="13">
        <f t="shared" si="572"/>
        <v>0.60284798039102405</v>
      </c>
      <c r="J1517" s="13">
        <f t="shared" si="572"/>
        <v>0.56419211186820961</v>
      </c>
      <c r="K1517" s="13">
        <f t="shared" ref="K1517:AA1517" si="573">1-($B1516-K1516)/$B1516</f>
        <v>0.53003124473317731</v>
      </c>
      <c r="L1517" s="13">
        <f t="shared" si="573"/>
        <v>0.4976596215707364</v>
      </c>
      <c r="M1517" s="13">
        <f t="shared" si="573"/>
        <v>0.45448466532978737</v>
      </c>
      <c r="N1517" s="13">
        <f t="shared" si="573"/>
        <v>0.39908895406502509</v>
      </c>
      <c r="O1517" s="13">
        <f t="shared" si="573"/>
        <v>0.33364616793565982</v>
      </c>
      <c r="P1517" s="13">
        <f t="shared" si="573"/>
        <v>0.25988859197697312</v>
      </c>
      <c r="Q1517" s="13">
        <f t="shared" si="573"/>
        <v>0.18642005292939534</v>
      </c>
      <c r="R1517" s="13">
        <f t="shared" si="573"/>
        <v>0.12269748118978308</v>
      </c>
      <c r="S1517" s="13">
        <f t="shared" si="573"/>
        <v>7.388634054147325E-2</v>
      </c>
      <c r="T1517" s="13">
        <f t="shared" si="573"/>
        <v>4.0616191390207002E-2</v>
      </c>
      <c r="U1517" s="13">
        <f t="shared" si="573"/>
        <v>2.0342498033050438E-2</v>
      </c>
      <c r="V1517" s="13">
        <f t="shared" si="573"/>
        <v>9.2669522667226945E-3</v>
      </c>
      <c r="W1517" s="13">
        <f t="shared" si="573"/>
        <v>3.8321888619436972E-3</v>
      </c>
      <c r="X1517" s="13">
        <f t="shared" si="573"/>
        <v>1.4330888691610477E-3</v>
      </c>
      <c r="Y1517" s="13">
        <f t="shared" si="573"/>
        <v>4.7807311381509177E-4</v>
      </c>
      <c r="Z1517" s="13">
        <f t="shared" si="573"/>
        <v>1.3588205262171638E-4</v>
      </c>
      <c r="AA1517" s="13">
        <f t="shared" si="573"/>
        <v>2.2849722877360534E-5</v>
      </c>
    </row>
    <row r="1521" spans="1:28" x14ac:dyDescent="0.4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4">
      <c r="A1523" s="3"/>
      <c r="B1523" s="3">
        <v>2019</v>
      </c>
      <c r="F1523" s="1" t="s">
        <v>29</v>
      </c>
    </row>
    <row r="1524" spans="1:28" x14ac:dyDescent="0.4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4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4">
      <c r="A1526" s="3">
        <v>2000</v>
      </c>
      <c r="B1526" s="3">
        <f t="shared" si="574"/>
        <v>76</v>
      </c>
      <c r="F1526" s="3">
        <v>1</v>
      </c>
      <c r="G1526" s="6">
        <f t="shared" si="575"/>
        <v>1.0900000000000001</v>
      </c>
    </row>
    <row r="1527" spans="1:28" x14ac:dyDescent="0.4">
      <c r="A1527" s="3">
        <v>2001</v>
      </c>
      <c r="B1527" s="3">
        <f t="shared" si="574"/>
        <v>91</v>
      </c>
      <c r="F1527" s="3">
        <v>2</v>
      </c>
      <c r="G1527" s="6">
        <f t="shared" si="575"/>
        <v>1.06</v>
      </c>
    </row>
    <row r="1528" spans="1:28" x14ac:dyDescent="0.4">
      <c r="A1528" s="3">
        <v>2002</v>
      </c>
      <c r="B1528" s="3">
        <f t="shared" si="574"/>
        <v>151</v>
      </c>
      <c r="F1528" s="3">
        <v>3</v>
      </c>
      <c r="G1528" s="6">
        <f t="shared" si="575"/>
        <v>1.04</v>
      </c>
    </row>
    <row r="1529" spans="1:28" x14ac:dyDescent="0.4">
      <c r="A1529" s="3">
        <v>2003</v>
      </c>
      <c r="B1529" s="3">
        <f t="shared" si="574"/>
        <v>186</v>
      </c>
      <c r="F1529" s="3">
        <v>4</v>
      </c>
      <c r="G1529" s="6">
        <f t="shared" si="575"/>
        <v>1.02</v>
      </c>
    </row>
    <row r="1530" spans="1:28" x14ac:dyDescent="0.4">
      <c r="A1530" s="3">
        <v>2004</v>
      </c>
      <c r="B1530" s="3">
        <f t="shared" si="574"/>
        <v>268</v>
      </c>
      <c r="F1530" s="3">
        <v>5</v>
      </c>
      <c r="G1530" s="6">
        <f t="shared" si="575"/>
        <v>1.01</v>
      </c>
    </row>
    <row r="1531" spans="1:28" x14ac:dyDescent="0.4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4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4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4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4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4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4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4">
      <c r="A1538" s="3">
        <v>2012</v>
      </c>
      <c r="B1538" s="3">
        <f t="shared" si="574"/>
        <v>192</v>
      </c>
      <c r="F1538" s="3">
        <v>13</v>
      </c>
      <c r="G1538" s="6">
        <f t="shared" si="575"/>
        <v>0.95</v>
      </c>
    </row>
    <row r="1539" spans="1:7" x14ac:dyDescent="0.4">
      <c r="A1539" s="3">
        <v>2013</v>
      </c>
      <c r="B1539" s="3">
        <f t="shared" si="574"/>
        <v>245</v>
      </c>
      <c r="F1539" s="3">
        <v>14</v>
      </c>
      <c r="G1539" s="6">
        <f t="shared" si="575"/>
        <v>0.85499999999999998</v>
      </c>
    </row>
    <row r="1540" spans="1:7" x14ac:dyDescent="0.4">
      <c r="A1540" s="3">
        <v>2014</v>
      </c>
      <c r="B1540" s="3">
        <f t="shared" si="574"/>
        <v>344</v>
      </c>
      <c r="F1540" s="3">
        <v>15</v>
      </c>
      <c r="G1540" s="6">
        <f t="shared" si="575"/>
        <v>0.76949999999999996</v>
      </c>
    </row>
    <row r="1541" spans="1:7" x14ac:dyDescent="0.4">
      <c r="A1541" s="3">
        <v>2015</v>
      </c>
      <c r="B1541" s="3">
        <f t="shared" si="574"/>
        <v>394</v>
      </c>
      <c r="F1541" s="3">
        <v>16</v>
      </c>
      <c r="G1541" s="6">
        <f t="shared" si="575"/>
        <v>0.69255</v>
      </c>
    </row>
    <row r="1542" spans="1:7" x14ac:dyDescent="0.4">
      <c r="A1542" s="3">
        <v>2016</v>
      </c>
      <c r="B1542" s="3">
        <f t="shared" si="574"/>
        <v>481</v>
      </c>
      <c r="F1542" s="3">
        <v>17</v>
      </c>
      <c r="G1542" s="6">
        <f t="shared" si="575"/>
        <v>0.62329500000000004</v>
      </c>
    </row>
    <row r="1543" spans="1:7" x14ac:dyDescent="0.4">
      <c r="A1543" s="3">
        <v>2017</v>
      </c>
      <c r="B1543" s="3">
        <f t="shared" si="574"/>
        <v>433</v>
      </c>
      <c r="F1543" s="3">
        <v>18</v>
      </c>
      <c r="G1543" s="6">
        <f t="shared" si="575"/>
        <v>0.56096550000000001</v>
      </c>
    </row>
    <row r="1544" spans="1:7" x14ac:dyDescent="0.4">
      <c r="A1544" s="3">
        <v>2018</v>
      </c>
      <c r="B1544" s="3">
        <f t="shared" si="574"/>
        <v>481</v>
      </c>
      <c r="F1544" s="3">
        <v>19</v>
      </c>
      <c r="G1544" s="6">
        <f t="shared" si="575"/>
        <v>0.50486894999999998</v>
      </c>
    </row>
    <row r="1545" spans="1:7" x14ac:dyDescent="0.4">
      <c r="A1545" s="3">
        <v>2019</v>
      </c>
      <c r="B1545" s="3">
        <f t="shared" si="574"/>
        <v>253</v>
      </c>
      <c r="F1545" s="3">
        <v>20</v>
      </c>
      <c r="G1545" s="6">
        <f t="shared" si="575"/>
        <v>0.45438205500000001</v>
      </c>
    </row>
    <row r="1546" spans="1:7" x14ac:dyDescent="0.4">
      <c r="F1546" s="3">
        <v>21</v>
      </c>
      <c r="G1546" s="6">
        <f t="shared" si="575"/>
        <v>0.40894384950000001</v>
      </c>
    </row>
    <row r="1547" spans="1:7" x14ac:dyDescent="0.4">
      <c r="F1547" s="3">
        <v>22</v>
      </c>
      <c r="G1547" s="6">
        <f t="shared" si="575"/>
        <v>0.36804946455000004</v>
      </c>
    </row>
    <row r="1548" spans="1:7" x14ac:dyDescent="0.4">
      <c r="F1548" s="3">
        <v>23</v>
      </c>
      <c r="G1548" s="6">
        <f t="shared" si="575"/>
        <v>0.33124451809500005</v>
      </c>
    </row>
    <row r="1549" spans="1:7" x14ac:dyDescent="0.4">
      <c r="F1549" s="3">
        <v>24</v>
      </c>
      <c r="G1549" s="6">
        <f t="shared" si="575"/>
        <v>0.29812006628550003</v>
      </c>
    </row>
    <row r="1550" spans="1:7" x14ac:dyDescent="0.4">
      <c r="F1550" s="3">
        <v>25</v>
      </c>
      <c r="G1550" s="6">
        <f t="shared" si="575"/>
        <v>0</v>
      </c>
    </row>
    <row r="1551" spans="1:7" x14ac:dyDescent="0.4">
      <c r="F1551" t="s">
        <v>33</v>
      </c>
    </row>
    <row r="1553" spans="1:28" x14ac:dyDescent="0.4">
      <c r="A1553" t="s">
        <v>34</v>
      </c>
    </row>
    <row r="1554" spans="1:28" x14ac:dyDescent="0.4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4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4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4">
      <c r="A1557" s="8">
        <v>2</v>
      </c>
      <c r="B1557" s="9">
        <f>B1543</f>
        <v>433</v>
      </c>
      <c r="C1557" s="9">
        <f t="shared" ref="C1557:C1580" si="576">B1556*G1526</f>
        <v>524.29000000000008</v>
      </c>
      <c r="D1557" s="9">
        <f>C1556*G1526</f>
        <v>275.77000000000004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4">
      <c r="A1558" s="8">
        <v>3</v>
      </c>
      <c r="B1558" s="9">
        <f>B1542</f>
        <v>481</v>
      </c>
      <c r="C1558" s="9">
        <f t="shared" si="576"/>
        <v>458.98</v>
      </c>
      <c r="D1558" s="9">
        <f t="shared" ref="D1558:D1580" si="577">C1557*G1527</f>
        <v>555.74740000000008</v>
      </c>
      <c r="E1558" s="9">
        <f>D1557*G1527</f>
        <v>292.31620000000004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4">
      <c r="A1559" s="8">
        <v>4</v>
      </c>
      <c r="B1559" s="9">
        <f>B1541</f>
        <v>394</v>
      </c>
      <c r="C1559" s="9">
        <f t="shared" si="576"/>
        <v>500.24</v>
      </c>
      <c r="D1559" s="9">
        <f t="shared" si="577"/>
        <v>477.33920000000006</v>
      </c>
      <c r="E1559" s="9">
        <f t="shared" ref="E1559:E1580" si="578">D1558*G1528</f>
        <v>577.97729600000014</v>
      </c>
      <c r="F1559" s="9">
        <f>E1558*G1528</f>
        <v>304.00884800000006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4">
      <c r="A1560" s="8">
        <v>5</v>
      </c>
      <c r="B1560" s="9">
        <f>B1540</f>
        <v>344</v>
      </c>
      <c r="C1560" s="9">
        <f t="shared" si="576"/>
        <v>401.88</v>
      </c>
      <c r="D1560" s="9">
        <f t="shared" si="577"/>
        <v>510.2448</v>
      </c>
      <c r="E1560" s="9">
        <f t="shared" si="578"/>
        <v>486.88598400000006</v>
      </c>
      <c r="F1560" s="9">
        <f t="shared" ref="F1560:F1580" si="579">E1559*G1529</f>
        <v>589.53684192000014</v>
      </c>
      <c r="G1560" s="9">
        <f>F1559*G1529</f>
        <v>310.08902496000007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4">
      <c r="A1561" s="8">
        <v>6</v>
      </c>
      <c r="B1561" s="9">
        <f>B1539</f>
        <v>245</v>
      </c>
      <c r="C1561" s="9">
        <f t="shared" si="576"/>
        <v>347.44</v>
      </c>
      <c r="D1561" s="9">
        <f t="shared" si="577"/>
        <v>405.89879999999999</v>
      </c>
      <c r="E1561" s="9">
        <f t="shared" si="578"/>
        <v>515.34724800000004</v>
      </c>
      <c r="F1561" s="9">
        <f t="shared" si="579"/>
        <v>491.75484384000009</v>
      </c>
      <c r="G1561" s="9">
        <f t="shared" ref="G1561:G1580" si="580">F1560*G1530</f>
        <v>595.4322103392002</v>
      </c>
      <c r="H1561" s="9">
        <f>G1560*G1530</f>
        <v>313.18991520960009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4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347.44</v>
      </c>
      <c r="E1562" s="9">
        <f t="shared" si="578"/>
        <v>405.89879999999999</v>
      </c>
      <c r="F1562" s="9">
        <f t="shared" si="579"/>
        <v>515.34724800000004</v>
      </c>
      <c r="G1562" s="9">
        <f t="shared" si="580"/>
        <v>491.75484384000009</v>
      </c>
      <c r="H1562" s="9">
        <f t="shared" ref="H1562:H1580" si="581">G1561*G1531</f>
        <v>595.4322103392002</v>
      </c>
      <c r="I1562" s="9">
        <f>H1561*G1531</f>
        <v>313.18991520960009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4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347.44</v>
      </c>
      <c r="F1563" s="9">
        <f t="shared" si="579"/>
        <v>405.89879999999999</v>
      </c>
      <c r="G1563" s="9">
        <f t="shared" si="580"/>
        <v>515.34724800000004</v>
      </c>
      <c r="H1563" s="9">
        <f t="shared" si="581"/>
        <v>491.75484384000009</v>
      </c>
      <c r="I1563" s="9">
        <f t="shared" ref="I1563:I1580" si="582">H1562*G1532</f>
        <v>595.4322103392002</v>
      </c>
      <c r="J1563" s="9">
        <f>I1562*G1532</f>
        <v>313.18991520960009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4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347.44</v>
      </c>
      <c r="G1564" s="9">
        <f t="shared" si="580"/>
        <v>405.89879999999999</v>
      </c>
      <c r="H1564" s="9">
        <f t="shared" si="581"/>
        <v>515.34724800000004</v>
      </c>
      <c r="I1564" s="9">
        <f t="shared" si="582"/>
        <v>491.75484384000009</v>
      </c>
      <c r="J1564" s="9">
        <f t="shared" ref="J1564:J1580" si="583">I1563*G1533</f>
        <v>595.4322103392002</v>
      </c>
      <c r="K1564" s="9">
        <f>J1563*G1533</f>
        <v>313.18991520960009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4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347.44</v>
      </c>
      <c r="H1565" s="9">
        <f t="shared" si="581"/>
        <v>405.89879999999999</v>
      </c>
      <c r="I1565" s="9">
        <f t="shared" si="582"/>
        <v>515.34724800000004</v>
      </c>
      <c r="J1565" s="9">
        <f t="shared" si="583"/>
        <v>491.75484384000009</v>
      </c>
      <c r="K1565" s="9">
        <f t="shared" ref="K1565:K1580" si="584">J1564*G1534</f>
        <v>595.4322103392002</v>
      </c>
      <c r="L1565" s="9">
        <f>K1564*G1534</f>
        <v>313.18991520960009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4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382.18400000000003</v>
      </c>
      <c r="I1566" s="9">
        <f t="shared" si="582"/>
        <v>446.48868000000004</v>
      </c>
      <c r="J1566" s="9">
        <f t="shared" si="583"/>
        <v>566.88197280000009</v>
      </c>
      <c r="K1566" s="9">
        <f t="shared" si="584"/>
        <v>540.93032822400016</v>
      </c>
      <c r="L1566" s="9">
        <f t="shared" ref="L1566:L1580" si="585">K1565*G1535</f>
        <v>654.97543137312027</v>
      </c>
      <c r="M1566" s="9">
        <f>L1565*G1535</f>
        <v>344.50890673056011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4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382.18400000000003</v>
      </c>
      <c r="J1567" s="9">
        <f t="shared" si="583"/>
        <v>446.48868000000004</v>
      </c>
      <c r="K1567" s="9">
        <f t="shared" si="584"/>
        <v>566.88197280000009</v>
      </c>
      <c r="L1567" s="9">
        <f t="shared" si="585"/>
        <v>540.93032822400016</v>
      </c>
      <c r="M1567" s="9">
        <f t="shared" ref="M1567:M1580" si="586">L1566*G1536</f>
        <v>654.97543137312027</v>
      </c>
      <c r="N1567" s="9">
        <f>M1566*G1536</f>
        <v>344.50890673056011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4">
      <c r="A1568" s="8">
        <v>13</v>
      </c>
      <c r="B1568" s="9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378.36216000000002</v>
      </c>
      <c r="K1568" s="9">
        <f t="shared" si="584"/>
        <v>442.02379320000006</v>
      </c>
      <c r="L1568" s="9">
        <f t="shared" si="585"/>
        <v>561.21315307200007</v>
      </c>
      <c r="M1568" s="9">
        <f t="shared" si="586"/>
        <v>535.52102494176017</v>
      </c>
      <c r="N1568" s="9">
        <f t="shared" ref="N1568:N1580" si="587">M1567*G1537</f>
        <v>648.42567705938905</v>
      </c>
      <c r="O1568" s="9">
        <f>N1567*G1537</f>
        <v>341.0638176632545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4">
      <c r="A1569" s="8">
        <v>14</v>
      </c>
      <c r="B1569">
        <f>B1531</f>
        <v>395</v>
      </c>
      <c r="C1569" s="9">
        <f t="shared" si="576"/>
        <v>459.79999999999995</v>
      </c>
      <c r="D1569" s="9">
        <f t="shared" si="577"/>
        <v>474.95249999999999</v>
      </c>
      <c r="E1569" s="9">
        <f t="shared" si="578"/>
        <v>408.17699999999996</v>
      </c>
      <c r="F1569" s="9">
        <f t="shared" si="579"/>
        <v>254.49930000000001</v>
      </c>
      <c r="G1569" s="9">
        <f t="shared" si="580"/>
        <v>207.94454999999999</v>
      </c>
      <c r="H1569" s="9">
        <f t="shared" si="581"/>
        <v>207.94454999999999</v>
      </c>
      <c r="I1569" s="9">
        <f t="shared" si="582"/>
        <v>198.6336</v>
      </c>
      <c r="J1569" s="9">
        <f t="shared" si="583"/>
        <v>253.46474999999998</v>
      </c>
      <c r="K1569" s="9">
        <f t="shared" si="584"/>
        <v>359.444052</v>
      </c>
      <c r="L1569" s="9">
        <f t="shared" si="585"/>
        <v>419.92260354000001</v>
      </c>
      <c r="M1569" s="9">
        <f t="shared" si="586"/>
        <v>533.15249541840001</v>
      </c>
      <c r="N1569" s="9">
        <f t="shared" si="587"/>
        <v>508.74497369467213</v>
      </c>
      <c r="O1569" s="9">
        <f t="shared" ref="O1569:O1580" si="588">N1568*G1538</f>
        <v>616.00439320641954</v>
      </c>
      <c r="P1569" s="9">
        <f>O1568*G1538</f>
        <v>324.01062678009174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4">
      <c r="A1570" s="8">
        <v>15</v>
      </c>
      <c r="B1570" s="9">
        <f>B1530</f>
        <v>268</v>
      </c>
      <c r="C1570" s="9">
        <f t="shared" si="576"/>
        <v>337.72499999999997</v>
      </c>
      <c r="D1570" s="9">
        <f t="shared" si="577"/>
        <v>393.12899999999996</v>
      </c>
      <c r="E1570" s="9">
        <f t="shared" si="578"/>
        <v>406.08438749999999</v>
      </c>
      <c r="F1570" s="9">
        <f t="shared" si="579"/>
        <v>348.99133499999994</v>
      </c>
      <c r="G1570" s="9">
        <f t="shared" si="580"/>
        <v>217.5969015</v>
      </c>
      <c r="H1570" s="9">
        <f t="shared" si="581"/>
        <v>177.79259024999999</v>
      </c>
      <c r="I1570" s="9">
        <f t="shared" si="582"/>
        <v>177.79259024999999</v>
      </c>
      <c r="J1570" s="9">
        <f t="shared" si="583"/>
        <v>169.831728</v>
      </c>
      <c r="K1570" s="9">
        <f t="shared" si="584"/>
        <v>216.71236124999999</v>
      </c>
      <c r="L1570" s="9">
        <f t="shared" si="585"/>
        <v>307.32466446000001</v>
      </c>
      <c r="M1570" s="9">
        <f t="shared" si="586"/>
        <v>359.03382602670001</v>
      </c>
      <c r="N1570" s="9">
        <f t="shared" si="587"/>
        <v>455.84538358273198</v>
      </c>
      <c r="O1570" s="9">
        <f t="shared" si="588"/>
        <v>434.97695250894463</v>
      </c>
      <c r="P1570" s="9">
        <f t="shared" ref="P1570:P1580" si="589">O1569*G1539</f>
        <v>526.68375619148867</v>
      </c>
      <c r="Q1570" s="9">
        <f>P1569*G1539</f>
        <v>277.02908589697842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4">
      <c r="A1571" s="8">
        <v>16</v>
      </c>
      <c r="B1571" s="9">
        <f>B1529</f>
        <v>186</v>
      </c>
      <c r="C1571" s="9">
        <f t="shared" si="576"/>
        <v>206.226</v>
      </c>
      <c r="D1571" s="9">
        <f t="shared" si="577"/>
        <v>259.87938749999995</v>
      </c>
      <c r="E1571" s="9">
        <f t="shared" si="578"/>
        <v>302.51276549999994</v>
      </c>
      <c r="F1571" s="9">
        <f t="shared" si="579"/>
        <v>312.48193618124998</v>
      </c>
      <c r="G1571" s="9">
        <f t="shared" si="580"/>
        <v>268.54883228249992</v>
      </c>
      <c r="H1571" s="9">
        <f t="shared" si="581"/>
        <v>167.44081570424999</v>
      </c>
      <c r="I1571" s="9">
        <f t="shared" si="582"/>
        <v>136.81139819737498</v>
      </c>
      <c r="J1571" s="9">
        <f t="shared" si="583"/>
        <v>136.81139819737498</v>
      </c>
      <c r="K1571" s="9">
        <f t="shared" si="584"/>
        <v>130.68551469599998</v>
      </c>
      <c r="L1571" s="9">
        <f t="shared" si="585"/>
        <v>166.76016198187497</v>
      </c>
      <c r="M1571" s="9">
        <f t="shared" si="586"/>
        <v>236.48632930196999</v>
      </c>
      <c r="N1571" s="9">
        <f t="shared" si="587"/>
        <v>276.27652912754564</v>
      </c>
      <c r="O1571" s="9">
        <f t="shared" si="588"/>
        <v>350.77302266691225</v>
      </c>
      <c r="P1571" s="9">
        <f t="shared" si="589"/>
        <v>334.71476495563286</v>
      </c>
      <c r="Q1571" s="9">
        <f t="shared" ref="Q1571:Q1580" si="590">P1570*G1540</f>
        <v>405.28315038935051</v>
      </c>
      <c r="R1571" s="9">
        <f>Q1570*G1540</f>
        <v>213.17388159772489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4">
      <c r="A1572" s="8">
        <v>17</v>
      </c>
      <c r="B1572" s="9">
        <f>B1528</f>
        <v>151</v>
      </c>
      <c r="C1572" s="9">
        <f t="shared" si="576"/>
        <v>128.8143</v>
      </c>
      <c r="D1572" s="9">
        <f t="shared" si="577"/>
        <v>142.82181629999999</v>
      </c>
      <c r="E1572" s="9">
        <f t="shared" si="578"/>
        <v>179.97946981312498</v>
      </c>
      <c r="F1572" s="9">
        <f t="shared" si="579"/>
        <v>209.50521574702495</v>
      </c>
      <c r="G1572" s="9">
        <f t="shared" si="580"/>
        <v>216.40936490232468</v>
      </c>
      <c r="H1572" s="9">
        <f t="shared" si="581"/>
        <v>185.98349379724533</v>
      </c>
      <c r="I1572" s="9">
        <f t="shared" si="582"/>
        <v>115.96113691597833</v>
      </c>
      <c r="J1572" s="9">
        <f t="shared" si="583"/>
        <v>94.74873382159204</v>
      </c>
      <c r="K1572" s="9">
        <f t="shared" si="584"/>
        <v>94.74873382159204</v>
      </c>
      <c r="L1572" s="9">
        <f t="shared" si="585"/>
        <v>90.506253202714788</v>
      </c>
      <c r="M1572" s="9">
        <f t="shared" si="586"/>
        <v>115.48975018054752</v>
      </c>
      <c r="N1572" s="9">
        <f t="shared" si="587"/>
        <v>163.77860735807931</v>
      </c>
      <c r="O1572" s="9">
        <f t="shared" si="588"/>
        <v>191.33531024728174</v>
      </c>
      <c r="P1572" s="9">
        <f t="shared" si="589"/>
        <v>242.92785684797008</v>
      </c>
      <c r="Q1572" s="9">
        <f t="shared" si="590"/>
        <v>231.80671047002355</v>
      </c>
      <c r="R1572" s="9">
        <f t="shared" ref="R1572:R1580" si="591">Q1571*G1541</f>
        <v>280.67884580214468</v>
      </c>
      <c r="S1572" s="9">
        <f>R1571*G1541</f>
        <v>147.63357170050438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4">
      <c r="A1573" s="8">
        <v>18</v>
      </c>
      <c r="B1573" s="9">
        <f>B1527</f>
        <v>91</v>
      </c>
      <c r="C1573" s="9">
        <f t="shared" si="576"/>
        <v>94.117545000000007</v>
      </c>
      <c r="D1573" s="9">
        <f t="shared" si="577"/>
        <v>80.289309118500015</v>
      </c>
      <c r="E1573" s="9">
        <f t="shared" si="578"/>
        <v>89.020123990708498</v>
      </c>
      <c r="F1573" s="9">
        <f t="shared" si="579"/>
        <v>112.18030363717175</v>
      </c>
      <c r="G1573" s="9">
        <f t="shared" si="580"/>
        <v>130.58355344904191</v>
      </c>
      <c r="H1573" s="9">
        <f t="shared" si="581"/>
        <v>134.88687509679448</v>
      </c>
      <c r="I1573" s="9">
        <f t="shared" si="582"/>
        <v>115.92258176635404</v>
      </c>
      <c r="J1573" s="9">
        <f t="shared" si="583"/>
        <v>72.277996834044714</v>
      </c>
      <c r="K1573" s="9">
        <f t="shared" si="584"/>
        <v>59.056412047329218</v>
      </c>
      <c r="L1573" s="9">
        <f t="shared" si="585"/>
        <v>59.056412047329218</v>
      </c>
      <c r="M1573" s="9">
        <f t="shared" si="586"/>
        <v>56.412095089986117</v>
      </c>
      <c r="N1573" s="9">
        <f t="shared" si="587"/>
        <v>71.984183838784375</v>
      </c>
      <c r="O1573" s="9">
        <f t="shared" si="588"/>
        <v>102.08238707325405</v>
      </c>
      <c r="P1573" s="9">
        <f t="shared" si="589"/>
        <v>119.25834220057948</v>
      </c>
      <c r="Q1573" s="9">
        <f t="shared" si="590"/>
        <v>151.41571853405551</v>
      </c>
      <c r="R1573" s="9">
        <f t="shared" si="591"/>
        <v>144.48396360241333</v>
      </c>
      <c r="S1573" s="9">
        <f t="shared" ref="S1573:S1580" si="592">R1572*G1542</f>
        <v>174.94572119424777</v>
      </c>
      <c r="T1573" s="11">
        <f>S1572*G1542</f>
        <v>92.019267073065876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4">
      <c r="A1574" s="8">
        <v>19</v>
      </c>
      <c r="B1574" s="9">
        <f>B1526</f>
        <v>76</v>
      </c>
      <c r="C1574" s="9">
        <f t="shared" si="576"/>
        <v>51.047860499999999</v>
      </c>
      <c r="D1574" s="9">
        <f t="shared" si="577"/>
        <v>52.796695689697508</v>
      </c>
      <c r="E1574" s="9">
        <f t="shared" si="578"/>
        <v>45.039532434313919</v>
      </c>
      <c r="F1574" s="9">
        <f t="shared" si="579"/>
        <v>49.937218364509789</v>
      </c>
      <c r="G1574" s="9">
        <f t="shared" si="580"/>
        <v>62.929280119977868</v>
      </c>
      <c r="H1574" s="9">
        <f t="shared" si="581"/>
        <v>73.252868352318529</v>
      </c>
      <c r="I1574" s="9">
        <f t="shared" si="582"/>
        <v>75.666883332110871</v>
      </c>
      <c r="J1574" s="9">
        <f t="shared" si="583"/>
        <v>65.028569041853686</v>
      </c>
      <c r="K1574" s="9">
        <f t="shared" si="584"/>
        <v>40.545462633008313</v>
      </c>
      <c r="L1574" s="9">
        <f t="shared" si="585"/>
        <v>33.128609712336058</v>
      </c>
      <c r="M1574" s="9">
        <f t="shared" si="586"/>
        <v>33.128609712336058</v>
      </c>
      <c r="N1574" s="9">
        <f t="shared" si="587"/>
        <v>31.645239128201606</v>
      </c>
      <c r="O1574" s="9">
        <f t="shared" si="588"/>
        <v>40.380643679215595</v>
      </c>
      <c r="P1574" s="9">
        <f t="shared" si="589"/>
        <v>57.2646973057415</v>
      </c>
      <c r="Q1574" s="9">
        <f t="shared" si="590"/>
        <v>66.899815561719166</v>
      </c>
      <c r="R1574" s="9">
        <f t="shared" si="591"/>
        <v>84.93899425531572</v>
      </c>
      <c r="S1574" s="9">
        <f t="shared" si="592"/>
        <v>81.050518884209595</v>
      </c>
      <c r="T1574" s="11">
        <f t="shared" ref="T1574:T1580" si="593">S1573*G1543</f>
        <v>98.138513962591801</v>
      </c>
      <c r="U1574" s="11">
        <f>T1573*G1543</f>
        <v>51.619634163275933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4">
      <c r="A1575" s="8">
        <v>20</v>
      </c>
      <c r="B1575" s="9">
        <f>B1525/6</f>
        <v>24.166666666666668</v>
      </c>
      <c r="C1575" s="9">
        <f t="shared" si="576"/>
        <v>38.370040199999998</v>
      </c>
      <c r="D1575" s="9">
        <f t="shared" si="577"/>
        <v>25.772479730381473</v>
      </c>
      <c r="E1575" s="9">
        <f t="shared" si="578"/>
        <v>26.655412316327105</v>
      </c>
      <c r="F1575" s="9">
        <f t="shared" si="579"/>
        <v>22.73906144860301</v>
      </c>
      <c r="G1575" s="9">
        <f t="shared" si="580"/>
        <v>25.211751001610775</v>
      </c>
      <c r="H1575" s="9">
        <f t="shared" si="581"/>
        <v>31.7710395784291</v>
      </c>
      <c r="I1575" s="9">
        <f t="shared" si="582"/>
        <v>36.983098729523284</v>
      </c>
      <c r="J1575" s="9">
        <f t="shared" si="583"/>
        <v>38.201859937655314</v>
      </c>
      <c r="K1575" s="9">
        <f t="shared" si="584"/>
        <v>32.830905372163173</v>
      </c>
      <c r="L1575" s="9">
        <f t="shared" si="585"/>
        <v>20.470145146791143</v>
      </c>
      <c r="M1575" s="9">
        <f t="shared" si="586"/>
        <v>16.725606400426908</v>
      </c>
      <c r="N1575" s="9">
        <f t="shared" si="587"/>
        <v>16.725606400426908</v>
      </c>
      <c r="O1575" s="9">
        <f t="shared" si="588"/>
        <v>15.976698651154059</v>
      </c>
      <c r="P1575" s="9">
        <f t="shared" si="589"/>
        <v>20.386933174649712</v>
      </c>
      <c r="Q1575" s="9">
        <f t="shared" si="590"/>
        <v>28.911167600817539</v>
      </c>
      <c r="R1575" s="9">
        <f t="shared" si="591"/>
        <v>33.775639637838815</v>
      </c>
      <c r="S1575" s="9">
        <f t="shared" si="592"/>
        <v>42.883060843737276</v>
      </c>
      <c r="T1575" s="11">
        <f t="shared" si="593"/>
        <v>40.919890366026067</v>
      </c>
      <c r="U1575" s="11">
        <f t="shared" ref="U1575:U1580" si="594">T1574*G1544</f>
        <v>49.547088498854059</v>
      </c>
      <c r="V1575" s="11">
        <f t="shared" ref="V1575:V1580" si="595">U1574*G1544</f>
        <v>26.061150499397247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4">
      <c r="A1576" s="8">
        <v>21</v>
      </c>
      <c r="B1576" s="9">
        <f>B1575</f>
        <v>24.166666666666668</v>
      </c>
      <c r="C1576" s="9">
        <f t="shared" si="576"/>
        <v>10.980899662500001</v>
      </c>
      <c r="D1576" s="9">
        <f t="shared" si="577"/>
        <v>17.43465771650861</v>
      </c>
      <c r="E1576" s="9">
        <f t="shared" si="578"/>
        <v>11.710552302336581</v>
      </c>
      <c r="F1576" s="9">
        <f t="shared" si="579"/>
        <v>12.111741025165021</v>
      </c>
      <c r="G1576" s="9">
        <f t="shared" si="580"/>
        <v>10.332221469787513</v>
      </c>
      <c r="H1576" s="9">
        <f t="shared" si="581"/>
        <v>11.455767230260212</v>
      </c>
      <c r="I1576" s="9">
        <f t="shared" si="582"/>
        <v>14.436190253132949</v>
      </c>
      <c r="J1576" s="9">
        <f t="shared" si="583"/>
        <v>16.804456400988681</v>
      </c>
      <c r="K1576" s="9">
        <f t="shared" si="584"/>
        <v>17.358239623293994</v>
      </c>
      <c r="L1576" s="9">
        <f t="shared" si="585"/>
        <v>14.917774250514043</v>
      </c>
      <c r="M1576" s="9">
        <f t="shared" si="586"/>
        <v>9.3012666179472365</v>
      </c>
      <c r="N1576" s="9">
        <f t="shared" si="587"/>
        <v>7.5998154073471316</v>
      </c>
      <c r="O1576" s="9">
        <f t="shared" si="588"/>
        <v>7.5998154073471316</v>
      </c>
      <c r="P1576" s="9">
        <f t="shared" si="589"/>
        <v>7.2595251652271093</v>
      </c>
      <c r="Q1576" s="9">
        <f t="shared" si="590"/>
        <v>9.26345659104501</v>
      </c>
      <c r="R1576" s="9">
        <f t="shared" si="591"/>
        <v>13.136715746908893</v>
      </c>
      <c r="S1576" s="9">
        <f t="shared" si="592"/>
        <v>15.347044547580657</v>
      </c>
      <c r="T1576" s="11">
        <f t="shared" si="593"/>
        <v>19.485293310867377</v>
      </c>
      <c r="U1576" s="11">
        <f t="shared" si="594"/>
        <v>18.593263874889626</v>
      </c>
      <c r="V1576" s="11">
        <f t="shared" si="595"/>
        <v>22.513307891376172</v>
      </c>
      <c r="W1576" s="11">
        <f>V1575*G1545</f>
        <v>11.841719119580397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4">
      <c r="A1577" s="8">
        <v>22</v>
      </c>
      <c r="B1577" s="9">
        <f>B1576</f>
        <v>24.166666666666668</v>
      </c>
      <c r="C1577" s="9">
        <f t="shared" si="576"/>
        <v>9.8828096962500016</v>
      </c>
      <c r="D1577" s="9">
        <f t="shared" si="577"/>
        <v>4.4905713789560009</v>
      </c>
      <c r="E1577" s="9">
        <f t="shared" si="578"/>
        <v>7.1297960413039112</v>
      </c>
      <c r="F1577" s="9">
        <f t="shared" si="579"/>
        <v>4.7889583382886096</v>
      </c>
      <c r="G1577" s="9">
        <f t="shared" si="580"/>
        <v>4.9530219989780599</v>
      </c>
      <c r="H1577" s="9">
        <f t="shared" si="581"/>
        <v>4.2252984217414538</v>
      </c>
      <c r="I1577" s="9">
        <f t="shared" si="582"/>
        <v>4.6847655501185645</v>
      </c>
      <c r="J1577" s="9">
        <f t="shared" si="583"/>
        <v>5.903591214230568</v>
      </c>
      <c r="K1577" s="9">
        <f t="shared" si="584"/>
        <v>6.8720790893752266</v>
      </c>
      <c r="L1577" s="9">
        <f t="shared" si="585"/>
        <v>7.0985453320932761</v>
      </c>
      <c r="M1577" s="9">
        <f t="shared" si="586"/>
        <v>6.1005320279771906</v>
      </c>
      <c r="N1577" s="9">
        <f t="shared" si="587"/>
        <v>3.8036957759691887</v>
      </c>
      <c r="O1577" s="9">
        <f t="shared" si="588"/>
        <v>3.1078977681699467</v>
      </c>
      <c r="P1577" s="9">
        <f t="shared" si="589"/>
        <v>3.1078977681699467</v>
      </c>
      <c r="Q1577" s="9">
        <f t="shared" si="590"/>
        <v>2.9687381666100978</v>
      </c>
      <c r="R1577" s="9">
        <f t="shared" si="591"/>
        <v>3.7882335980180937</v>
      </c>
      <c r="S1577" s="9">
        <f t="shared" si="592"/>
        <v>5.3721791073281908</v>
      </c>
      <c r="T1577" s="11">
        <f t="shared" si="593"/>
        <v>6.27607947573562</v>
      </c>
      <c r="U1577" s="11">
        <f t="shared" si="594"/>
        <v>7.9683908551827054</v>
      </c>
      <c r="V1577" s="11">
        <f t="shared" si="595"/>
        <v>7.6036009037666501</v>
      </c>
      <c r="W1577" s="11">
        <f>V1576*G1546</f>
        <v>9.2066787940780994</v>
      </c>
      <c r="X1577" s="11">
        <f>W1576*G1546</f>
        <v>4.8425982014589586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4">
      <c r="A1578" s="8">
        <v>23</v>
      </c>
      <c r="B1578" s="9">
        <f>B1577</f>
        <v>24.166666666666668</v>
      </c>
      <c r="C1578" s="9">
        <f t="shared" si="576"/>
        <v>8.8945287266250013</v>
      </c>
      <c r="D1578" s="9">
        <f t="shared" si="577"/>
        <v>3.6373628169543615</v>
      </c>
      <c r="E1578" s="9">
        <f t="shared" si="578"/>
        <v>1.6527523915483113</v>
      </c>
      <c r="F1578" s="9">
        <f t="shared" si="579"/>
        <v>2.6241176153526147</v>
      </c>
      <c r="G1578" s="9">
        <f t="shared" si="580"/>
        <v>1.7625735521593806</v>
      </c>
      <c r="H1578" s="9">
        <f t="shared" si="581"/>
        <v>1.8229570946282458</v>
      </c>
      <c r="I1578" s="9">
        <f t="shared" si="582"/>
        <v>1.5551188216859022</v>
      </c>
      <c r="J1578" s="9">
        <f t="shared" si="583"/>
        <v>1.7242254522634239</v>
      </c>
      <c r="K1578" s="9">
        <f t="shared" si="584"/>
        <v>2.1728135853196453</v>
      </c>
      <c r="L1578" s="9">
        <f t="shared" si="585"/>
        <v>2.529265029189804</v>
      </c>
      <c r="M1578" s="9">
        <f t="shared" si="586"/>
        <v>2.6126158085608324</v>
      </c>
      <c r="N1578" s="9">
        <f t="shared" si="587"/>
        <v>2.245297546367131</v>
      </c>
      <c r="O1578" s="9">
        <f t="shared" si="588"/>
        <v>1.3999481936565568</v>
      </c>
      <c r="P1578" s="9">
        <f t="shared" si="589"/>
        <v>1.143860109451089</v>
      </c>
      <c r="Q1578" s="9">
        <f t="shared" si="590"/>
        <v>1.143860109451089</v>
      </c>
      <c r="R1578" s="9">
        <f t="shared" si="591"/>
        <v>1.0926424926099954</v>
      </c>
      <c r="S1578" s="9">
        <f t="shared" si="592"/>
        <v>1.3942573473408795</v>
      </c>
      <c r="T1578" s="11">
        <f t="shared" si="593"/>
        <v>1.9772276439188379</v>
      </c>
      <c r="U1578" s="11">
        <f t="shared" si="594"/>
        <v>2.3099076905177398</v>
      </c>
      <c r="V1578" s="11">
        <f t="shared" si="595"/>
        <v>2.9327619875751116</v>
      </c>
      <c r="W1578" s="11">
        <f>V1577*G1547</f>
        <v>2.798501241283212</v>
      </c>
      <c r="X1578" s="11">
        <f>W1577*G1547</f>
        <v>3.3885132004442844</v>
      </c>
      <c r="Y1578" s="11">
        <f>X1577*G1547</f>
        <v>1.7823156750777629</v>
      </c>
      <c r="Z1578" s="10">
        <v>0</v>
      </c>
      <c r="AA1578" s="10">
        <v>0</v>
      </c>
      <c r="AB1578" s="10">
        <v>0</v>
      </c>
    </row>
    <row r="1579" spans="1:28" x14ac:dyDescent="0.4">
      <c r="A1579" s="8">
        <v>24</v>
      </c>
      <c r="B1579" s="9">
        <f>B1578</f>
        <v>24.166666666666668</v>
      </c>
      <c r="C1579" s="9">
        <f t="shared" si="576"/>
        <v>8.0050758539625022</v>
      </c>
      <c r="D1579" s="9">
        <f t="shared" si="577"/>
        <v>2.9462638817330329</v>
      </c>
      <c r="E1579" s="9">
        <f t="shared" si="578"/>
        <v>1.2048564934387194</v>
      </c>
      <c r="F1579" s="9">
        <f t="shared" si="579"/>
        <v>0.54746516946877921</v>
      </c>
      <c r="G1579" s="9">
        <f t="shared" si="580"/>
        <v>0.86922457492207761</v>
      </c>
      <c r="H1579" s="9">
        <f t="shared" si="581"/>
        <v>0.58384282689202649</v>
      </c>
      <c r="I1579" s="9">
        <f t="shared" si="582"/>
        <v>0.60384454431799472</v>
      </c>
      <c r="J1579" s="9">
        <f t="shared" si="583"/>
        <v>0.51512458466981104</v>
      </c>
      <c r="K1579" s="9">
        <f t="shared" si="584"/>
        <v>0.57114022902213135</v>
      </c>
      <c r="L1579" s="9">
        <f t="shared" si="585"/>
        <v>0.71973258897947523</v>
      </c>
      <c r="M1579" s="9">
        <f t="shared" si="586"/>
        <v>0.83780517572851287</v>
      </c>
      <c r="N1579" s="9">
        <f t="shared" si="587"/>
        <v>0.86541466447411186</v>
      </c>
      <c r="O1579" s="9">
        <f t="shared" si="588"/>
        <v>0.74374250372626638</v>
      </c>
      <c r="P1579" s="9">
        <f t="shared" si="589"/>
        <v>0.46372516476573195</v>
      </c>
      <c r="Q1579" s="9">
        <f t="shared" si="590"/>
        <v>0.37889739072321998</v>
      </c>
      <c r="R1579" s="9">
        <f t="shared" si="591"/>
        <v>0.37889739072321998</v>
      </c>
      <c r="S1579" s="9">
        <f t="shared" si="592"/>
        <v>0.36193183591471756</v>
      </c>
      <c r="T1579" s="11">
        <f t="shared" si="593"/>
        <v>0.46184010312034274</v>
      </c>
      <c r="U1579" s="11">
        <f t="shared" si="594"/>
        <v>0.65494581807400776</v>
      </c>
      <c r="V1579" s="11">
        <f t="shared" si="595"/>
        <v>0.76514425978948319</v>
      </c>
      <c r="W1579" s="11">
        <f>V1578*G1548</f>
        <v>0.97146133126165235</v>
      </c>
      <c r="X1579" s="11">
        <f>W1578*G1548</f>
        <v>0.92698819505711705</v>
      </c>
      <c r="Y1579" s="11">
        <f>X1578*G1548</f>
        <v>1.1224264221397133</v>
      </c>
      <c r="Z1579" s="11">
        <f>Y1578*G1548</f>
        <v>0.59038229688429822</v>
      </c>
      <c r="AA1579" s="10">
        <v>0</v>
      </c>
      <c r="AB1579" s="10">
        <v>0</v>
      </c>
    </row>
    <row r="1580" spans="1:28" x14ac:dyDescent="0.4">
      <c r="A1580" s="8">
        <v>25</v>
      </c>
      <c r="B1580" s="9">
        <f>B1579</f>
        <v>24.166666666666668</v>
      </c>
      <c r="C1580" s="9">
        <f t="shared" si="576"/>
        <v>7.2045682685662511</v>
      </c>
      <c r="D1580" s="9">
        <f t="shared" si="577"/>
        <v>2.3864737442037569</v>
      </c>
      <c r="E1580" s="9">
        <f t="shared" si="578"/>
        <v>0.87834038371682643</v>
      </c>
      <c r="F1580" s="9">
        <f t="shared" si="579"/>
        <v>0.35919189768846616</v>
      </c>
      <c r="G1580" s="9">
        <f t="shared" si="580"/>
        <v>0.16321035261103498</v>
      </c>
      <c r="H1580" s="9">
        <f t="shared" si="581"/>
        <v>0.25913328789275536</v>
      </c>
      <c r="I1580" s="9">
        <f t="shared" si="582"/>
        <v>0.17405526225336465</v>
      </c>
      <c r="J1580" s="9">
        <f t="shared" si="583"/>
        <v>0.18001817557821814</v>
      </c>
      <c r="K1580" s="9">
        <f t="shared" si="584"/>
        <v>0.15356897532705474</v>
      </c>
      <c r="L1580" s="9">
        <f t="shared" si="585"/>
        <v>0.17026836293439346</v>
      </c>
      <c r="M1580" s="9">
        <f t="shared" si="586"/>
        <v>0.2145667271343957</v>
      </c>
      <c r="N1580" s="9">
        <f t="shared" si="587"/>
        <v>0.24976653452251926</v>
      </c>
      <c r="O1580" s="9">
        <f t="shared" si="588"/>
        <v>0.25799747713746601</v>
      </c>
      <c r="P1580" s="9">
        <f t="shared" si="589"/>
        <v>0.2217245645102183</v>
      </c>
      <c r="Q1580" s="9">
        <f t="shared" si="590"/>
        <v>0.13824577685821443</v>
      </c>
      <c r="R1580" s="9">
        <f t="shared" si="591"/>
        <v>0.11295691523780935</v>
      </c>
      <c r="S1580" s="9">
        <f t="shared" si="592"/>
        <v>0.11295691523780935</v>
      </c>
      <c r="T1580" s="11">
        <f t="shared" si="593"/>
        <v>0.10789914291372832</v>
      </c>
      <c r="U1580" s="11">
        <f t="shared" si="594"/>
        <v>0.13768380215553874</v>
      </c>
      <c r="V1580" s="11">
        <f t="shared" si="595"/>
        <v>0.19525249069763423</v>
      </c>
      <c r="W1580" s="11">
        <f>V1579*G1549</f>
        <v>0.2281048574464106</v>
      </c>
      <c r="X1580" s="11">
        <f>W1579*G1549</f>
        <v>0.28961211646952389</v>
      </c>
      <c r="Y1580" s="11">
        <f>X1579*G1549</f>
        <v>0.27635378215630374</v>
      </c>
      <c r="Z1580" s="11">
        <f>Y1579*G1549</f>
        <v>0.334617839368888</v>
      </c>
      <c r="AA1580" s="11">
        <f>Z1579*G1549</f>
        <v>0.17600480948093275</v>
      </c>
      <c r="AB1580" s="10">
        <v>0</v>
      </c>
    </row>
    <row r="1581" spans="1:28" x14ac:dyDescent="0.4">
      <c r="A1581" s="8" t="s">
        <v>30</v>
      </c>
      <c r="B1581" s="12">
        <f t="shared" ref="B1581:AA1581" si="596">SUM(B1555:B1580)</f>
        <v>6206.0000000000018</v>
      </c>
      <c r="C1581" s="12">
        <f t="shared" si="596"/>
        <v>5890.4486279079047</v>
      </c>
      <c r="D1581" s="12">
        <f t="shared" si="596"/>
        <v>5592.3367178769349</v>
      </c>
      <c r="E1581" s="12">
        <f t="shared" si="596"/>
        <v>5253.0045171668171</v>
      </c>
      <c r="F1581" s="12">
        <f t="shared" si="596"/>
        <v>4880.9414261845222</v>
      </c>
      <c r="G1581" s="12">
        <f t="shared" si="596"/>
        <v>4512.8556123431135</v>
      </c>
      <c r="H1581" s="12">
        <f t="shared" si="596"/>
        <v>4179.814249029253</v>
      </c>
      <c r="I1581" s="12">
        <f t="shared" si="596"/>
        <v>3890.4271610116512</v>
      </c>
      <c r="J1581" s="12">
        <f t="shared" si="596"/>
        <v>3647.602233849052</v>
      </c>
      <c r="K1581" s="12">
        <f t="shared" si="596"/>
        <v>3419.6095030952315</v>
      </c>
      <c r="L1581" s="12">
        <f t="shared" si="596"/>
        <v>3192.9132635334786</v>
      </c>
      <c r="M1581" s="12">
        <f t="shared" si="596"/>
        <v>2904.5008615331549</v>
      </c>
      <c r="N1581" s="12">
        <f t="shared" si="596"/>
        <v>2532.6990968490704</v>
      </c>
      <c r="O1581" s="12">
        <f t="shared" si="596"/>
        <v>2105.7026270464739</v>
      </c>
      <c r="P1581" s="12">
        <f t="shared" si="596"/>
        <v>1637.4437102282782</v>
      </c>
      <c r="Q1581" s="12">
        <f t="shared" si="596"/>
        <v>1175.2388464876324</v>
      </c>
      <c r="R1581" s="12">
        <f t="shared" si="596"/>
        <v>775.56077103893529</v>
      </c>
      <c r="S1581" s="12">
        <f t="shared" si="596"/>
        <v>469.10124237610131</v>
      </c>
      <c r="T1581" s="12">
        <f t="shared" si="596"/>
        <v>259.38601107823962</v>
      </c>
      <c r="U1581" s="12">
        <f t="shared" si="596"/>
        <v>130.8309147029496</v>
      </c>
      <c r="V1581" s="12">
        <f t="shared" si="596"/>
        <v>60.071218032602289</v>
      </c>
      <c r="W1581" s="12">
        <f t="shared" si="596"/>
        <v>25.046465343649771</v>
      </c>
      <c r="X1581" s="12">
        <f t="shared" si="596"/>
        <v>9.447711713429884</v>
      </c>
      <c r="Y1581" s="12">
        <f t="shared" si="596"/>
        <v>3.18109587937378</v>
      </c>
      <c r="Z1581" s="12">
        <f t="shared" si="596"/>
        <v>0.92500013625318622</v>
      </c>
      <c r="AA1581" s="12">
        <f t="shared" si="596"/>
        <v>0.17600480948093275</v>
      </c>
      <c r="AB1581" s="12">
        <f>SUM(AB1555:AB1580)</f>
        <v>0</v>
      </c>
    </row>
    <row r="1582" spans="1:28" x14ac:dyDescent="0.4">
      <c r="A1582" t="s">
        <v>35</v>
      </c>
      <c r="C1582" s="13">
        <f t="shared" ref="C1582:J1582" si="597">1-($B1581-C1581)/$B1581</f>
        <v>0.94915382338187282</v>
      </c>
      <c r="D1582" s="13">
        <f t="shared" si="597"/>
        <v>0.90111774377649589</v>
      </c>
      <c r="E1582" s="13">
        <f t="shared" si="597"/>
        <v>0.84643965793857812</v>
      </c>
      <c r="F1582" s="13">
        <f t="shared" si="597"/>
        <v>0.78648750019086699</v>
      </c>
      <c r="G1582" s="13">
        <f t="shared" si="597"/>
        <v>0.72717621855351466</v>
      </c>
      <c r="H1582" s="13">
        <f t="shared" si="597"/>
        <v>0.67351180293735924</v>
      </c>
      <c r="I1582" s="13">
        <f t="shared" si="597"/>
        <v>0.62688159217074602</v>
      </c>
      <c r="J1582" s="13">
        <f t="shared" si="597"/>
        <v>0.58775414660796832</v>
      </c>
      <c r="K1582" s="13">
        <f t="shared" ref="K1582:AA1582" si="598">1-($B1581-K1581)/$B1581</f>
        <v>0.55101667790770714</v>
      </c>
      <c r="L1582" s="13">
        <f t="shared" si="598"/>
        <v>0.51448811851973542</v>
      </c>
      <c r="M1582" s="13">
        <f t="shared" si="598"/>
        <v>0.468014963186135</v>
      </c>
      <c r="N1582" s="13">
        <f t="shared" si="598"/>
        <v>0.40810491409105221</v>
      </c>
      <c r="O1582" s="13">
        <f t="shared" si="598"/>
        <v>0.33930110007194225</v>
      </c>
      <c r="P1582" s="13">
        <f t="shared" si="598"/>
        <v>0.26384848698489816</v>
      </c>
      <c r="Q1582" s="13">
        <f t="shared" si="598"/>
        <v>0.18937139002378856</v>
      </c>
      <c r="R1582" s="13">
        <f t="shared" si="598"/>
        <v>0.12496950870753054</v>
      </c>
      <c r="S1582" s="13">
        <f t="shared" si="598"/>
        <v>7.5588340698695022E-2</v>
      </c>
      <c r="T1582" s="13">
        <f t="shared" si="598"/>
        <v>4.1796005652310675E-2</v>
      </c>
      <c r="U1582" s="13">
        <f t="shared" si="598"/>
        <v>2.1081359120681542E-2</v>
      </c>
      <c r="V1582" s="13">
        <f t="shared" si="598"/>
        <v>9.6795388386404779E-3</v>
      </c>
      <c r="W1582" s="13">
        <f t="shared" si="598"/>
        <v>4.0358468165726524E-3</v>
      </c>
      <c r="X1582" s="13">
        <f t="shared" si="598"/>
        <v>1.5223512267853456E-3</v>
      </c>
      <c r="Y1582" s="13">
        <f t="shared" si="598"/>
        <v>5.1258393157815885E-4</v>
      </c>
      <c r="Z1582" s="13">
        <f t="shared" si="598"/>
        <v>1.4904932907722213E-4</v>
      </c>
      <c r="AA1582" s="13">
        <f t="shared" si="598"/>
        <v>2.8360426922557913E-5</v>
      </c>
    </row>
    <row r="1586" spans="1:28" x14ac:dyDescent="0.4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4">
      <c r="A1588" s="3"/>
      <c r="B1588" s="3">
        <v>2019</v>
      </c>
      <c r="F1588" s="1" t="s">
        <v>29</v>
      </c>
    </row>
    <row r="1589" spans="1:28" x14ac:dyDescent="0.4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4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4">
      <c r="A1591" s="3">
        <v>2000</v>
      </c>
      <c r="B1591" s="3">
        <f t="shared" si="599"/>
        <v>105</v>
      </c>
      <c r="F1591" s="3">
        <v>1</v>
      </c>
      <c r="G1591" s="6">
        <f t="shared" si="600"/>
        <v>1.0900000000000001</v>
      </c>
    </row>
    <row r="1592" spans="1:28" x14ac:dyDescent="0.4">
      <c r="A1592" s="3">
        <v>2001</v>
      </c>
      <c r="B1592" s="3">
        <f t="shared" si="599"/>
        <v>111</v>
      </c>
      <c r="F1592" s="3">
        <v>2</v>
      </c>
      <c r="G1592" s="6">
        <f t="shared" si="600"/>
        <v>1.06</v>
      </c>
    </row>
    <row r="1593" spans="1:28" x14ac:dyDescent="0.4">
      <c r="A1593" s="3">
        <v>2002</v>
      </c>
      <c r="B1593" s="3">
        <f t="shared" si="599"/>
        <v>140</v>
      </c>
      <c r="F1593" s="3">
        <v>3</v>
      </c>
      <c r="G1593" s="6">
        <f t="shared" si="600"/>
        <v>1.04</v>
      </c>
    </row>
    <row r="1594" spans="1:28" x14ac:dyDescent="0.4">
      <c r="A1594" s="3">
        <v>2003</v>
      </c>
      <c r="B1594" s="3">
        <f t="shared" si="599"/>
        <v>186</v>
      </c>
      <c r="F1594" s="3">
        <v>4</v>
      </c>
      <c r="G1594" s="6">
        <f t="shared" si="600"/>
        <v>1.02</v>
      </c>
    </row>
    <row r="1595" spans="1:28" x14ac:dyDescent="0.4">
      <c r="A1595" s="3">
        <v>2004</v>
      </c>
      <c r="B1595" s="3">
        <f t="shared" si="599"/>
        <v>300</v>
      </c>
      <c r="F1595" s="3">
        <v>5</v>
      </c>
      <c r="G1595" s="6">
        <f t="shared" si="600"/>
        <v>1.01</v>
      </c>
    </row>
    <row r="1596" spans="1:28" x14ac:dyDescent="0.4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4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4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4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4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4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4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4">
      <c r="A1603" s="3">
        <v>2012</v>
      </c>
      <c r="B1603" s="3">
        <f t="shared" si="599"/>
        <v>263</v>
      </c>
      <c r="F1603" s="3">
        <v>13</v>
      </c>
      <c r="G1603" s="6">
        <f t="shared" si="600"/>
        <v>0.95</v>
      </c>
    </row>
    <row r="1604" spans="1:7" x14ac:dyDescent="0.4">
      <c r="A1604" s="3">
        <v>2013</v>
      </c>
      <c r="B1604" s="3">
        <f t="shared" si="599"/>
        <v>313</v>
      </c>
      <c r="F1604" s="3">
        <v>14</v>
      </c>
      <c r="G1604" s="6">
        <f t="shared" si="600"/>
        <v>0.85499999999999998</v>
      </c>
    </row>
    <row r="1605" spans="1:7" x14ac:dyDescent="0.4">
      <c r="A1605" s="3">
        <v>2014</v>
      </c>
      <c r="B1605" s="3">
        <f t="shared" si="599"/>
        <v>455</v>
      </c>
      <c r="F1605" s="3">
        <v>15</v>
      </c>
      <c r="G1605" s="6">
        <f t="shared" si="600"/>
        <v>0.76949999999999996</v>
      </c>
    </row>
    <row r="1606" spans="1:7" x14ac:dyDescent="0.4">
      <c r="A1606" s="3">
        <v>2015</v>
      </c>
      <c r="B1606" s="3">
        <f t="shared" si="599"/>
        <v>564</v>
      </c>
      <c r="F1606" s="3">
        <v>16</v>
      </c>
      <c r="G1606" s="6">
        <f t="shared" si="600"/>
        <v>0.69255</v>
      </c>
    </row>
    <row r="1607" spans="1:7" x14ac:dyDescent="0.4">
      <c r="A1607" s="3">
        <v>2016</v>
      </c>
      <c r="B1607" s="3">
        <f t="shared" si="599"/>
        <v>758</v>
      </c>
      <c r="F1607" s="3">
        <v>17</v>
      </c>
      <c r="G1607" s="6">
        <f t="shared" si="600"/>
        <v>0.62329500000000004</v>
      </c>
    </row>
    <row r="1608" spans="1:7" x14ac:dyDescent="0.4">
      <c r="A1608" s="3">
        <v>2017</v>
      </c>
      <c r="B1608" s="3">
        <f t="shared" si="599"/>
        <v>797</v>
      </c>
      <c r="F1608" s="3">
        <v>18</v>
      </c>
      <c r="G1608" s="6">
        <f t="shared" si="600"/>
        <v>0.56096550000000001</v>
      </c>
    </row>
    <row r="1609" spans="1:7" x14ac:dyDescent="0.4">
      <c r="A1609" s="3">
        <v>2018</v>
      </c>
      <c r="B1609" s="3">
        <f t="shared" si="599"/>
        <v>812</v>
      </c>
      <c r="F1609" s="3">
        <v>19</v>
      </c>
      <c r="G1609" s="6">
        <f t="shared" si="600"/>
        <v>0.50486894999999998</v>
      </c>
    </row>
    <row r="1610" spans="1:7" x14ac:dyDescent="0.4">
      <c r="A1610" s="3">
        <v>2019</v>
      </c>
      <c r="B1610" s="3">
        <f t="shared" si="599"/>
        <v>383</v>
      </c>
      <c r="F1610" s="3">
        <v>20</v>
      </c>
      <c r="G1610" s="6">
        <f t="shared" si="600"/>
        <v>0.45438205500000001</v>
      </c>
    </row>
    <row r="1611" spans="1:7" x14ac:dyDescent="0.4">
      <c r="F1611" s="3">
        <v>21</v>
      </c>
      <c r="G1611" s="6">
        <f t="shared" si="600"/>
        <v>0.40894384950000001</v>
      </c>
    </row>
    <row r="1612" spans="1:7" x14ac:dyDescent="0.4">
      <c r="F1612" s="3">
        <v>22</v>
      </c>
      <c r="G1612" s="6">
        <f t="shared" si="600"/>
        <v>0.36804946455000004</v>
      </c>
    </row>
    <row r="1613" spans="1:7" x14ac:dyDescent="0.4">
      <c r="F1613" s="3">
        <v>23</v>
      </c>
      <c r="G1613" s="6">
        <f t="shared" si="600"/>
        <v>0.33124451809500005</v>
      </c>
    </row>
    <row r="1614" spans="1:7" x14ac:dyDescent="0.4">
      <c r="F1614" s="3">
        <v>24</v>
      </c>
      <c r="G1614" s="6">
        <f t="shared" si="600"/>
        <v>0.29812006628550003</v>
      </c>
    </row>
    <row r="1615" spans="1:7" x14ac:dyDescent="0.4">
      <c r="F1615" s="3">
        <v>25</v>
      </c>
      <c r="G1615" s="6">
        <f t="shared" si="600"/>
        <v>0</v>
      </c>
    </row>
    <row r="1616" spans="1:7" x14ac:dyDescent="0.4">
      <c r="F1616" t="s">
        <v>33</v>
      </c>
    </row>
    <row r="1618" spans="1:28" x14ac:dyDescent="0.4">
      <c r="A1618" t="s">
        <v>34</v>
      </c>
    </row>
    <row r="1619" spans="1:28" x14ac:dyDescent="0.4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4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4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4">
      <c r="A1622" s="8">
        <v>2</v>
      </c>
      <c r="B1622" s="9">
        <f>B1608</f>
        <v>797</v>
      </c>
      <c r="C1622" s="9">
        <f t="shared" ref="C1622:C1645" si="601">B1621*G1591</f>
        <v>885.08</v>
      </c>
      <c r="D1622" s="9">
        <f>C1621*G1591</f>
        <v>417.47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4">
      <c r="A1623" s="8">
        <v>3</v>
      </c>
      <c r="B1623" s="9">
        <f>B1607</f>
        <v>758</v>
      </c>
      <c r="C1623" s="9">
        <f t="shared" si="601"/>
        <v>844.82</v>
      </c>
      <c r="D1623" s="9">
        <f t="shared" ref="D1623:D1645" si="602">C1622*G1592</f>
        <v>938.18480000000011</v>
      </c>
      <c r="E1623" s="9">
        <f>D1622*G1592</f>
        <v>442.51820000000004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4">
      <c r="A1624" s="8">
        <v>4</v>
      </c>
      <c r="B1624" s="9">
        <f>B1606</f>
        <v>564</v>
      </c>
      <c r="C1624" s="9">
        <f t="shared" si="601"/>
        <v>788.32</v>
      </c>
      <c r="D1624" s="9">
        <f t="shared" si="602"/>
        <v>878.61280000000011</v>
      </c>
      <c r="E1624" s="9">
        <f t="shared" ref="E1624:E1645" si="603">D1623*G1593</f>
        <v>975.71219200000019</v>
      </c>
      <c r="F1624" s="9">
        <f>E1623*G1593</f>
        <v>460.21892800000006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4">
      <c r="A1625" s="8">
        <v>5</v>
      </c>
      <c r="B1625" s="9">
        <f>B1605</f>
        <v>455</v>
      </c>
      <c r="C1625" s="9">
        <f t="shared" si="601"/>
        <v>575.28</v>
      </c>
      <c r="D1625" s="9">
        <f t="shared" si="602"/>
        <v>804.08640000000003</v>
      </c>
      <c r="E1625" s="9">
        <f t="shared" si="603"/>
        <v>896.18505600000015</v>
      </c>
      <c r="F1625" s="9">
        <f t="shared" ref="F1625:F1645" si="604">E1624*G1594</f>
        <v>995.22643584000025</v>
      </c>
      <c r="G1625" s="9">
        <f>F1624*G1594</f>
        <v>469.42330656000007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4">
      <c r="A1626" s="8">
        <v>6</v>
      </c>
      <c r="B1626" s="9">
        <f>B1604</f>
        <v>313</v>
      </c>
      <c r="C1626" s="9">
        <f t="shared" si="601"/>
        <v>459.55</v>
      </c>
      <c r="D1626" s="9">
        <f t="shared" si="602"/>
        <v>581.03279999999995</v>
      </c>
      <c r="E1626" s="9">
        <f t="shared" si="603"/>
        <v>812.12726400000008</v>
      </c>
      <c r="F1626" s="9">
        <f t="shared" si="604"/>
        <v>905.14690656000016</v>
      </c>
      <c r="G1626" s="9">
        <f t="shared" ref="G1626:G1645" si="605">F1625*G1595</f>
        <v>1005.1787001984003</v>
      </c>
      <c r="H1626" s="9">
        <f>G1625*G1595</f>
        <v>474.1175396256001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4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459.55</v>
      </c>
      <c r="E1627" s="9">
        <f t="shared" si="603"/>
        <v>581.03279999999995</v>
      </c>
      <c r="F1627" s="9">
        <f t="shared" si="604"/>
        <v>812.12726400000008</v>
      </c>
      <c r="G1627" s="9">
        <f t="shared" si="605"/>
        <v>905.14690656000016</v>
      </c>
      <c r="H1627" s="9">
        <f t="shared" ref="H1627:H1645" si="606">G1626*G1596</f>
        <v>1005.1787001984003</v>
      </c>
      <c r="I1627" s="9">
        <f>H1626*G1596</f>
        <v>474.1175396256001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4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459.55</v>
      </c>
      <c r="F1628" s="9">
        <f t="shared" si="604"/>
        <v>581.03279999999995</v>
      </c>
      <c r="G1628" s="9">
        <f t="shared" si="605"/>
        <v>812.12726400000008</v>
      </c>
      <c r="H1628" s="9">
        <f t="shared" si="606"/>
        <v>905.14690656000016</v>
      </c>
      <c r="I1628" s="9">
        <f t="shared" ref="I1628:I1645" si="607">H1627*G1597</f>
        <v>1005.1787001984003</v>
      </c>
      <c r="J1628" s="9">
        <f>I1627*G1597</f>
        <v>474.1175396256001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4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459.55</v>
      </c>
      <c r="G1629" s="9">
        <f t="shared" si="605"/>
        <v>581.03279999999995</v>
      </c>
      <c r="H1629" s="9">
        <f t="shared" si="606"/>
        <v>812.12726400000008</v>
      </c>
      <c r="I1629" s="9">
        <f t="shared" si="607"/>
        <v>905.14690656000016</v>
      </c>
      <c r="J1629" s="9">
        <f t="shared" ref="J1629:J1645" si="608">I1628*G1598</f>
        <v>1005.1787001984003</v>
      </c>
      <c r="K1629" s="9">
        <f>J1628*G1598</f>
        <v>474.1175396256001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4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459.55</v>
      </c>
      <c r="H1630" s="9">
        <f t="shared" si="606"/>
        <v>581.03279999999995</v>
      </c>
      <c r="I1630" s="9">
        <f t="shared" si="607"/>
        <v>812.12726400000008</v>
      </c>
      <c r="J1630" s="9">
        <f t="shared" si="608"/>
        <v>905.14690656000016</v>
      </c>
      <c r="K1630" s="9">
        <f t="shared" ref="K1630:K1645" si="609">J1629*G1599</f>
        <v>1005.1787001984003</v>
      </c>
      <c r="L1630" s="9">
        <f>K1629*G1599</f>
        <v>474.1175396256001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4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505.50500000000005</v>
      </c>
      <c r="I1631" s="9">
        <f t="shared" si="607"/>
        <v>639.13607999999999</v>
      </c>
      <c r="J1631" s="9">
        <f t="shared" si="608"/>
        <v>893.33999040000015</v>
      </c>
      <c r="K1631" s="9">
        <f t="shared" si="609"/>
        <v>995.66159721600025</v>
      </c>
      <c r="L1631" s="9">
        <f t="shared" ref="L1631:L1645" si="610">K1630*G1600</f>
        <v>1105.6965702182404</v>
      </c>
      <c r="M1631" s="9">
        <f>L1630*G1600</f>
        <v>521.52929358816016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4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505.50500000000005</v>
      </c>
      <c r="J1632" s="9">
        <f t="shared" si="608"/>
        <v>639.13607999999999</v>
      </c>
      <c r="K1632" s="9">
        <f t="shared" si="609"/>
        <v>893.33999040000015</v>
      </c>
      <c r="L1632" s="9">
        <f t="shared" si="610"/>
        <v>995.66159721600025</v>
      </c>
      <c r="M1632" s="9">
        <f t="shared" ref="M1632:M1645" si="611">L1631*G1601</f>
        <v>1105.6965702182404</v>
      </c>
      <c r="N1632" s="9">
        <f>M1631*G1601</f>
        <v>521.52929358816016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4">
      <c r="A1633" s="8">
        <v>13</v>
      </c>
      <c r="B1633" s="9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500.44995000000006</v>
      </c>
      <c r="K1633" s="9">
        <f t="shared" si="609"/>
        <v>632.74471919999996</v>
      </c>
      <c r="L1633" s="9">
        <f t="shared" si="610"/>
        <v>884.40659049600015</v>
      </c>
      <c r="M1633" s="9">
        <f t="shared" si="611"/>
        <v>985.70498124384028</v>
      </c>
      <c r="N1633" s="9">
        <f t="shared" ref="N1633:N1645" si="612">M1632*G1602</f>
        <v>1094.6396045160579</v>
      </c>
      <c r="O1633" s="9">
        <f>N1632*G1602</f>
        <v>516.31400065227854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4">
      <c r="A1634" s="8">
        <v>14</v>
      </c>
      <c r="B1634">
        <f>B1596</f>
        <v>463</v>
      </c>
      <c r="C1634" s="9">
        <f t="shared" si="601"/>
        <v>588.04999999999995</v>
      </c>
      <c r="D1634" s="9">
        <f t="shared" si="602"/>
        <v>626.37300000000005</v>
      </c>
      <c r="E1634" s="9">
        <f t="shared" si="603"/>
        <v>474.01199999999994</v>
      </c>
      <c r="F1634" s="9">
        <f t="shared" si="604"/>
        <v>280.36304999999999</v>
      </c>
      <c r="G1634" s="9">
        <f t="shared" si="605"/>
        <v>267.94845000000004</v>
      </c>
      <c r="H1634" s="9">
        <f t="shared" si="606"/>
        <v>219.3246</v>
      </c>
      <c r="I1634" s="9">
        <f t="shared" si="607"/>
        <v>272.08664999999996</v>
      </c>
      <c r="J1634" s="9">
        <f t="shared" si="608"/>
        <v>323.81414999999998</v>
      </c>
      <c r="K1634" s="9">
        <f t="shared" si="609"/>
        <v>475.42745250000002</v>
      </c>
      <c r="L1634" s="9">
        <f t="shared" si="610"/>
        <v>601.10748323999997</v>
      </c>
      <c r="M1634" s="9">
        <f t="shared" si="611"/>
        <v>840.18626097120011</v>
      </c>
      <c r="N1634" s="9">
        <f t="shared" si="612"/>
        <v>936.41973218164821</v>
      </c>
      <c r="O1634" s="9">
        <f t="shared" ref="O1634:O1645" si="613">N1633*G1603</f>
        <v>1039.9076242902549</v>
      </c>
      <c r="P1634" s="9">
        <f>O1633*G1603</f>
        <v>490.49830061966458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4">
      <c r="A1635" s="8">
        <v>15</v>
      </c>
      <c r="B1635" s="9">
        <f>B1595</f>
        <v>300</v>
      </c>
      <c r="C1635" s="9">
        <f t="shared" si="601"/>
        <v>395.86500000000001</v>
      </c>
      <c r="D1635" s="9">
        <f t="shared" si="602"/>
        <v>502.78274999999996</v>
      </c>
      <c r="E1635" s="9">
        <f t="shared" si="603"/>
        <v>535.54891500000008</v>
      </c>
      <c r="F1635" s="9">
        <f t="shared" si="604"/>
        <v>405.28025999999994</v>
      </c>
      <c r="G1635" s="9">
        <f t="shared" si="605"/>
        <v>239.71040774999997</v>
      </c>
      <c r="H1635" s="9">
        <f t="shared" si="606"/>
        <v>229.09592475000002</v>
      </c>
      <c r="I1635" s="9">
        <f t="shared" si="607"/>
        <v>187.52253300000001</v>
      </c>
      <c r="J1635" s="9">
        <f t="shared" si="608"/>
        <v>232.63408574999997</v>
      </c>
      <c r="K1635" s="9">
        <f t="shared" si="609"/>
        <v>276.86109825</v>
      </c>
      <c r="L1635" s="9">
        <f t="shared" si="610"/>
        <v>406.49047188750001</v>
      </c>
      <c r="M1635" s="9">
        <f t="shared" si="611"/>
        <v>513.94689817019992</v>
      </c>
      <c r="N1635" s="9">
        <f t="shared" si="612"/>
        <v>718.35925313037603</v>
      </c>
      <c r="O1635" s="9">
        <f t="shared" si="613"/>
        <v>800.63887101530918</v>
      </c>
      <c r="P1635" s="9">
        <f t="shared" ref="P1635:P1645" si="614">O1634*G1604</f>
        <v>889.12101876816791</v>
      </c>
      <c r="Q1635" s="9">
        <f>P1634*G1604</f>
        <v>419.37604702981321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4">
      <c r="A1636" s="8">
        <v>16</v>
      </c>
      <c r="B1636" s="9">
        <f>B1594</f>
        <v>186</v>
      </c>
      <c r="C1636" s="9">
        <f t="shared" si="601"/>
        <v>230.85</v>
      </c>
      <c r="D1636" s="9">
        <f t="shared" si="602"/>
        <v>304.61811749999998</v>
      </c>
      <c r="E1636" s="9">
        <f t="shared" si="603"/>
        <v>386.89132612499998</v>
      </c>
      <c r="F1636" s="9">
        <f t="shared" si="604"/>
        <v>412.10489009250006</v>
      </c>
      <c r="G1636" s="9">
        <f t="shared" si="605"/>
        <v>311.86316006999994</v>
      </c>
      <c r="H1636" s="9">
        <f t="shared" si="606"/>
        <v>184.45715876362496</v>
      </c>
      <c r="I1636" s="9">
        <f t="shared" si="607"/>
        <v>176.28931409512501</v>
      </c>
      <c r="J1636" s="9">
        <f t="shared" si="608"/>
        <v>144.29858914350001</v>
      </c>
      <c r="K1636" s="9">
        <f t="shared" si="609"/>
        <v>179.01192898462497</v>
      </c>
      <c r="L1636" s="9">
        <f t="shared" si="610"/>
        <v>213.04461510337498</v>
      </c>
      <c r="M1636" s="9">
        <f t="shared" si="611"/>
        <v>312.79441811743123</v>
      </c>
      <c r="N1636" s="9">
        <f t="shared" si="612"/>
        <v>395.48213814196879</v>
      </c>
      <c r="O1636" s="9">
        <f t="shared" si="613"/>
        <v>552.77744528382436</v>
      </c>
      <c r="P1636" s="9">
        <f t="shared" si="614"/>
        <v>616.09161124628042</v>
      </c>
      <c r="Q1636" s="9">
        <f t="shared" ref="Q1636:Q1645" si="615">P1635*G1605</f>
        <v>684.17862394210522</v>
      </c>
      <c r="R1636" s="9">
        <f>Q1635*G1605</f>
        <v>322.70986818944124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4">
      <c r="A1637" s="8">
        <v>17</v>
      </c>
      <c r="B1637" s="9">
        <f>B1593</f>
        <v>140</v>
      </c>
      <c r="C1637" s="9">
        <f t="shared" si="601"/>
        <v>128.8143</v>
      </c>
      <c r="D1637" s="9">
        <f t="shared" si="602"/>
        <v>159.8751675</v>
      </c>
      <c r="E1637" s="9">
        <f t="shared" si="603"/>
        <v>210.963277274625</v>
      </c>
      <c r="F1637" s="9">
        <f t="shared" si="604"/>
        <v>267.94158790786872</v>
      </c>
      <c r="G1637" s="9">
        <f t="shared" si="605"/>
        <v>285.40324163356092</v>
      </c>
      <c r="H1637" s="9">
        <f t="shared" si="606"/>
        <v>215.98083150647847</v>
      </c>
      <c r="I1637" s="9">
        <f t="shared" si="607"/>
        <v>127.74580530174846</v>
      </c>
      <c r="J1637" s="9">
        <f t="shared" si="608"/>
        <v>122.08916447657883</v>
      </c>
      <c r="K1637" s="9">
        <f t="shared" si="609"/>
        <v>99.933987911330931</v>
      </c>
      <c r="L1637" s="9">
        <f t="shared" si="610"/>
        <v>123.97471141830202</v>
      </c>
      <c r="M1637" s="9">
        <f t="shared" si="611"/>
        <v>147.54404818984233</v>
      </c>
      <c r="N1637" s="9">
        <f t="shared" si="612"/>
        <v>216.625774267227</v>
      </c>
      <c r="O1637" s="9">
        <f t="shared" si="613"/>
        <v>273.89115477022051</v>
      </c>
      <c r="P1637" s="9">
        <f t="shared" si="614"/>
        <v>382.82601973131256</v>
      </c>
      <c r="Q1637" s="9">
        <f t="shared" si="615"/>
        <v>426.67424536861148</v>
      </c>
      <c r="R1637" s="9">
        <f t="shared" ref="R1637:R1645" si="616">Q1636*G1606</f>
        <v>473.82790601110497</v>
      </c>
      <c r="S1637" s="9">
        <f>R1636*G1606</f>
        <v>223.49271921459754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4">
      <c r="A1638" s="8">
        <v>18</v>
      </c>
      <c r="B1638" s="9">
        <f>B1592</f>
        <v>111</v>
      </c>
      <c r="C1638" s="9">
        <f t="shared" si="601"/>
        <v>87.261300000000006</v>
      </c>
      <c r="D1638" s="9">
        <f t="shared" si="602"/>
        <v>80.289309118500015</v>
      </c>
      <c r="E1638" s="9">
        <f t="shared" si="603"/>
        <v>99.649392526912507</v>
      </c>
      <c r="F1638" s="9">
        <f t="shared" si="604"/>
        <v>131.49235590888739</v>
      </c>
      <c r="G1638" s="9">
        <f t="shared" si="605"/>
        <v>167.00665203503505</v>
      </c>
      <c r="H1638" s="9">
        <f t="shared" si="606"/>
        <v>177.89041349399037</v>
      </c>
      <c r="I1638" s="9">
        <f t="shared" si="607"/>
        <v>134.6197723738305</v>
      </c>
      <c r="J1638" s="9">
        <f t="shared" si="608"/>
        <v>79.623321715553317</v>
      </c>
      <c r="K1638" s="9">
        <f t="shared" si="609"/>
        <v>76.097565772429206</v>
      </c>
      <c r="L1638" s="9">
        <f t="shared" si="610"/>
        <v>62.288354995193018</v>
      </c>
      <c r="M1638" s="9">
        <f t="shared" si="611"/>
        <v>77.272817753470562</v>
      </c>
      <c r="N1638" s="9">
        <f t="shared" si="612"/>
        <v>91.963467516487782</v>
      </c>
      <c r="O1638" s="9">
        <f t="shared" si="613"/>
        <v>135.02176197189127</v>
      </c>
      <c r="P1638" s="9">
        <f t="shared" si="614"/>
        <v>170.7149873125046</v>
      </c>
      <c r="Q1638" s="9">
        <f t="shared" si="615"/>
        <v>238.61354396842847</v>
      </c>
      <c r="R1638" s="9">
        <f t="shared" si="616"/>
        <v>265.94392376702871</v>
      </c>
      <c r="S1638" s="9">
        <f t="shared" ref="S1638:S1645" si="617">R1637*G1607</f>
        <v>295.33456467719168</v>
      </c>
      <c r="T1638" s="11">
        <f>S1637*G1607</f>
        <v>139.30189442286257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4">
      <c r="A1639" s="8">
        <v>19</v>
      </c>
      <c r="B1639" s="9">
        <f>B1591</f>
        <v>105</v>
      </c>
      <c r="C1639" s="9">
        <f t="shared" si="601"/>
        <v>62.267170499999999</v>
      </c>
      <c r="D1639" s="9">
        <f t="shared" si="602"/>
        <v>48.95057878515</v>
      </c>
      <c r="E1639" s="9">
        <f t="shared" si="603"/>
        <v>45.039532434313919</v>
      </c>
      <c r="F1639" s="9">
        <f t="shared" si="604"/>
        <v>55.899871303555742</v>
      </c>
      <c r="G1639" s="9">
        <f t="shared" si="605"/>
        <v>73.762675178606969</v>
      </c>
      <c r="H1639" s="9">
        <f t="shared" si="606"/>
        <v>93.684970062159451</v>
      </c>
      <c r="I1639" s="9">
        <f t="shared" si="607"/>
        <v>99.790384750863055</v>
      </c>
      <c r="J1639" s="9">
        <f t="shared" si="608"/>
        <v>75.517047919572008</v>
      </c>
      <c r="K1639" s="9">
        <f t="shared" si="609"/>
        <v>44.665936477826222</v>
      </c>
      <c r="L1639" s="9">
        <f t="shared" si="610"/>
        <v>42.688109032313633</v>
      </c>
      <c r="M1639" s="9">
        <f t="shared" si="611"/>
        <v>34.941618204055949</v>
      </c>
      <c r="N1639" s="9">
        <f t="shared" si="612"/>
        <v>43.347384847484491</v>
      </c>
      <c r="O1639" s="9">
        <f t="shared" si="613"/>
        <v>51.58833253712033</v>
      </c>
      <c r="P1639" s="9">
        <f t="shared" si="614"/>
        <v>75.742550215442975</v>
      </c>
      <c r="Q1639" s="9">
        <f t="shared" si="615"/>
        <v>95.765218215252801</v>
      </c>
      <c r="R1639" s="9">
        <f t="shared" si="616"/>
        <v>133.85396599902145</v>
      </c>
      <c r="S1639" s="9">
        <f t="shared" si="617"/>
        <v>149.18536616793315</v>
      </c>
      <c r="T1639" s="11">
        <f t="shared" ref="T1639:T1645" si="618">S1638*G1608</f>
        <v>165.67250174142316</v>
      </c>
      <c r="U1639" s="11">
        <f>T1638*G1608</f>
        <v>78.143556855868312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4">
      <c r="A1640" s="8">
        <v>20</v>
      </c>
      <c r="B1640" s="9">
        <f>B1590/6</f>
        <v>24.333333333333332</v>
      </c>
      <c r="C1640" s="9">
        <f t="shared" si="601"/>
        <v>53.011239750000001</v>
      </c>
      <c r="D1640" s="9">
        <f t="shared" si="602"/>
        <v>31.436760989805972</v>
      </c>
      <c r="E1640" s="9">
        <f t="shared" si="603"/>
        <v>24.713627313150955</v>
      </c>
      <c r="F1640" s="9">
        <f t="shared" si="604"/>
        <v>22.73906144860301</v>
      </c>
      <c r="G1640" s="9">
        <f t="shared" si="605"/>
        <v>28.222109330161317</v>
      </c>
      <c r="H1640" s="9">
        <f t="shared" si="606"/>
        <v>37.240484366614361</v>
      </c>
      <c r="I1640" s="9">
        <f t="shared" si="607"/>
        <v>47.298632466063872</v>
      </c>
      <c r="J1640" s="9">
        <f t="shared" si="608"/>
        <v>50.381066769264237</v>
      </c>
      <c r="K1640" s="9">
        <f t="shared" si="609"/>
        <v>38.126212690254</v>
      </c>
      <c r="L1640" s="9">
        <f t="shared" si="610"/>
        <v>22.550444450326822</v>
      </c>
      <c r="M1640" s="9">
        <f t="shared" si="611"/>
        <v>21.551900784629698</v>
      </c>
      <c r="N1640" s="9">
        <f t="shared" si="612"/>
        <v>17.640938093982612</v>
      </c>
      <c r="O1640" s="9">
        <f t="shared" si="613"/>
        <v>21.884748673195404</v>
      </c>
      <c r="P1640" s="9">
        <f t="shared" si="614"/>
        <v>26.045347280266775</v>
      </c>
      <c r="Q1640" s="9">
        <f t="shared" si="615"/>
        <v>38.240061797592965</v>
      </c>
      <c r="R1640" s="9">
        <f t="shared" si="616"/>
        <v>48.348885166855553</v>
      </c>
      <c r="S1640" s="9">
        <f t="shared" si="617"/>
        <v>67.578711267261667</v>
      </c>
      <c r="T1640" s="11">
        <f t="shared" si="618"/>
        <v>75.319059172569936</v>
      </c>
      <c r="U1640" s="11">
        <f t="shared" ref="U1640:U1645" si="619">T1639*G1609</f>
        <v>83.642901998065483</v>
      </c>
      <c r="V1640" s="11">
        <f t="shared" ref="V1640:V1645" si="620">U1639*G1609</f>
        <v>39.452255499087535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4">
      <c r="A1641" s="8">
        <v>21</v>
      </c>
      <c r="B1641" s="9">
        <f>B1640</f>
        <v>24.333333333333332</v>
      </c>
      <c r="C1641" s="9">
        <f t="shared" si="601"/>
        <v>11.056630004999999</v>
      </c>
      <c r="D1641" s="9">
        <f t="shared" si="602"/>
        <v>24.087356055702688</v>
      </c>
      <c r="E1641" s="9">
        <f t="shared" si="603"/>
        <v>14.284300061091871</v>
      </c>
      <c r="F1641" s="9">
        <f t="shared" si="604"/>
        <v>11.22942876505366</v>
      </c>
      <c r="G1641" s="9">
        <f t="shared" si="605"/>
        <v>10.332221469787513</v>
      </c>
      <c r="H1641" s="9">
        <f t="shared" si="606"/>
        <v>12.823620033873373</v>
      </c>
      <c r="I1641" s="9">
        <f t="shared" si="607"/>
        <v>16.921407815697606</v>
      </c>
      <c r="J1641" s="9">
        <f t="shared" si="608"/>
        <v>21.49164981861982</v>
      </c>
      <c r="K1641" s="9">
        <f t="shared" si="609"/>
        <v>22.892252651710496</v>
      </c>
      <c r="L1641" s="9">
        <f t="shared" si="610"/>
        <v>17.323866871564693</v>
      </c>
      <c r="M1641" s="9">
        <f t="shared" si="611"/>
        <v>10.246517290502847</v>
      </c>
      <c r="N1641" s="9">
        <f t="shared" si="612"/>
        <v>9.7927969676761553</v>
      </c>
      <c r="O1641" s="9">
        <f t="shared" si="613"/>
        <v>8.0157257032716025</v>
      </c>
      <c r="P1641" s="9">
        <f t="shared" si="614"/>
        <v>9.9440370752850509</v>
      </c>
      <c r="Q1641" s="9">
        <f t="shared" si="615"/>
        <v>11.834538420396278</v>
      </c>
      <c r="R1641" s="9">
        <f t="shared" si="616"/>
        <v>17.375597862917285</v>
      </c>
      <c r="S1641" s="9">
        <f t="shared" si="617"/>
        <v>21.968865799074845</v>
      </c>
      <c r="T1641" s="11">
        <f t="shared" si="618"/>
        <v>30.70655369987001</v>
      </c>
      <c r="U1641" s="11">
        <f t="shared" si="619"/>
        <v>34.223628887498926</v>
      </c>
      <c r="V1641" s="11">
        <f t="shared" si="620"/>
        <v>38.005833696044604</v>
      </c>
      <c r="W1641" s="11">
        <f>V1640*G1610</f>
        <v>17.926396928060445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4">
      <c r="A1642" s="8">
        <v>22</v>
      </c>
      <c r="B1642" s="9">
        <f>B1641</f>
        <v>24.333333333333332</v>
      </c>
      <c r="C1642" s="9">
        <f t="shared" si="601"/>
        <v>9.9509670044999989</v>
      </c>
      <c r="D1642" s="9">
        <f t="shared" si="602"/>
        <v>4.5215408367419041</v>
      </c>
      <c r="E1642" s="9">
        <f t="shared" si="603"/>
        <v>9.8503761096961941</v>
      </c>
      <c r="F1642" s="9">
        <f t="shared" si="604"/>
        <v>5.8414766543959953</v>
      </c>
      <c r="G1642" s="9">
        <f t="shared" si="605"/>
        <v>4.5922058268670751</v>
      </c>
      <c r="H1642" s="9">
        <f t="shared" si="606"/>
        <v>4.2252984217414538</v>
      </c>
      <c r="I1642" s="9">
        <f t="shared" si="607"/>
        <v>5.2441405411774982</v>
      </c>
      <c r="J1642" s="9">
        <f t="shared" si="608"/>
        <v>6.9199056511107653</v>
      </c>
      <c r="K1642" s="9">
        <f t="shared" si="609"/>
        <v>8.7888780089323664</v>
      </c>
      <c r="L1642" s="9">
        <f t="shared" si="610"/>
        <v>9.3616459231170737</v>
      </c>
      <c r="M1642" s="9">
        <f t="shared" si="611"/>
        <v>7.0844888066831881</v>
      </c>
      <c r="N1642" s="9">
        <f t="shared" si="612"/>
        <v>4.1902502247465447</v>
      </c>
      <c r="O1642" s="9">
        <f t="shared" si="613"/>
        <v>4.0047040893334138</v>
      </c>
      <c r="P1642" s="9">
        <f t="shared" si="614"/>
        <v>3.2779817256319839</v>
      </c>
      <c r="Q1642" s="9">
        <f t="shared" si="615"/>
        <v>4.0665528011377905</v>
      </c>
      <c r="R1642" s="9">
        <f t="shared" si="616"/>
        <v>4.8396616986925034</v>
      </c>
      <c r="S1642" s="9">
        <f t="shared" si="617"/>
        <v>7.1056438774253685</v>
      </c>
      <c r="T1642" s="11">
        <f t="shared" si="618"/>
        <v>8.9840325490225599</v>
      </c>
      <c r="U1642" s="11">
        <f t="shared" si="619"/>
        <v>12.55725627490331</v>
      </c>
      <c r="V1642" s="11">
        <f t="shared" si="620"/>
        <v>13.995542541113213</v>
      </c>
      <c r="W1642" s="11">
        <f>V1641*G1611</f>
        <v>15.542251935117294</v>
      </c>
      <c r="X1642" s="11">
        <f>W1641*G1611</f>
        <v>7.3308897674260134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4">
      <c r="A1643" s="8">
        <v>23</v>
      </c>
      <c r="B1643" s="9">
        <f>B1642</f>
        <v>24.333333333333332</v>
      </c>
      <c r="C1643" s="9">
        <f t="shared" si="601"/>
        <v>8.9558703040500003</v>
      </c>
      <c r="D1643" s="9">
        <f t="shared" si="602"/>
        <v>3.6624480777609425</v>
      </c>
      <c r="E1643" s="9">
        <f t="shared" si="603"/>
        <v>1.6641506839038169</v>
      </c>
      <c r="F1643" s="9">
        <f t="shared" si="604"/>
        <v>3.6254256527897968</v>
      </c>
      <c r="G1643" s="9">
        <f t="shared" si="605"/>
        <v>2.1499523548317718</v>
      </c>
      <c r="H1643" s="9">
        <f t="shared" si="606"/>
        <v>1.6901588956818172</v>
      </c>
      <c r="I1643" s="9">
        <f t="shared" si="607"/>
        <v>1.5551188216859022</v>
      </c>
      <c r="J1643" s="9">
        <f t="shared" si="608"/>
        <v>1.9301031182053257</v>
      </c>
      <c r="K1643" s="9">
        <f t="shared" si="609"/>
        <v>2.5468675696278367</v>
      </c>
      <c r="L1643" s="9">
        <f t="shared" si="610"/>
        <v>3.2347418451828278</v>
      </c>
      <c r="M1643" s="9">
        <f t="shared" si="611"/>
        <v>3.4455487693099296</v>
      </c>
      <c r="N1643" s="9">
        <f t="shared" si="612"/>
        <v>2.6074423119102161</v>
      </c>
      <c r="O1643" s="9">
        <f t="shared" si="613"/>
        <v>1.5422193515484832</v>
      </c>
      <c r="P1643" s="9">
        <f t="shared" si="614"/>
        <v>1.4739291957603584</v>
      </c>
      <c r="Q1643" s="9">
        <f t="shared" si="615"/>
        <v>1.2064594189235367</v>
      </c>
      <c r="R1643" s="9">
        <f t="shared" si="616"/>
        <v>1.4966925810230667</v>
      </c>
      <c r="S1643" s="9">
        <f t="shared" si="617"/>
        <v>1.7812348968069196</v>
      </c>
      <c r="T1643" s="11">
        <f t="shared" si="618"/>
        <v>2.6152284243693931</v>
      </c>
      <c r="U1643" s="11">
        <f t="shared" si="619"/>
        <v>3.3065683691675249</v>
      </c>
      <c r="V1643" s="11">
        <f t="shared" si="620"/>
        <v>4.6216914481952909</v>
      </c>
      <c r="W1643" s="11">
        <f>V1642*G1612</f>
        <v>5.151051938343465</v>
      </c>
      <c r="X1643" s="11">
        <f>W1642*G1612</f>
        <v>5.7203175026211222</v>
      </c>
      <c r="Y1643" s="11">
        <f>X1642*G1612</f>
        <v>2.6981300535762185</v>
      </c>
      <c r="Z1643" s="10">
        <v>0</v>
      </c>
      <c r="AA1643" s="10">
        <v>0</v>
      </c>
      <c r="AB1643" s="10">
        <v>0</v>
      </c>
    </row>
    <row r="1644" spans="1:28" x14ac:dyDescent="0.4">
      <c r="A1644" s="8">
        <v>24</v>
      </c>
      <c r="B1644" s="9">
        <f>B1643</f>
        <v>24.333333333333332</v>
      </c>
      <c r="C1644" s="9">
        <f t="shared" si="601"/>
        <v>8.0602832736450001</v>
      </c>
      <c r="D1644" s="9">
        <f t="shared" si="602"/>
        <v>2.9665829429863639</v>
      </c>
      <c r="E1644" s="9">
        <f t="shared" si="603"/>
        <v>1.2131658485658827</v>
      </c>
      <c r="F1644" s="9">
        <f t="shared" si="604"/>
        <v>0.55124079132718462</v>
      </c>
      <c r="G1644" s="9">
        <f t="shared" si="605"/>
        <v>1.2009023732476072</v>
      </c>
      <c r="H1644" s="9">
        <f t="shared" si="606"/>
        <v>0.71215993170346081</v>
      </c>
      <c r="I1644" s="9">
        <f t="shared" si="607"/>
        <v>0.559855868904101</v>
      </c>
      <c r="J1644" s="9">
        <f t="shared" si="608"/>
        <v>0.51512458466981104</v>
      </c>
      <c r="K1644" s="9">
        <f t="shared" si="609"/>
        <v>0.63933607726357999</v>
      </c>
      <c r="L1644" s="9">
        <f t="shared" si="610"/>
        <v>0.84363592075315674</v>
      </c>
      <c r="M1644" s="9">
        <f t="shared" si="611"/>
        <v>1.071490503669317</v>
      </c>
      <c r="N1644" s="9">
        <f t="shared" si="612"/>
        <v>1.1413191416628881</v>
      </c>
      <c r="O1644" s="9">
        <f t="shared" si="613"/>
        <v>0.86370097206921237</v>
      </c>
      <c r="P1644" s="9">
        <f t="shared" si="614"/>
        <v>0.51085170590046081</v>
      </c>
      <c r="Q1644" s="9">
        <f t="shared" si="615"/>
        <v>0.48823096615579092</v>
      </c>
      <c r="R1644" s="9">
        <f t="shared" si="616"/>
        <v>0.39963306882250071</v>
      </c>
      <c r="S1644" s="9">
        <f t="shared" si="617"/>
        <v>0.49577121273734753</v>
      </c>
      <c r="T1644" s="11">
        <f t="shared" si="618"/>
        <v>0.5900242950068052</v>
      </c>
      <c r="U1644" s="11">
        <f t="shared" si="619"/>
        <v>0.86628007913858585</v>
      </c>
      <c r="V1644" s="11">
        <f t="shared" si="620"/>
        <v>1.0952826459930671</v>
      </c>
      <c r="W1644" s="11">
        <f>V1643*G1613</f>
        <v>1.5309099565412321</v>
      </c>
      <c r="X1644" s="11">
        <f>W1643*G1613</f>
        <v>1.7062577169988971</v>
      </c>
      <c r="Y1644" s="11">
        <f>X1643*G1613</f>
        <v>1.8948238145061278</v>
      </c>
      <c r="Z1644" s="11">
        <f>Y1643*G1613</f>
        <v>0.89374078935449119</v>
      </c>
      <c r="AA1644" s="10">
        <v>0</v>
      </c>
      <c r="AB1644" s="10">
        <v>0</v>
      </c>
    </row>
    <row r="1645" spans="1:28" x14ac:dyDescent="0.4">
      <c r="A1645" s="8">
        <v>25</v>
      </c>
      <c r="B1645" s="9">
        <f>B1644</f>
        <v>24.333333333333332</v>
      </c>
      <c r="C1645" s="9">
        <f t="shared" si="601"/>
        <v>7.2542549462805006</v>
      </c>
      <c r="D1645" s="9">
        <f t="shared" si="602"/>
        <v>2.4029321838189546</v>
      </c>
      <c r="E1645" s="9">
        <f t="shared" si="603"/>
        <v>0.88439790360452852</v>
      </c>
      <c r="F1645" s="9">
        <f t="shared" si="604"/>
        <v>0.36166908318976587</v>
      </c>
      <c r="G1645" s="9">
        <f t="shared" si="605"/>
        <v>0.16433594124973178</v>
      </c>
      <c r="H1645" s="9">
        <f t="shared" si="606"/>
        <v>0.35801309511499096</v>
      </c>
      <c r="I1645" s="9">
        <f t="shared" si="607"/>
        <v>0.21230916604531291</v>
      </c>
      <c r="J1645" s="9">
        <f t="shared" si="608"/>
        <v>0.16690426874801681</v>
      </c>
      <c r="K1645" s="9">
        <f t="shared" si="609"/>
        <v>0.15356897532705474</v>
      </c>
      <c r="L1645" s="9">
        <f t="shared" si="610"/>
        <v>0.19059891373253005</v>
      </c>
      <c r="M1645" s="9">
        <f t="shared" si="611"/>
        <v>0.25150479661575992</v>
      </c>
      <c r="N1645" s="9">
        <f t="shared" si="612"/>
        <v>0.31943281997818057</v>
      </c>
      <c r="O1645" s="9">
        <f t="shared" si="613"/>
        <v>0.34025013816545019</v>
      </c>
      <c r="P1645" s="9">
        <f t="shared" si="614"/>
        <v>0.25748659104412441</v>
      </c>
      <c r="Q1645" s="9">
        <f t="shared" si="615"/>
        <v>0.15229514442510614</v>
      </c>
      <c r="R1645" s="9">
        <f t="shared" si="616"/>
        <v>0.1455514479929981</v>
      </c>
      <c r="S1645" s="9">
        <f t="shared" si="617"/>
        <v>0.11913863696724171</v>
      </c>
      <c r="T1645" s="11">
        <f t="shared" si="618"/>
        <v>0.14779934680370077</v>
      </c>
      <c r="U1645" s="11">
        <f t="shared" si="619"/>
        <v>0.17589808193748419</v>
      </c>
      <c r="V1645" s="11">
        <f t="shared" si="620"/>
        <v>0.25825547461460341</v>
      </c>
      <c r="W1645" s="11">
        <f>V1644*G1614</f>
        <v>0.32652573502481103</v>
      </c>
      <c r="X1645" s="11">
        <f>W1644*G1614</f>
        <v>0.45639497772120408</v>
      </c>
      <c r="Y1645" s="11">
        <f>X1644*G1614</f>
        <v>0.50866966369185718</v>
      </c>
      <c r="Z1645" s="11">
        <f>Y1644*G1614</f>
        <v>0.56488500117991081</v>
      </c>
      <c r="AA1645" s="11">
        <f>Z1644*G1614</f>
        <v>0.26644206336441606</v>
      </c>
      <c r="AB1645" s="10">
        <v>0</v>
      </c>
    </row>
    <row r="1646" spans="1:28" x14ac:dyDescent="0.4">
      <c r="A1646" s="8" t="s">
        <v>30</v>
      </c>
      <c r="B1646" s="12">
        <f t="shared" ref="B1646:AA1646" si="621">SUM(B1620:B1645)</f>
        <v>8327.0000000000036</v>
      </c>
      <c r="C1646" s="12">
        <f t="shared" si="621"/>
        <v>8035.8870157834772</v>
      </c>
      <c r="D1646" s="12">
        <f t="shared" si="621"/>
        <v>7740.8633439904679</v>
      </c>
      <c r="E1646" s="12">
        <f t="shared" si="621"/>
        <v>7361.0589732808648</v>
      </c>
      <c r="F1646" s="12">
        <f t="shared" si="621"/>
        <v>6928.283652008171</v>
      </c>
      <c r="G1646" s="12">
        <f t="shared" si="621"/>
        <v>6489.2832912817494</v>
      </c>
      <c r="H1646" s="12">
        <f t="shared" si="621"/>
        <v>6091.2988437049835</v>
      </c>
      <c r="I1646" s="12">
        <f t="shared" si="621"/>
        <v>5751.9144145851424</v>
      </c>
      <c r="J1646" s="12">
        <f t="shared" si="621"/>
        <v>5476.7502799998229</v>
      </c>
      <c r="K1646" s="12">
        <f t="shared" si="621"/>
        <v>5226.1876325093281</v>
      </c>
      <c r="L1646" s="12">
        <f t="shared" si="621"/>
        <v>4962.9809771572018</v>
      </c>
      <c r="M1646" s="12">
        <f t="shared" si="621"/>
        <v>4583.2683574078519</v>
      </c>
      <c r="N1646" s="12">
        <f t="shared" si="621"/>
        <v>4054.0588277493675</v>
      </c>
      <c r="O1646" s="12">
        <f t="shared" si="621"/>
        <v>3406.7905394484824</v>
      </c>
      <c r="P1646" s="12">
        <f t="shared" si="621"/>
        <v>2666.5041214672619</v>
      </c>
      <c r="Q1646" s="12">
        <f t="shared" si="621"/>
        <v>1920.5958170728425</v>
      </c>
      <c r="R1646" s="12">
        <f t="shared" si="621"/>
        <v>1268.9416857929004</v>
      </c>
      <c r="S1646" s="12">
        <f t="shared" si="621"/>
        <v>767.06201574999579</v>
      </c>
      <c r="T1646" s="12">
        <f t="shared" si="621"/>
        <v>423.33709365192817</v>
      </c>
      <c r="U1646" s="12">
        <f t="shared" si="621"/>
        <v>212.91609054657965</v>
      </c>
      <c r="V1646" s="12">
        <f t="shared" si="621"/>
        <v>97.428861305048315</v>
      </c>
      <c r="W1646" s="12">
        <f t="shared" si="621"/>
        <v>40.477136493087244</v>
      </c>
      <c r="X1646" s="12">
        <f t="shared" si="621"/>
        <v>15.213859964767238</v>
      </c>
      <c r="Y1646" s="12">
        <f t="shared" si="621"/>
        <v>5.1016235317742034</v>
      </c>
      <c r="Z1646" s="12">
        <f t="shared" si="621"/>
        <v>1.458625790534402</v>
      </c>
      <c r="AA1646" s="12">
        <f t="shared" si="621"/>
        <v>0.26644206336441606</v>
      </c>
      <c r="AB1646" s="12">
        <f>SUM(AB1620:AB1645)</f>
        <v>0</v>
      </c>
    </row>
    <row r="1647" spans="1:28" x14ac:dyDescent="0.4">
      <c r="A1647" t="s">
        <v>35</v>
      </c>
      <c r="C1647" s="13">
        <f t="shared" ref="C1647:J1647" si="622">1-($B1646-C1646)/$B1646</f>
        <v>0.96503987219688647</v>
      </c>
      <c r="D1647" s="13">
        <f t="shared" si="622"/>
        <v>0.92961010495862428</v>
      </c>
      <c r="E1647" s="13">
        <f t="shared" si="622"/>
        <v>0.88399891596984048</v>
      </c>
      <c r="F1647" s="13">
        <f t="shared" si="622"/>
        <v>0.83202637828847936</v>
      </c>
      <c r="G1647" s="13">
        <f t="shared" si="622"/>
        <v>0.77930626771727474</v>
      </c>
      <c r="H1647" s="13">
        <f t="shared" si="622"/>
        <v>0.73151181022036516</v>
      </c>
      <c r="I1647" s="13">
        <f t="shared" si="622"/>
        <v>0.69075470332474365</v>
      </c>
      <c r="J1647" s="13">
        <f t="shared" si="622"/>
        <v>0.65770989311874872</v>
      </c>
      <c r="K1647" s="13">
        <f t="shared" ref="K1647:AA1647" si="623">1-($B1646-K1646)/$B1646</f>
        <v>0.62761950672623101</v>
      </c>
      <c r="L1647" s="13">
        <f t="shared" si="623"/>
        <v>0.59601068537975255</v>
      </c>
      <c r="M1647" s="13">
        <f t="shared" si="623"/>
        <v>0.55041051488025095</v>
      </c>
      <c r="N1647" s="13">
        <f t="shared" si="623"/>
        <v>0.48685707070365869</v>
      </c>
      <c r="O1647" s="13">
        <f t="shared" si="623"/>
        <v>0.40912580034207768</v>
      </c>
      <c r="P1647" s="13">
        <f t="shared" si="623"/>
        <v>0.32022386471325337</v>
      </c>
      <c r="Q1647" s="13">
        <f t="shared" si="623"/>
        <v>0.23064678960884377</v>
      </c>
      <c r="R1647" s="13">
        <f t="shared" si="623"/>
        <v>0.15238881779667346</v>
      </c>
      <c r="S1647" s="13">
        <f t="shared" si="623"/>
        <v>9.2117451152875729E-2</v>
      </c>
      <c r="T1647" s="13">
        <f t="shared" si="623"/>
        <v>5.0839088945830113E-2</v>
      </c>
      <c r="U1647" s="13">
        <f t="shared" si="623"/>
        <v>2.5569363581911753E-2</v>
      </c>
      <c r="V1647" s="13">
        <f t="shared" si="623"/>
        <v>1.1700355626882208E-2</v>
      </c>
      <c r="W1647" s="13">
        <f t="shared" si="623"/>
        <v>4.8609507017037812E-3</v>
      </c>
      <c r="X1647" s="13">
        <f t="shared" si="623"/>
        <v>1.8270517551060017E-3</v>
      </c>
      <c r="Y1647" s="13">
        <f t="shared" si="623"/>
        <v>6.1266044575170042E-4</v>
      </c>
      <c r="Z1647" s="13">
        <f t="shared" si="623"/>
        <v>1.7516822271335108E-4</v>
      </c>
      <c r="AA1647" s="13">
        <f t="shared" si="623"/>
        <v>3.1997365601554861E-5</v>
      </c>
    </row>
    <row r="1651" spans="1:28" x14ac:dyDescent="0.4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4">
      <c r="A1653" s="3"/>
      <c r="B1653" s="3">
        <v>2019</v>
      </c>
      <c r="F1653" s="1" t="s">
        <v>29</v>
      </c>
    </row>
    <row r="1654" spans="1:28" x14ac:dyDescent="0.4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4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4">
      <c r="A1656" s="3">
        <v>2000</v>
      </c>
      <c r="B1656" s="3">
        <f t="shared" si="624"/>
        <v>127</v>
      </c>
      <c r="F1656" s="3">
        <v>1</v>
      </c>
      <c r="G1656" s="6">
        <f t="shared" si="625"/>
        <v>1.0900000000000001</v>
      </c>
    </row>
    <row r="1657" spans="1:28" x14ac:dyDescent="0.4">
      <c r="A1657" s="3">
        <v>2001</v>
      </c>
      <c r="B1657" s="3">
        <f t="shared" si="624"/>
        <v>166</v>
      </c>
      <c r="F1657" s="3">
        <v>2</v>
      </c>
      <c r="G1657" s="6">
        <f t="shared" si="625"/>
        <v>1.06</v>
      </c>
    </row>
    <row r="1658" spans="1:28" x14ac:dyDescent="0.4">
      <c r="A1658" s="3">
        <v>2002</v>
      </c>
      <c r="B1658" s="3">
        <f t="shared" si="624"/>
        <v>210</v>
      </c>
      <c r="F1658" s="3">
        <v>3</v>
      </c>
      <c r="G1658" s="6">
        <f t="shared" si="625"/>
        <v>1.04</v>
      </c>
    </row>
    <row r="1659" spans="1:28" x14ac:dyDescent="0.4">
      <c r="A1659" s="3">
        <v>2003</v>
      </c>
      <c r="B1659" s="3">
        <f t="shared" si="624"/>
        <v>310</v>
      </c>
      <c r="F1659" s="3">
        <v>4</v>
      </c>
      <c r="G1659" s="6">
        <f t="shared" si="625"/>
        <v>1.02</v>
      </c>
    </row>
    <row r="1660" spans="1:28" x14ac:dyDescent="0.4">
      <c r="A1660" s="3">
        <v>2004</v>
      </c>
      <c r="B1660" s="3">
        <f t="shared" si="624"/>
        <v>400</v>
      </c>
      <c r="F1660" s="3">
        <v>5</v>
      </c>
      <c r="G1660" s="6">
        <f t="shared" si="625"/>
        <v>1.01</v>
      </c>
    </row>
    <row r="1661" spans="1:28" x14ac:dyDescent="0.4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4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4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4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4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4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4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4">
      <c r="A1668" s="3">
        <v>2012</v>
      </c>
      <c r="B1668" s="3">
        <f t="shared" si="624"/>
        <v>475</v>
      </c>
      <c r="F1668" s="3">
        <v>13</v>
      </c>
      <c r="G1668" s="6">
        <f t="shared" si="625"/>
        <v>0.95</v>
      </c>
    </row>
    <row r="1669" spans="1:7" x14ac:dyDescent="0.4">
      <c r="A1669" s="3">
        <v>2013</v>
      </c>
      <c r="B1669" s="3">
        <f t="shared" si="624"/>
        <v>599</v>
      </c>
      <c r="F1669" s="3">
        <v>14</v>
      </c>
      <c r="G1669" s="6">
        <f t="shared" si="625"/>
        <v>0.85499999999999998</v>
      </c>
    </row>
    <row r="1670" spans="1:7" x14ac:dyDescent="0.4">
      <c r="A1670" s="3">
        <v>2014</v>
      </c>
      <c r="B1670" s="3">
        <f t="shared" si="624"/>
        <v>816</v>
      </c>
      <c r="F1670" s="3">
        <v>15</v>
      </c>
      <c r="G1670" s="6">
        <f t="shared" si="625"/>
        <v>0.76949999999999996</v>
      </c>
    </row>
    <row r="1671" spans="1:7" x14ac:dyDescent="0.4">
      <c r="A1671" s="3">
        <v>2015</v>
      </c>
      <c r="B1671" s="3">
        <f t="shared" si="624"/>
        <v>1115</v>
      </c>
      <c r="F1671" s="3">
        <v>16</v>
      </c>
      <c r="G1671" s="6">
        <f t="shared" si="625"/>
        <v>0.69255</v>
      </c>
    </row>
    <row r="1672" spans="1:7" x14ac:dyDescent="0.4">
      <c r="A1672" s="3">
        <v>2016</v>
      </c>
      <c r="B1672" s="3">
        <f t="shared" si="624"/>
        <v>1486</v>
      </c>
      <c r="F1672" s="3">
        <v>17</v>
      </c>
      <c r="G1672" s="6">
        <f t="shared" si="625"/>
        <v>0.62329500000000004</v>
      </c>
    </row>
    <row r="1673" spans="1:7" x14ac:dyDescent="0.4">
      <c r="A1673" s="3">
        <v>2017</v>
      </c>
      <c r="B1673" s="3">
        <f t="shared" si="624"/>
        <v>1610</v>
      </c>
      <c r="F1673" s="3">
        <v>18</v>
      </c>
      <c r="G1673" s="6">
        <f t="shared" si="625"/>
        <v>0.56096550000000001</v>
      </c>
    </row>
    <row r="1674" spans="1:7" x14ac:dyDescent="0.4">
      <c r="A1674" s="3">
        <v>2018</v>
      </c>
      <c r="B1674" s="3">
        <f t="shared" si="624"/>
        <v>1650</v>
      </c>
      <c r="F1674" s="3">
        <v>19</v>
      </c>
      <c r="G1674" s="6">
        <f t="shared" si="625"/>
        <v>0.50486894999999998</v>
      </c>
    </row>
    <row r="1675" spans="1:7" x14ac:dyDescent="0.4">
      <c r="A1675" s="3">
        <v>2019</v>
      </c>
      <c r="B1675" s="3">
        <f t="shared" si="624"/>
        <v>785</v>
      </c>
      <c r="F1675" s="3">
        <v>20</v>
      </c>
      <c r="G1675" s="6">
        <f t="shared" si="625"/>
        <v>0.45438205500000001</v>
      </c>
    </row>
    <row r="1676" spans="1:7" x14ac:dyDescent="0.4">
      <c r="F1676" s="3">
        <v>21</v>
      </c>
      <c r="G1676" s="6">
        <f t="shared" si="625"/>
        <v>0.40894384950000001</v>
      </c>
    </row>
    <row r="1677" spans="1:7" x14ac:dyDescent="0.4">
      <c r="F1677" s="3">
        <v>22</v>
      </c>
      <c r="G1677" s="6">
        <f t="shared" si="625"/>
        <v>0.36804946455000004</v>
      </c>
    </row>
    <row r="1678" spans="1:7" x14ac:dyDescent="0.4">
      <c r="F1678" s="3">
        <v>23</v>
      </c>
      <c r="G1678" s="6">
        <f t="shared" si="625"/>
        <v>0.33124451809500005</v>
      </c>
    </row>
    <row r="1679" spans="1:7" x14ac:dyDescent="0.4">
      <c r="F1679" s="3">
        <v>24</v>
      </c>
      <c r="G1679" s="6">
        <f t="shared" si="625"/>
        <v>0.29812006628550003</v>
      </c>
    </row>
    <row r="1680" spans="1:7" x14ac:dyDescent="0.4">
      <c r="F1680" s="3">
        <v>25</v>
      </c>
      <c r="G1680" s="6">
        <f t="shared" si="625"/>
        <v>0</v>
      </c>
    </row>
    <row r="1681" spans="1:28" x14ac:dyDescent="0.4">
      <c r="F1681" t="s">
        <v>33</v>
      </c>
    </row>
    <row r="1683" spans="1:28" x14ac:dyDescent="0.4">
      <c r="A1683" t="s">
        <v>34</v>
      </c>
    </row>
    <row r="1684" spans="1:28" x14ac:dyDescent="0.4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4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4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4">
      <c r="A1687" s="8">
        <v>2</v>
      </c>
      <c r="B1687" s="9">
        <f>B1673</f>
        <v>1610</v>
      </c>
      <c r="C1687" s="9">
        <f t="shared" ref="C1687:C1710" si="626">B1686*G1656</f>
        <v>1798.5000000000002</v>
      </c>
      <c r="D1687" s="9">
        <f>C1686*G1656</f>
        <v>855.65000000000009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4">
      <c r="A1688" s="8">
        <v>3</v>
      </c>
      <c r="B1688" s="9">
        <f>B1672</f>
        <v>1486</v>
      </c>
      <c r="C1688" s="9">
        <f t="shared" si="626"/>
        <v>1706.6000000000001</v>
      </c>
      <c r="D1688" s="9">
        <f t="shared" ref="D1688:D1710" si="627">C1687*G1657</f>
        <v>1906.4100000000003</v>
      </c>
      <c r="E1688" s="9">
        <f>D1687*G1657</f>
        <v>906.98900000000015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4">
      <c r="A1689" s="8">
        <v>4</v>
      </c>
      <c r="B1689" s="9">
        <f>B1671</f>
        <v>1115</v>
      </c>
      <c r="C1689" s="9">
        <f t="shared" si="626"/>
        <v>1545.44</v>
      </c>
      <c r="D1689" s="9">
        <f t="shared" si="627"/>
        <v>1774.8640000000003</v>
      </c>
      <c r="E1689" s="9">
        <f t="shared" ref="E1689:E1710" si="628">D1688*G1658</f>
        <v>1982.6664000000003</v>
      </c>
      <c r="F1689" s="9">
        <f>E1688*G1658</f>
        <v>943.26856000000021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4">
      <c r="A1690" s="8">
        <v>5</v>
      </c>
      <c r="B1690" s="9">
        <f>B1670</f>
        <v>816</v>
      </c>
      <c r="C1690" s="9">
        <f t="shared" si="626"/>
        <v>1137.3</v>
      </c>
      <c r="D1690" s="9">
        <f t="shared" si="627"/>
        <v>1576.3488</v>
      </c>
      <c r="E1690" s="9">
        <f t="shared" si="628"/>
        <v>1810.3612800000003</v>
      </c>
      <c r="F1690" s="9">
        <f t="shared" ref="F1690:F1710" si="629">E1689*G1659</f>
        <v>2022.3197280000004</v>
      </c>
      <c r="G1690" s="9">
        <f>F1689*G1659</f>
        <v>962.13393120000023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4">
      <c r="A1691" s="8">
        <v>6</v>
      </c>
      <c r="B1691" s="9">
        <f>B1669</f>
        <v>599</v>
      </c>
      <c r="C1691" s="9">
        <f t="shared" si="626"/>
        <v>824.16</v>
      </c>
      <c r="D1691" s="9">
        <f t="shared" si="627"/>
        <v>1148.673</v>
      </c>
      <c r="E1691" s="9">
        <f t="shared" si="628"/>
        <v>1592.112288</v>
      </c>
      <c r="F1691" s="9">
        <f t="shared" si="629"/>
        <v>1828.4648928000004</v>
      </c>
      <c r="G1691" s="9">
        <f t="shared" ref="G1691:G1710" si="630">F1690*G1660</f>
        <v>2042.5429252800004</v>
      </c>
      <c r="H1691" s="9">
        <f>G1690*G1660</f>
        <v>971.75527051200027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4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824.16</v>
      </c>
      <c r="E1692" s="9">
        <f t="shared" si="628"/>
        <v>1148.673</v>
      </c>
      <c r="F1692" s="9">
        <f t="shared" si="629"/>
        <v>1592.112288</v>
      </c>
      <c r="G1692" s="9">
        <f t="shared" si="630"/>
        <v>1828.4648928000004</v>
      </c>
      <c r="H1692" s="9">
        <f t="shared" ref="H1692:H1710" si="631">G1691*G1661</f>
        <v>2042.5429252800004</v>
      </c>
      <c r="I1692" s="9">
        <f>H1691*G1661</f>
        <v>971.75527051200027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4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824.16</v>
      </c>
      <c r="F1693" s="9">
        <f t="shared" si="629"/>
        <v>1148.673</v>
      </c>
      <c r="G1693" s="9">
        <f t="shared" si="630"/>
        <v>1592.112288</v>
      </c>
      <c r="H1693" s="9">
        <f t="shared" si="631"/>
        <v>1828.4648928000004</v>
      </c>
      <c r="I1693" s="9">
        <f t="shared" ref="I1693:I1710" si="632">H1692*G1662</f>
        <v>2042.5429252800004</v>
      </c>
      <c r="J1693" s="9">
        <f>I1692*G1662</f>
        <v>971.75527051200027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4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824.16</v>
      </c>
      <c r="G1694" s="9">
        <f t="shared" si="630"/>
        <v>1148.673</v>
      </c>
      <c r="H1694" s="9">
        <f t="shared" si="631"/>
        <v>1592.112288</v>
      </c>
      <c r="I1694" s="9">
        <f t="shared" si="632"/>
        <v>1828.4648928000004</v>
      </c>
      <c r="J1694" s="9">
        <f t="shared" ref="J1694:J1710" si="633">I1693*G1663</f>
        <v>2042.5429252800004</v>
      </c>
      <c r="K1694" s="9">
        <f>J1693*G1663</f>
        <v>971.75527051200027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4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824.16</v>
      </c>
      <c r="H1695" s="9">
        <f t="shared" si="631"/>
        <v>1148.673</v>
      </c>
      <c r="I1695" s="9">
        <f t="shared" si="632"/>
        <v>1592.112288</v>
      </c>
      <c r="J1695" s="9">
        <f t="shared" si="633"/>
        <v>1828.4648928000004</v>
      </c>
      <c r="K1695" s="9">
        <f t="shared" ref="K1695:K1710" si="634">J1694*G1664</f>
        <v>2042.5429252800004</v>
      </c>
      <c r="L1695" s="9">
        <f>K1694*G1664</f>
        <v>971.75527051200027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4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906.57600000000002</v>
      </c>
      <c r="I1696" s="9">
        <f t="shared" si="632"/>
        <v>1263.5403000000001</v>
      </c>
      <c r="J1696" s="9">
        <f t="shared" si="633"/>
        <v>1751.3235168000001</v>
      </c>
      <c r="K1696" s="9">
        <f t="shared" si="634"/>
        <v>2011.3113820800006</v>
      </c>
      <c r="L1696" s="9">
        <f t="shared" ref="L1696:L1710" si="635">K1695*G1665</f>
        <v>2246.7972178080008</v>
      </c>
      <c r="M1696" s="9">
        <f>L1695*G1665</f>
        <v>1068.9307975632005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4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906.57600000000002</v>
      </c>
      <c r="J1697" s="9">
        <f t="shared" si="633"/>
        <v>1263.5403000000001</v>
      </c>
      <c r="K1697" s="9">
        <f t="shared" si="634"/>
        <v>1751.3235168000001</v>
      </c>
      <c r="L1697" s="9">
        <f t="shared" si="635"/>
        <v>2011.3113820800006</v>
      </c>
      <c r="M1697" s="9">
        <f t="shared" ref="M1697:M1710" si="636">L1696*G1666</f>
        <v>2246.7972178080008</v>
      </c>
      <c r="N1697" s="9">
        <f>M1696*G1666</f>
        <v>1068.9307975632005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4">
      <c r="A1698" s="8">
        <v>13</v>
      </c>
      <c r="B1698" s="9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897.51024000000007</v>
      </c>
      <c r="K1698" s="9">
        <f t="shared" si="634"/>
        <v>1250.9048970000001</v>
      </c>
      <c r="L1698" s="9">
        <f t="shared" si="635"/>
        <v>1733.8102816320002</v>
      </c>
      <c r="M1698" s="9">
        <f t="shared" si="636"/>
        <v>1991.1982682592006</v>
      </c>
      <c r="N1698" s="9">
        <f t="shared" ref="N1698:N1710" si="637">M1697*G1667</f>
        <v>2224.3292456299209</v>
      </c>
      <c r="O1698" s="9">
        <f>N1697*G1667</f>
        <v>1058.2414895875684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4">
      <c r="A1699" s="8">
        <v>14</v>
      </c>
      <c r="B1699">
        <f>B1661</f>
        <v>708</v>
      </c>
      <c r="C1699" s="9">
        <f t="shared" si="626"/>
        <v>871.15</v>
      </c>
      <c r="D1699" s="9">
        <f t="shared" si="627"/>
        <v>1046.7764999999999</v>
      </c>
      <c r="E1699" s="9">
        <f t="shared" si="628"/>
        <v>866.20049999999992</v>
      </c>
      <c r="F1699" s="9">
        <f t="shared" si="629"/>
        <v>627.97185000000002</v>
      </c>
      <c r="G1699" s="9">
        <f t="shared" si="630"/>
        <v>584.52074999999991</v>
      </c>
      <c r="H1699" s="9">
        <f t="shared" si="631"/>
        <v>416.92365000000001</v>
      </c>
      <c r="I1699" s="9">
        <f t="shared" si="632"/>
        <v>491.41124999999994</v>
      </c>
      <c r="J1699" s="9">
        <f t="shared" si="633"/>
        <v>619.69545000000005</v>
      </c>
      <c r="K1699" s="9">
        <f t="shared" si="634"/>
        <v>852.634728</v>
      </c>
      <c r="L1699" s="9">
        <f t="shared" si="635"/>
        <v>1188.3596521500001</v>
      </c>
      <c r="M1699" s="9">
        <f t="shared" si="636"/>
        <v>1647.1197675504002</v>
      </c>
      <c r="N1699" s="9">
        <f t="shared" si="637"/>
        <v>1891.6383548462404</v>
      </c>
      <c r="O1699" s="9">
        <f t="shared" ref="O1699:O1710" si="638">N1698*G1668</f>
        <v>2113.1127833484247</v>
      </c>
      <c r="P1699" s="9">
        <f>O1698*G1668</f>
        <v>1005.3294151081899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4">
      <c r="A1700" s="8">
        <v>15</v>
      </c>
      <c r="B1700" s="9">
        <f>B1660</f>
        <v>400</v>
      </c>
      <c r="C1700" s="9">
        <f t="shared" si="626"/>
        <v>605.34</v>
      </c>
      <c r="D1700" s="9">
        <f t="shared" si="627"/>
        <v>744.83325000000002</v>
      </c>
      <c r="E1700" s="9">
        <f t="shared" si="628"/>
        <v>894.99390749999998</v>
      </c>
      <c r="F1700" s="9">
        <f t="shared" si="629"/>
        <v>740.60142749999989</v>
      </c>
      <c r="G1700" s="9">
        <f t="shared" si="630"/>
        <v>536.91593175000003</v>
      </c>
      <c r="H1700" s="9">
        <f t="shared" si="631"/>
        <v>499.76524124999992</v>
      </c>
      <c r="I1700" s="9">
        <f t="shared" si="632"/>
        <v>356.46972075000002</v>
      </c>
      <c r="J1700" s="9">
        <f t="shared" si="633"/>
        <v>420.15661874999995</v>
      </c>
      <c r="K1700" s="9">
        <f t="shared" si="634"/>
        <v>529.83960975000002</v>
      </c>
      <c r="L1700" s="9">
        <f t="shared" si="635"/>
        <v>729.00269244000003</v>
      </c>
      <c r="M1700" s="9">
        <f t="shared" si="636"/>
        <v>1016.04750258825</v>
      </c>
      <c r="N1700" s="9">
        <f t="shared" si="637"/>
        <v>1408.2874012555922</v>
      </c>
      <c r="O1700" s="9">
        <f t="shared" si="638"/>
        <v>1617.3507933935355</v>
      </c>
      <c r="P1700" s="9">
        <f t="shared" ref="P1700:P1710" si="639">O1699*G1669</f>
        <v>1806.7114297629032</v>
      </c>
      <c r="Q1700" s="9">
        <f>P1699*G1669</f>
        <v>859.55664991750234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4">
      <c r="A1701" s="8">
        <v>16</v>
      </c>
      <c r="B1701" s="9">
        <f>B1659</f>
        <v>310</v>
      </c>
      <c r="C1701" s="9">
        <f t="shared" si="626"/>
        <v>307.8</v>
      </c>
      <c r="D1701" s="9">
        <f t="shared" si="627"/>
        <v>465.80912999999998</v>
      </c>
      <c r="E1701" s="9">
        <f t="shared" si="628"/>
        <v>573.14918587499994</v>
      </c>
      <c r="F1701" s="9">
        <f t="shared" si="629"/>
        <v>688.69781182124996</v>
      </c>
      <c r="G1701" s="9">
        <f t="shared" si="630"/>
        <v>569.89279846124987</v>
      </c>
      <c r="H1701" s="9">
        <f t="shared" si="631"/>
        <v>413.15680948162498</v>
      </c>
      <c r="I1701" s="9">
        <f t="shared" si="632"/>
        <v>384.5693531418749</v>
      </c>
      <c r="J1701" s="9">
        <f t="shared" si="633"/>
        <v>274.30345011712501</v>
      </c>
      <c r="K1701" s="9">
        <f t="shared" si="634"/>
        <v>323.31051812812495</v>
      </c>
      <c r="L1701" s="9">
        <f t="shared" si="635"/>
        <v>407.71157970262499</v>
      </c>
      <c r="M1701" s="9">
        <f t="shared" si="636"/>
        <v>560.96757183258001</v>
      </c>
      <c r="N1701" s="9">
        <f t="shared" si="637"/>
        <v>781.84855324165835</v>
      </c>
      <c r="O1701" s="9">
        <f t="shared" si="638"/>
        <v>1083.677155266178</v>
      </c>
      <c r="P1701" s="9">
        <f t="shared" si="639"/>
        <v>1244.5514355163255</v>
      </c>
      <c r="Q1701" s="9">
        <f t="shared" ref="Q1701:Q1710" si="640">P1700*G1670</f>
        <v>1390.264445202554</v>
      </c>
      <c r="R1701" s="9">
        <f>Q1700*G1670</f>
        <v>661.42884211151807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4">
      <c r="A1702" s="8">
        <v>17</v>
      </c>
      <c r="B1702" s="9">
        <f>B1658</f>
        <v>210</v>
      </c>
      <c r="C1702" s="9">
        <f t="shared" si="626"/>
        <v>214.69049999999999</v>
      </c>
      <c r="D1702" s="9">
        <f t="shared" si="627"/>
        <v>213.16689</v>
      </c>
      <c r="E1702" s="9">
        <f t="shared" si="628"/>
        <v>322.59611298149997</v>
      </c>
      <c r="F1702" s="9">
        <f t="shared" si="629"/>
        <v>396.93446867773122</v>
      </c>
      <c r="G1702" s="9">
        <f t="shared" si="630"/>
        <v>476.95766957680667</v>
      </c>
      <c r="H1702" s="9">
        <f t="shared" si="631"/>
        <v>394.67925757433858</v>
      </c>
      <c r="I1702" s="9">
        <f t="shared" si="632"/>
        <v>286.13174840649936</v>
      </c>
      <c r="J1702" s="9">
        <f t="shared" si="633"/>
        <v>266.33350551840545</v>
      </c>
      <c r="K1702" s="9">
        <f t="shared" si="634"/>
        <v>189.96885437861494</v>
      </c>
      <c r="L1702" s="9">
        <f t="shared" si="635"/>
        <v>223.90869932963292</v>
      </c>
      <c r="M1702" s="9">
        <f t="shared" si="636"/>
        <v>282.36065452305292</v>
      </c>
      <c r="N1702" s="9">
        <f t="shared" si="637"/>
        <v>388.49809187265328</v>
      </c>
      <c r="O1702" s="9">
        <f t="shared" si="638"/>
        <v>541.46921554751054</v>
      </c>
      <c r="P1702" s="9">
        <f t="shared" si="639"/>
        <v>750.50061387959158</v>
      </c>
      <c r="Q1702" s="9">
        <f t="shared" si="640"/>
        <v>861.91409666683114</v>
      </c>
      <c r="R1702" s="9">
        <f t="shared" ref="R1702:R1710" si="641">Q1701*G1671</f>
        <v>962.82764152502875</v>
      </c>
      <c r="S1702" s="9">
        <f>R1701*G1671</f>
        <v>458.07254460433182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4">
      <c r="A1703" s="8">
        <v>18</v>
      </c>
      <c r="B1703" s="9">
        <f>B1657</f>
        <v>166</v>
      </c>
      <c r="C1703" s="9">
        <f t="shared" si="626"/>
        <v>130.89195000000001</v>
      </c>
      <c r="D1703" s="9">
        <f t="shared" si="627"/>
        <v>133.81551519749999</v>
      </c>
      <c r="E1703" s="9">
        <f t="shared" si="628"/>
        <v>132.86585670255002</v>
      </c>
      <c r="F1703" s="9">
        <f t="shared" si="629"/>
        <v>201.07254424080404</v>
      </c>
      <c r="G1703" s="9">
        <f t="shared" si="630"/>
        <v>247.4072696544865</v>
      </c>
      <c r="H1703" s="9">
        <f t="shared" si="631"/>
        <v>297.28533065887575</v>
      </c>
      <c r="I1703" s="9">
        <f t="shared" si="632"/>
        <v>246.00160784979738</v>
      </c>
      <c r="J1703" s="9">
        <f t="shared" si="633"/>
        <v>178.34448812302904</v>
      </c>
      <c r="K1703" s="9">
        <f t="shared" si="634"/>
        <v>166.00434232209454</v>
      </c>
      <c r="L1703" s="9">
        <f t="shared" si="635"/>
        <v>118.4066370899188</v>
      </c>
      <c r="M1703" s="9">
        <f t="shared" si="636"/>
        <v>139.56117274866355</v>
      </c>
      <c r="N1703" s="9">
        <f t="shared" si="637"/>
        <v>175.99398416094627</v>
      </c>
      <c r="O1703" s="9">
        <f t="shared" si="638"/>
        <v>242.14891817376545</v>
      </c>
      <c r="P1703" s="9">
        <f t="shared" si="639"/>
        <v>337.49505470468563</v>
      </c>
      <c r="Q1703" s="9">
        <f t="shared" si="640"/>
        <v>467.78328012808009</v>
      </c>
      <c r="R1703" s="9">
        <f t="shared" si="641"/>
        <v>537.22674688195252</v>
      </c>
      <c r="S1703" s="9">
        <f t="shared" ref="S1703:S1710" si="642">R1702*G1672</f>
        <v>600.12565482434286</v>
      </c>
      <c r="T1703" s="11">
        <f>S1702*G1672</f>
        <v>285.51432668915703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4">
      <c r="A1704" s="8">
        <v>19</v>
      </c>
      <c r="B1704" s="9">
        <f>B1656</f>
        <v>127</v>
      </c>
      <c r="C1704" s="9">
        <f t="shared" si="626"/>
        <v>93.120272999999997</v>
      </c>
      <c r="D1704" s="9">
        <f t="shared" si="627"/>
        <v>73.425868177725008</v>
      </c>
      <c r="E1704" s="9">
        <f t="shared" si="628"/>
        <v>75.065887390523187</v>
      </c>
      <c r="F1704" s="9">
        <f t="shared" si="629"/>
        <v>74.533161738074327</v>
      </c>
      <c r="G1704" s="9">
        <f t="shared" si="630"/>
        <v>112.79476031631475</v>
      </c>
      <c r="H1704" s="9">
        <f t="shared" si="631"/>
        <v>138.78694272536384</v>
      </c>
      <c r="I1704" s="9">
        <f t="shared" si="632"/>
        <v>166.76681415572156</v>
      </c>
      <c r="J1704" s="9">
        <f t="shared" si="633"/>
        <v>137.99841494826552</v>
      </c>
      <c r="K1704" s="9">
        <f t="shared" si="634"/>
        <v>100.04510495217905</v>
      </c>
      <c r="L1704" s="9">
        <f t="shared" si="635"/>
        <v>93.12270889288493</v>
      </c>
      <c r="M1704" s="9">
        <f t="shared" si="636"/>
        <v>66.422038378464848</v>
      </c>
      <c r="N1704" s="9">
        <f t="shared" si="637"/>
        <v>78.289003051540419</v>
      </c>
      <c r="O1704" s="9">
        <f t="shared" si="638"/>
        <v>98.726553321837301</v>
      </c>
      <c r="P1704" s="9">
        <f t="shared" si="639"/>
        <v>135.83718895780544</v>
      </c>
      <c r="Q1704" s="9">
        <f t="shared" si="640"/>
        <v>189.32308210994134</v>
      </c>
      <c r="R1704" s="9">
        <f t="shared" si="641"/>
        <v>262.41028162868849</v>
      </c>
      <c r="S1704" s="9">
        <f t="shared" si="642"/>
        <v>301.36567067800792</v>
      </c>
      <c r="T1704" s="11">
        <f t="shared" ref="T1704:T1710" si="643">S1703*G1673</f>
        <v>336.64978802136488</v>
      </c>
      <c r="U1704" s="11">
        <f>T1703*G1673</f>
        <v>160.16368702834632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4">
      <c r="A1705" s="8">
        <v>20</v>
      </c>
      <c r="B1705" s="9">
        <f>B1655/6</f>
        <v>28.833333333333332</v>
      </c>
      <c r="C1705" s="9">
        <f t="shared" si="626"/>
        <v>64.118356649999996</v>
      </c>
      <c r="D1705" s="9">
        <f t="shared" si="627"/>
        <v>47.01353445322335</v>
      </c>
      <c r="E1705" s="9">
        <f t="shared" si="628"/>
        <v>37.070440969726434</v>
      </c>
      <c r="F1705" s="9">
        <f t="shared" si="629"/>
        <v>37.898435747671677</v>
      </c>
      <c r="G1705" s="9">
        <f t="shared" si="630"/>
        <v>37.62947910688176</v>
      </c>
      <c r="H1705" s="9">
        <f t="shared" si="631"/>
        <v>56.946572206399495</v>
      </c>
      <c r="I1705" s="9">
        <f t="shared" si="632"/>
        <v>70.069218047464574</v>
      </c>
      <c r="J1705" s="9">
        <f t="shared" si="633"/>
        <v>84.195386357644281</v>
      </c>
      <c r="K1705" s="9">
        <f t="shared" si="634"/>
        <v>69.671114856595111</v>
      </c>
      <c r="L1705" s="9">
        <f t="shared" si="635"/>
        <v>50.509667089846431</v>
      </c>
      <c r="M1705" s="9">
        <f t="shared" si="636"/>
        <v>47.014764259906478</v>
      </c>
      <c r="N1705" s="9">
        <f t="shared" si="637"/>
        <v>33.534424772995251</v>
      </c>
      <c r="O1705" s="9">
        <f t="shared" si="638"/>
        <v>39.525686767178009</v>
      </c>
      <c r="P1705" s="9">
        <f t="shared" si="639"/>
        <v>49.843971312715006</v>
      </c>
      <c r="Q1705" s="9">
        <f t="shared" si="640"/>
        <v>68.579978960078819</v>
      </c>
      <c r="R1705" s="9">
        <f t="shared" si="641"/>
        <v>95.583345675609863</v>
      </c>
      <c r="S1705" s="9">
        <f t="shared" si="642"/>
        <v>132.48280335508025</v>
      </c>
      <c r="T1705" s="11">
        <f t="shared" si="643"/>
        <v>152.15016972125164</v>
      </c>
      <c r="U1705" s="11">
        <f t="shared" ref="U1705:U1710" si="644">T1704*G1674</f>
        <v>169.96402499606907</v>
      </c>
      <c r="V1705" s="11">
        <f t="shared" ref="V1705:V1710" si="645">U1704*G1674</f>
        <v>80.86167249812982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4">
      <c r="A1706" s="8">
        <v>21</v>
      </c>
      <c r="B1706" s="9">
        <f>B1705</f>
        <v>28.833333333333332</v>
      </c>
      <c r="C1706" s="9">
        <f t="shared" si="626"/>
        <v>13.1013492525</v>
      </c>
      <c r="D1706" s="9">
        <f t="shared" si="627"/>
        <v>29.134230657849916</v>
      </c>
      <c r="E1706" s="9">
        <f t="shared" si="628"/>
        <v>21.362106397668928</v>
      </c>
      <c r="F1706" s="9">
        <f t="shared" si="629"/>
        <v>16.844143147580489</v>
      </c>
      <c r="G1706" s="9">
        <f t="shared" si="630"/>
        <v>17.220369116312519</v>
      </c>
      <c r="H1706" s="9">
        <f t="shared" si="631"/>
        <v>17.098160045164498</v>
      </c>
      <c r="I1706" s="9">
        <f t="shared" si="632"/>
        <v>25.875500504349688</v>
      </c>
      <c r="J1706" s="9">
        <f t="shared" si="633"/>
        <v>31.838195288650041</v>
      </c>
      <c r="K1706" s="9">
        <f t="shared" si="634"/>
        <v>38.256872674705377</v>
      </c>
      <c r="L1706" s="9">
        <f t="shared" si="635"/>
        <v>31.657304342680717</v>
      </c>
      <c r="M1706" s="9">
        <f t="shared" si="636"/>
        <v>22.950686329650292</v>
      </c>
      <c r="N1706" s="9">
        <f t="shared" si="637"/>
        <v>21.362665199756862</v>
      </c>
      <c r="O1706" s="9">
        <f t="shared" si="638"/>
        <v>15.237440841596491</v>
      </c>
      <c r="P1706" s="9">
        <f t="shared" si="639"/>
        <v>17.959762778556652</v>
      </c>
      <c r="Q1706" s="9">
        <f t="shared" si="640"/>
        <v>22.648206114432494</v>
      </c>
      <c r="R1706" s="9">
        <f t="shared" si="641"/>
        <v>31.161511771737377</v>
      </c>
      <c r="S1706" s="9">
        <f t="shared" si="642"/>
        <v>43.431357031858973</v>
      </c>
      <c r="T1706" s="11">
        <f t="shared" si="643"/>
        <v>60.197808440642262</v>
      </c>
      <c r="U1706" s="11">
        <f t="shared" si="644"/>
        <v>69.134306786541103</v>
      </c>
      <c r="V1706" s="11">
        <f t="shared" si="645"/>
        <v>77.228602953785227</v>
      </c>
      <c r="W1706" s="11">
        <f>V1705*G1675</f>
        <v>36.742092920437209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4">
      <c r="A1707" s="8">
        <v>22</v>
      </c>
      <c r="B1707" s="9">
        <f>B1706</f>
        <v>28.833333333333332</v>
      </c>
      <c r="C1707" s="9">
        <f t="shared" si="626"/>
        <v>11.79121432725</v>
      </c>
      <c r="D1707" s="9">
        <f t="shared" si="627"/>
        <v>5.3577161969612979</v>
      </c>
      <c r="E1707" s="9">
        <f t="shared" si="628"/>
        <v>11.914264437442062</v>
      </c>
      <c r="F1707" s="9">
        <f t="shared" si="629"/>
        <v>8.7359020236913096</v>
      </c>
      <c r="G1707" s="9">
        <f t="shared" si="630"/>
        <v>6.8883087403006122</v>
      </c>
      <c r="H1707" s="9">
        <f t="shared" si="631"/>
        <v>7.0421640362357545</v>
      </c>
      <c r="I1707" s="9">
        <f t="shared" si="632"/>
        <v>6.9921873882366636</v>
      </c>
      <c r="J1707" s="9">
        <f t="shared" si="633"/>
        <v>10.581626783987954</v>
      </c>
      <c r="K1707" s="9">
        <f t="shared" si="634"/>
        <v>13.020034142473312</v>
      </c>
      <c r="L1707" s="9">
        <f t="shared" si="635"/>
        <v>15.644912781425379</v>
      </c>
      <c r="M1707" s="9">
        <f t="shared" si="636"/>
        <v>12.946059902688921</v>
      </c>
      <c r="N1707" s="9">
        <f t="shared" si="637"/>
        <v>9.3855420163142167</v>
      </c>
      <c r="O1707" s="9">
        <f t="shared" si="638"/>
        <v>8.736130542368258</v>
      </c>
      <c r="P1707" s="9">
        <f t="shared" si="639"/>
        <v>6.2312577142909893</v>
      </c>
      <c r="Q1707" s="9">
        <f t="shared" si="640"/>
        <v>7.344534526769773</v>
      </c>
      <c r="R1707" s="9">
        <f t="shared" si="641"/>
        <v>9.2618445927054616</v>
      </c>
      <c r="S1707" s="9">
        <f t="shared" si="642"/>
        <v>12.743308580173849</v>
      </c>
      <c r="T1707" s="11">
        <f t="shared" si="643"/>
        <v>17.760986333617304</v>
      </c>
      <c r="U1707" s="11">
        <f t="shared" si="644"/>
        <v>24.61752351517984</v>
      </c>
      <c r="V1707" s="11">
        <f t="shared" si="645"/>
        <v>28.272049549802095</v>
      </c>
      <c r="W1707" s="11">
        <f>V1706*G1676</f>
        <v>31.582162183428004</v>
      </c>
      <c r="X1707" s="11">
        <f>W1706*G1676</f>
        <v>15.02545291757029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4">
      <c r="A1708" s="8">
        <v>23</v>
      </c>
      <c r="B1708" s="9">
        <f>B1707</f>
        <v>28.833333333333332</v>
      </c>
      <c r="C1708" s="9">
        <f t="shared" si="626"/>
        <v>10.612092894525</v>
      </c>
      <c r="D1708" s="9">
        <f t="shared" si="627"/>
        <v>4.3397501195386514</v>
      </c>
      <c r="E1708" s="9">
        <f t="shared" si="628"/>
        <v>1.9719045775024682</v>
      </c>
      <c r="F1708" s="9">
        <f t="shared" si="629"/>
        <v>4.3850386467076587</v>
      </c>
      <c r="G1708" s="9">
        <f t="shared" si="630"/>
        <v>3.2152440621808482</v>
      </c>
      <c r="H1708" s="9">
        <f t="shared" si="631"/>
        <v>2.5352383435227255</v>
      </c>
      <c r="I1708" s="9">
        <f t="shared" si="632"/>
        <v>2.5918647028098367</v>
      </c>
      <c r="J1708" s="9">
        <f t="shared" si="633"/>
        <v>2.5734708242737674</v>
      </c>
      <c r="K1708" s="9">
        <f t="shared" si="634"/>
        <v>3.8945620719147054</v>
      </c>
      <c r="L1708" s="9">
        <f t="shared" si="635"/>
        <v>4.792016594560021</v>
      </c>
      <c r="M1708" s="9">
        <f t="shared" si="636"/>
        <v>5.7581017721350625</v>
      </c>
      <c r="N1708" s="9">
        <f t="shared" si="637"/>
        <v>4.7647904152168827</v>
      </c>
      <c r="O1708" s="9">
        <f t="shared" si="638"/>
        <v>3.4543437136159754</v>
      </c>
      <c r="P1708" s="9">
        <f t="shared" si="639"/>
        <v>3.215328168357539</v>
      </c>
      <c r="Q1708" s="9">
        <f t="shared" si="640"/>
        <v>2.2934110652178559</v>
      </c>
      <c r="R1708" s="9">
        <f t="shared" si="641"/>
        <v>2.7031519999466029</v>
      </c>
      <c r="S1708" s="9">
        <f t="shared" si="642"/>
        <v>3.4088169430905584</v>
      </c>
      <c r="T1708" s="11">
        <f t="shared" si="643"/>
        <v>4.6901678995284062</v>
      </c>
      <c r="U1708" s="11">
        <f t="shared" si="644"/>
        <v>6.5369215099677165</v>
      </c>
      <c r="V1708" s="11">
        <f t="shared" si="645"/>
        <v>9.0604663483089745</v>
      </c>
      <c r="W1708" s="11">
        <f>V1707*G1677</f>
        <v>10.40551269853573</v>
      </c>
      <c r="X1708" s="11">
        <f>W1707*G1677</f>
        <v>11.623797880941936</v>
      </c>
      <c r="Y1708" s="11">
        <f>X1707*G1677</f>
        <v>5.530109900932981</v>
      </c>
      <c r="Z1708" s="10">
        <v>0</v>
      </c>
      <c r="AA1708" s="10">
        <v>0</v>
      </c>
      <c r="AB1708" s="10">
        <v>0</v>
      </c>
    </row>
    <row r="1709" spans="1:28" x14ac:dyDescent="0.4">
      <c r="A1709" s="8">
        <v>24</v>
      </c>
      <c r="B1709" s="9">
        <f>B1708</f>
        <v>28.833333333333332</v>
      </c>
      <c r="C1709" s="9">
        <f t="shared" si="626"/>
        <v>9.5508836050725012</v>
      </c>
      <c r="D1709" s="9">
        <f t="shared" si="627"/>
        <v>3.5151975968263081</v>
      </c>
      <c r="E1709" s="9">
        <f t="shared" si="628"/>
        <v>1.4375184369992995</v>
      </c>
      <c r="F1709" s="9">
        <f t="shared" si="629"/>
        <v>0.65318258150412978</v>
      </c>
      <c r="G1709" s="9">
        <f t="shared" si="630"/>
        <v>1.4525200133566296</v>
      </c>
      <c r="H1709" s="9">
        <f t="shared" si="631"/>
        <v>1.0650319699349056</v>
      </c>
      <c r="I1709" s="9">
        <f t="shared" si="632"/>
        <v>0.83978380335615144</v>
      </c>
      <c r="J1709" s="9">
        <f t="shared" si="633"/>
        <v>0.85854097444968491</v>
      </c>
      <c r="K1709" s="9">
        <f t="shared" si="634"/>
        <v>0.85244810301810658</v>
      </c>
      <c r="L1709" s="9">
        <f t="shared" si="635"/>
        <v>1.2900523367024515</v>
      </c>
      <c r="M1709" s="9">
        <f t="shared" si="636"/>
        <v>1.5873292275682773</v>
      </c>
      <c r="N1709" s="9">
        <f t="shared" si="637"/>
        <v>1.9073396466528445</v>
      </c>
      <c r="O1709" s="9">
        <f t="shared" si="638"/>
        <v>1.5783107049121916</v>
      </c>
      <c r="P1709" s="9">
        <f t="shared" si="639"/>
        <v>1.1442324187512167</v>
      </c>
      <c r="Q1709" s="9">
        <f t="shared" si="640"/>
        <v>1.0650598296448721</v>
      </c>
      <c r="R1709" s="9">
        <f t="shared" si="641"/>
        <v>0.75967984309182945</v>
      </c>
      <c r="S1709" s="9">
        <f t="shared" si="642"/>
        <v>0.89540428155984808</v>
      </c>
      <c r="T1709" s="11">
        <f t="shared" si="643"/>
        <v>1.1291519255881033</v>
      </c>
      <c r="U1709" s="11">
        <f t="shared" si="644"/>
        <v>1.5535924056639254</v>
      </c>
      <c r="V1709" s="11">
        <f t="shared" si="645"/>
        <v>2.1653194153940962</v>
      </c>
      <c r="W1709" s="11">
        <f>V1708*G1678</f>
        <v>3.001229809261571</v>
      </c>
      <c r="X1709" s="11">
        <f>W1708*G1678</f>
        <v>3.4467690393578714</v>
      </c>
      <c r="Y1709" s="11">
        <f>X1708*G1678</f>
        <v>3.8503193275062944</v>
      </c>
      <c r="Z1709" s="11">
        <f>Y1708*G1678</f>
        <v>1.8318185891469339</v>
      </c>
      <c r="AA1709" s="10">
        <v>0</v>
      </c>
      <c r="AB1709" s="10">
        <v>0</v>
      </c>
    </row>
    <row r="1710" spans="1:28" x14ac:dyDescent="0.4">
      <c r="A1710" s="8">
        <v>25</v>
      </c>
      <c r="B1710" s="9">
        <f>B1709</f>
        <v>28.833333333333332</v>
      </c>
      <c r="C1710" s="9">
        <f t="shared" si="626"/>
        <v>8.5957952445652506</v>
      </c>
      <c r="D1710" s="9">
        <f t="shared" si="627"/>
        <v>2.8473100534293097</v>
      </c>
      <c r="E1710" s="9">
        <f t="shared" si="628"/>
        <v>1.0479509405724894</v>
      </c>
      <c r="F1710" s="9">
        <f t="shared" si="629"/>
        <v>0.42855309172485956</v>
      </c>
      <c r="G1710" s="9">
        <f t="shared" si="630"/>
        <v>0.1947268344945452</v>
      </c>
      <c r="H1710" s="9">
        <f t="shared" si="631"/>
        <v>0.43302536266289382</v>
      </c>
      <c r="I1710" s="9">
        <f t="shared" si="632"/>
        <v>0.31750740147317075</v>
      </c>
      <c r="J1710" s="9">
        <f t="shared" si="633"/>
        <v>0.25035640312202517</v>
      </c>
      <c r="K1710" s="9">
        <f t="shared" si="634"/>
        <v>0.25594829221175786</v>
      </c>
      <c r="L1710" s="9">
        <f t="shared" si="635"/>
        <v>0.25413188497670669</v>
      </c>
      <c r="M1710" s="9">
        <f t="shared" si="636"/>
        <v>0.38459048812949903</v>
      </c>
      <c r="N1710" s="9">
        <f t="shared" si="637"/>
        <v>0.47321469453956638</v>
      </c>
      <c r="O1710" s="9">
        <f t="shared" si="638"/>
        <v>0.56861622188910821</v>
      </c>
      <c r="P1710" s="9">
        <f t="shared" si="639"/>
        <v>0.47052609196753686</v>
      </c>
      <c r="Q1710" s="9">
        <f t="shared" si="640"/>
        <v>0.34111864452413077</v>
      </c>
      <c r="R1710" s="9">
        <f t="shared" si="641"/>
        <v>0.31751570701175263</v>
      </c>
      <c r="S1710" s="9">
        <f t="shared" si="642"/>
        <v>0.22647580517829446</v>
      </c>
      <c r="T1710" s="11">
        <f t="shared" si="643"/>
        <v>0.26693798377094247</v>
      </c>
      <c r="U1710" s="11">
        <f t="shared" si="644"/>
        <v>0.33662284690272537</v>
      </c>
      <c r="V1710" s="11">
        <f t="shared" si="645"/>
        <v>0.4631570709571789</v>
      </c>
      <c r="W1710" s="11">
        <f>V1709*G1679</f>
        <v>0.64552516764656809</v>
      </c>
      <c r="X1710" s="11">
        <f>W1709*G1679</f>
        <v>0.89472682967507811</v>
      </c>
      <c r="Y1710" s="11">
        <f>X1709*G1679</f>
        <v>1.027551014484178</v>
      </c>
      <c r="Z1710" s="11">
        <f>Y1709*G1679</f>
        <v>1.1478574531365184</v>
      </c>
      <c r="AA1710" s="11">
        <f>Z1709*G1679</f>
        <v>0.54610187921949505</v>
      </c>
      <c r="AB1710" s="10">
        <v>0</v>
      </c>
    </row>
    <row r="1711" spans="1:28" x14ac:dyDescent="0.4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14870.332414973913</v>
      </c>
      <c r="D1711" s="12">
        <f t="shared" si="646"/>
        <v>14534.130692453056</v>
      </c>
      <c r="E1711" s="12">
        <f t="shared" si="646"/>
        <v>14004.460604209486</v>
      </c>
      <c r="F1711" s="12">
        <f t="shared" si="646"/>
        <v>13337.839988016738</v>
      </c>
      <c r="G1711" s="12">
        <f t="shared" si="646"/>
        <v>12613.443864912384</v>
      </c>
      <c r="H1711" s="12">
        <f t="shared" si="646"/>
        <v>11912.016800246123</v>
      </c>
      <c r="I1711" s="12">
        <f t="shared" si="646"/>
        <v>11295.339232743583</v>
      </c>
      <c r="J1711" s="12">
        <f t="shared" si="646"/>
        <v>10782.266649480951</v>
      </c>
      <c r="K1711" s="12">
        <f t="shared" si="646"/>
        <v>10315.592129343933</v>
      </c>
      <c r="L1711" s="12">
        <f t="shared" si="646"/>
        <v>9828.334206667254</v>
      </c>
      <c r="M1711" s="12">
        <f t="shared" si="646"/>
        <v>9110.0465232318911</v>
      </c>
      <c r="N1711" s="12">
        <f t="shared" si="646"/>
        <v>8089.2434083672288</v>
      </c>
      <c r="O1711" s="12">
        <f t="shared" si="646"/>
        <v>6823.8274374303783</v>
      </c>
      <c r="P1711" s="12">
        <f t="shared" si="646"/>
        <v>5359.2902164141415</v>
      </c>
      <c r="Q1711" s="12">
        <f t="shared" si="646"/>
        <v>3871.1138631655763</v>
      </c>
      <c r="R1711" s="12">
        <f t="shared" si="646"/>
        <v>2563.6805617372906</v>
      </c>
      <c r="S1711" s="12">
        <f t="shared" si="646"/>
        <v>1552.7520361036247</v>
      </c>
      <c r="T1711" s="12">
        <f t="shared" si="646"/>
        <v>858.35933701492058</v>
      </c>
      <c r="U1711" s="12">
        <f t="shared" si="646"/>
        <v>432.30667908867071</v>
      </c>
      <c r="V1711" s="12">
        <f t="shared" si="646"/>
        <v>198.05126783637738</v>
      </c>
      <c r="W1711" s="12">
        <f t="shared" si="646"/>
        <v>82.376522779309084</v>
      </c>
      <c r="X1711" s="12">
        <f t="shared" si="646"/>
        <v>30.990746667545178</v>
      </c>
      <c r="Y1711" s="12">
        <f t="shared" si="646"/>
        <v>10.407980242923454</v>
      </c>
      <c r="Z1711" s="12">
        <f t="shared" si="646"/>
        <v>2.9796760422834523</v>
      </c>
      <c r="AA1711" s="12">
        <f t="shared" si="646"/>
        <v>0.54610187921949505</v>
      </c>
      <c r="AB1711" s="12">
        <f>SUM(AB1685:AB1710)</f>
        <v>0</v>
      </c>
    </row>
    <row r="1712" spans="1:28" x14ac:dyDescent="0.4">
      <c r="A1712" t="s">
        <v>35</v>
      </c>
      <c r="C1712" s="13">
        <f t="shared" ref="C1712:J1712" si="647">1-($B1711-C1711)/$B1711</f>
        <v>0.98115151853879057</v>
      </c>
      <c r="D1712" s="13">
        <f t="shared" si="647"/>
        <v>0.95896877094570154</v>
      </c>
      <c r="E1712" s="13">
        <f t="shared" si="647"/>
        <v>0.92402088969447627</v>
      </c>
      <c r="F1712" s="13">
        <f t="shared" si="647"/>
        <v>0.88003694827241585</v>
      </c>
      <c r="G1712" s="13">
        <f t="shared" si="647"/>
        <v>0.83224095176249546</v>
      </c>
      <c r="H1712" s="13">
        <f t="shared" si="647"/>
        <v>0.78596046451874635</v>
      </c>
      <c r="I1712" s="13">
        <f t="shared" si="647"/>
        <v>0.74527178891155854</v>
      </c>
      <c r="J1712" s="13">
        <f t="shared" si="647"/>
        <v>0.71141901883616709</v>
      </c>
      <c r="K1712" s="13">
        <f t="shared" ref="K1712:AA1712" si="648">1-($B1711-K1711)/$B1711</f>
        <v>0.6806276147627297</v>
      </c>
      <c r="L1712" s="13">
        <f t="shared" si="648"/>
        <v>0.64847810812003504</v>
      </c>
      <c r="M1712" s="13">
        <f t="shared" si="648"/>
        <v>0.60108514932910317</v>
      </c>
      <c r="N1712" s="13">
        <f t="shared" si="648"/>
        <v>0.53373208025648111</v>
      </c>
      <c r="O1712" s="13">
        <f t="shared" si="648"/>
        <v>0.45023934002575727</v>
      </c>
      <c r="P1712" s="13">
        <f t="shared" si="648"/>
        <v>0.35360848617142648</v>
      </c>
      <c r="Q1712" s="13">
        <f t="shared" si="648"/>
        <v>0.25541791126719282</v>
      </c>
      <c r="R1712" s="13">
        <f t="shared" si="648"/>
        <v>0.16915284783170292</v>
      </c>
      <c r="S1712" s="13">
        <f t="shared" si="648"/>
        <v>0.10245130879543574</v>
      </c>
      <c r="T1712" s="13">
        <f t="shared" si="648"/>
        <v>5.6634952297104801E-2</v>
      </c>
      <c r="U1712" s="13">
        <f t="shared" si="648"/>
        <v>2.852379777571068E-2</v>
      </c>
      <c r="V1712" s="13">
        <f t="shared" si="648"/>
        <v>1.3067515692555931E-2</v>
      </c>
      <c r="W1712" s="13">
        <f t="shared" si="648"/>
        <v>5.4352416718994601E-3</v>
      </c>
      <c r="X1712" s="13">
        <f t="shared" si="648"/>
        <v>2.0447840239868897E-3</v>
      </c>
      <c r="Y1712" s="13">
        <f t="shared" si="648"/>
        <v>6.8672342589892743E-4</v>
      </c>
      <c r="Z1712" s="13">
        <f t="shared" si="648"/>
        <v>1.9660042506486342E-4</v>
      </c>
      <c r="AA1712" s="13">
        <f t="shared" si="648"/>
        <v>3.6032058539192668E-5</v>
      </c>
    </row>
    <row r="1716" spans="1:28" x14ac:dyDescent="0.4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4">
      <c r="A1718" s="3"/>
      <c r="B1718" s="3">
        <v>2019</v>
      </c>
      <c r="F1718" s="1" t="s">
        <v>29</v>
      </c>
    </row>
    <row r="1719" spans="1:28" x14ac:dyDescent="0.4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4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4">
      <c r="A1721" s="3">
        <v>2000</v>
      </c>
      <c r="B1721" s="3">
        <f t="shared" si="649"/>
        <v>80</v>
      </c>
      <c r="F1721" s="3">
        <v>1</v>
      </c>
      <c r="G1721" s="6">
        <f t="shared" si="650"/>
        <v>1.0900000000000001</v>
      </c>
    </row>
    <row r="1722" spans="1:28" x14ac:dyDescent="0.4">
      <c r="A1722" s="3">
        <v>2001</v>
      </c>
      <c r="B1722" s="3">
        <f t="shared" si="649"/>
        <v>117</v>
      </c>
      <c r="F1722" s="3">
        <v>2</v>
      </c>
      <c r="G1722" s="6">
        <f t="shared" si="650"/>
        <v>1.06</v>
      </c>
    </row>
    <row r="1723" spans="1:28" x14ac:dyDescent="0.4">
      <c r="A1723" s="3">
        <v>2002</v>
      </c>
      <c r="B1723" s="3">
        <f t="shared" si="649"/>
        <v>117</v>
      </c>
      <c r="F1723" s="3">
        <v>3</v>
      </c>
      <c r="G1723" s="6">
        <f t="shared" si="650"/>
        <v>1.04</v>
      </c>
    </row>
    <row r="1724" spans="1:28" x14ac:dyDescent="0.4">
      <c r="A1724" s="3">
        <v>2003</v>
      </c>
      <c r="B1724" s="3">
        <f t="shared" si="649"/>
        <v>147</v>
      </c>
      <c r="F1724" s="3">
        <v>4</v>
      </c>
      <c r="G1724" s="6">
        <f t="shared" si="650"/>
        <v>1.02</v>
      </c>
    </row>
    <row r="1725" spans="1:28" x14ac:dyDescent="0.4">
      <c r="A1725" s="3">
        <v>2004</v>
      </c>
      <c r="B1725" s="3">
        <f t="shared" si="649"/>
        <v>229</v>
      </c>
      <c r="F1725" s="3">
        <v>5</v>
      </c>
      <c r="G1725" s="6">
        <f t="shared" si="650"/>
        <v>1.01</v>
      </c>
    </row>
    <row r="1726" spans="1:28" x14ac:dyDescent="0.4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4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4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4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4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4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4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4">
      <c r="A1733" s="3">
        <v>2012</v>
      </c>
      <c r="B1733" s="3">
        <f t="shared" si="649"/>
        <v>238</v>
      </c>
      <c r="F1733" s="3">
        <v>13</v>
      </c>
      <c r="G1733" s="6">
        <f t="shared" si="650"/>
        <v>0.95</v>
      </c>
    </row>
    <row r="1734" spans="1:7" x14ac:dyDescent="0.4">
      <c r="A1734" s="3">
        <v>2013</v>
      </c>
      <c r="B1734" s="3">
        <f t="shared" si="649"/>
        <v>351</v>
      </c>
      <c r="F1734" s="3">
        <v>14</v>
      </c>
      <c r="G1734" s="6">
        <f t="shared" si="650"/>
        <v>0.85499999999999998</v>
      </c>
    </row>
    <row r="1735" spans="1:7" x14ac:dyDescent="0.4">
      <c r="A1735" s="3">
        <v>2014</v>
      </c>
      <c r="B1735" s="3">
        <f t="shared" si="649"/>
        <v>474</v>
      </c>
      <c r="F1735" s="3">
        <v>15</v>
      </c>
      <c r="G1735" s="6">
        <f t="shared" si="650"/>
        <v>0.76949999999999996</v>
      </c>
    </row>
    <row r="1736" spans="1:7" x14ac:dyDescent="0.4">
      <c r="A1736" s="3">
        <v>2015</v>
      </c>
      <c r="B1736" s="3">
        <f t="shared" si="649"/>
        <v>670</v>
      </c>
      <c r="F1736" s="3">
        <v>16</v>
      </c>
      <c r="G1736" s="6">
        <f t="shared" si="650"/>
        <v>0.69255</v>
      </c>
    </row>
    <row r="1737" spans="1:7" x14ac:dyDescent="0.4">
      <c r="A1737" s="3">
        <v>2016</v>
      </c>
      <c r="B1737" s="3">
        <f t="shared" si="649"/>
        <v>877</v>
      </c>
      <c r="F1737" s="3">
        <v>17</v>
      </c>
      <c r="G1737" s="6">
        <f t="shared" si="650"/>
        <v>0.62329500000000004</v>
      </c>
    </row>
    <row r="1738" spans="1:7" x14ac:dyDescent="0.4">
      <c r="A1738" s="3">
        <v>2017</v>
      </c>
      <c r="B1738" s="3">
        <f t="shared" si="649"/>
        <v>877</v>
      </c>
      <c r="F1738" s="3">
        <v>18</v>
      </c>
      <c r="G1738" s="6">
        <f t="shared" si="650"/>
        <v>0.56096550000000001</v>
      </c>
    </row>
    <row r="1739" spans="1:7" x14ac:dyDescent="0.4">
      <c r="A1739" s="3">
        <v>2018</v>
      </c>
      <c r="B1739" s="3">
        <f t="shared" si="649"/>
        <v>896</v>
      </c>
      <c r="F1739" s="3">
        <v>19</v>
      </c>
      <c r="G1739" s="6">
        <f t="shared" si="650"/>
        <v>0.50486894999999998</v>
      </c>
    </row>
    <row r="1740" spans="1:7" x14ac:dyDescent="0.4">
      <c r="A1740" s="3">
        <v>2019</v>
      </c>
      <c r="B1740" s="3">
        <f t="shared" si="649"/>
        <v>399</v>
      </c>
      <c r="F1740" s="3">
        <v>20</v>
      </c>
      <c r="G1740" s="6">
        <f t="shared" si="650"/>
        <v>0.45438205500000001</v>
      </c>
    </row>
    <row r="1741" spans="1:7" x14ac:dyDescent="0.4">
      <c r="F1741" s="3">
        <v>21</v>
      </c>
      <c r="G1741" s="6">
        <f t="shared" si="650"/>
        <v>0.40894384950000001</v>
      </c>
    </row>
    <row r="1742" spans="1:7" x14ac:dyDescent="0.4">
      <c r="F1742" s="3">
        <v>22</v>
      </c>
      <c r="G1742" s="6">
        <f t="shared" si="650"/>
        <v>0.36804946455000004</v>
      </c>
    </row>
    <row r="1743" spans="1:7" x14ac:dyDescent="0.4">
      <c r="F1743" s="3">
        <v>23</v>
      </c>
      <c r="G1743" s="6">
        <f t="shared" si="650"/>
        <v>0.33124451809500005</v>
      </c>
    </row>
    <row r="1744" spans="1:7" x14ac:dyDescent="0.4">
      <c r="F1744" s="3">
        <v>24</v>
      </c>
      <c r="G1744" s="6">
        <f t="shared" si="650"/>
        <v>0.29812006628550003</v>
      </c>
    </row>
    <row r="1745" spans="1:28" x14ac:dyDescent="0.4">
      <c r="F1745" s="3">
        <v>25</v>
      </c>
      <c r="G1745" s="6">
        <f t="shared" si="650"/>
        <v>0</v>
      </c>
    </row>
    <row r="1746" spans="1:28" x14ac:dyDescent="0.4">
      <c r="F1746" t="s">
        <v>33</v>
      </c>
    </row>
    <row r="1748" spans="1:28" x14ac:dyDescent="0.4">
      <c r="A1748" t="s">
        <v>34</v>
      </c>
    </row>
    <row r="1749" spans="1:28" x14ac:dyDescent="0.4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4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4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4">
      <c r="A1752" s="8">
        <v>2</v>
      </c>
      <c r="B1752" s="9">
        <f>B1738</f>
        <v>877</v>
      </c>
      <c r="C1752" s="9">
        <f t="shared" ref="C1752:C1775" si="651">B1751*G1721</f>
        <v>976.6400000000001</v>
      </c>
      <c r="D1752" s="9">
        <f>C1751*G1721</f>
        <v>434.91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4">
      <c r="A1753" s="8">
        <v>3</v>
      </c>
      <c r="B1753" s="9">
        <f>B1737</f>
        <v>877</v>
      </c>
      <c r="C1753" s="9">
        <f t="shared" si="651"/>
        <v>929.62</v>
      </c>
      <c r="D1753" s="9">
        <f t="shared" ref="D1753:D1775" si="652">C1752*G1722</f>
        <v>1035.2384000000002</v>
      </c>
      <c r="E1753" s="9">
        <f>D1752*G1722</f>
        <v>461.00460000000004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4">
      <c r="A1754" s="8">
        <v>4</v>
      </c>
      <c r="B1754" s="9">
        <f>B1736</f>
        <v>670</v>
      </c>
      <c r="C1754" s="9">
        <f t="shared" si="651"/>
        <v>912.08</v>
      </c>
      <c r="D1754" s="9">
        <f t="shared" si="652"/>
        <v>966.8048</v>
      </c>
      <c r="E1754" s="9">
        <f t="shared" ref="E1754:E1775" si="653">D1753*G1723</f>
        <v>1076.6479360000003</v>
      </c>
      <c r="F1754" s="9">
        <f>E1753*G1723</f>
        <v>479.44478400000008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4">
      <c r="A1755" s="8">
        <v>5</v>
      </c>
      <c r="B1755" s="9">
        <f>B1735</f>
        <v>474</v>
      </c>
      <c r="C1755" s="9">
        <f t="shared" si="651"/>
        <v>683.4</v>
      </c>
      <c r="D1755" s="9">
        <f t="shared" si="652"/>
        <v>930.3216000000001</v>
      </c>
      <c r="E1755" s="9">
        <f t="shared" si="653"/>
        <v>986.140896</v>
      </c>
      <c r="F1755" s="9">
        <f t="shared" ref="F1755:F1775" si="654">E1754*G1724</f>
        <v>1098.1808947200004</v>
      </c>
      <c r="G1755" s="9">
        <f>F1754*G1724</f>
        <v>489.03367968000009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4">
      <c r="A1756" s="8">
        <v>6</v>
      </c>
      <c r="B1756" s="9">
        <f>B1734</f>
        <v>351</v>
      </c>
      <c r="C1756" s="9">
        <f t="shared" si="651"/>
        <v>478.74</v>
      </c>
      <c r="D1756" s="9">
        <f t="shared" si="652"/>
        <v>690.23400000000004</v>
      </c>
      <c r="E1756" s="9">
        <f t="shared" si="653"/>
        <v>939.62481600000012</v>
      </c>
      <c r="F1756" s="9">
        <f t="shared" si="654"/>
        <v>996.00230496000006</v>
      </c>
      <c r="G1756" s="9">
        <f t="shared" ref="G1756:G1775" si="655">F1755*G1725</f>
        <v>1109.1627036672005</v>
      </c>
      <c r="H1756" s="9">
        <f>G1755*G1725</f>
        <v>493.92401647680009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4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478.74</v>
      </c>
      <c r="E1757" s="9">
        <f t="shared" si="653"/>
        <v>690.23400000000004</v>
      </c>
      <c r="F1757" s="9">
        <f t="shared" si="654"/>
        <v>939.62481600000012</v>
      </c>
      <c r="G1757" s="9">
        <f t="shared" si="655"/>
        <v>996.00230496000006</v>
      </c>
      <c r="H1757" s="9">
        <f t="shared" ref="H1757:H1775" si="656">G1756*G1726</f>
        <v>1109.1627036672005</v>
      </c>
      <c r="I1757" s="9">
        <f>H1756*G1726</f>
        <v>493.92401647680009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4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478.74</v>
      </c>
      <c r="F1758" s="9">
        <f t="shared" si="654"/>
        <v>690.23400000000004</v>
      </c>
      <c r="G1758" s="9">
        <f t="shared" si="655"/>
        <v>939.62481600000012</v>
      </c>
      <c r="H1758" s="9">
        <f t="shared" si="656"/>
        <v>996.00230496000006</v>
      </c>
      <c r="I1758" s="9">
        <f t="shared" ref="I1758:I1775" si="657">H1757*G1727</f>
        <v>1109.1627036672005</v>
      </c>
      <c r="J1758" s="9">
        <f>I1757*G1727</f>
        <v>493.92401647680009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4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478.74</v>
      </c>
      <c r="G1759" s="9">
        <f t="shared" si="655"/>
        <v>690.23400000000004</v>
      </c>
      <c r="H1759" s="9">
        <f t="shared" si="656"/>
        <v>939.62481600000012</v>
      </c>
      <c r="I1759" s="9">
        <f t="shared" si="657"/>
        <v>996.00230496000006</v>
      </c>
      <c r="J1759" s="9">
        <f t="shared" ref="J1759:J1775" si="658">I1758*G1728</f>
        <v>1109.1627036672005</v>
      </c>
      <c r="K1759" s="9">
        <f>J1758*G1728</f>
        <v>493.92401647680009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4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478.74</v>
      </c>
      <c r="H1760" s="9">
        <f t="shared" si="656"/>
        <v>690.23400000000004</v>
      </c>
      <c r="I1760" s="9">
        <f t="shared" si="657"/>
        <v>939.62481600000012</v>
      </c>
      <c r="J1760" s="9">
        <f t="shared" si="658"/>
        <v>996.00230496000006</v>
      </c>
      <c r="K1760" s="9">
        <f t="shared" ref="K1760:K1775" si="659">J1759*G1729</f>
        <v>1109.1627036672005</v>
      </c>
      <c r="L1760" s="9">
        <f>K1759*G1729</f>
        <v>493.92401647680009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4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526.61400000000003</v>
      </c>
      <c r="I1761" s="9">
        <f t="shared" si="657"/>
        <v>759.25740000000008</v>
      </c>
      <c r="J1761" s="9">
        <f t="shared" si="658"/>
        <v>1033.5872976000003</v>
      </c>
      <c r="K1761" s="9">
        <f t="shared" si="659"/>
        <v>1095.6025354560002</v>
      </c>
      <c r="L1761" s="9">
        <f t="shared" ref="L1761:L1775" si="660">K1760*G1730</f>
        <v>1220.0789740339208</v>
      </c>
      <c r="M1761" s="9">
        <f>L1760*G1730</f>
        <v>543.31641812448015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4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526.61400000000003</v>
      </c>
      <c r="J1762" s="9">
        <f t="shared" si="658"/>
        <v>759.25740000000008</v>
      </c>
      <c r="K1762" s="9">
        <f t="shared" si="659"/>
        <v>1033.5872976000003</v>
      </c>
      <c r="L1762" s="9">
        <f t="shared" si="660"/>
        <v>1095.6025354560002</v>
      </c>
      <c r="M1762" s="9">
        <f t="shared" ref="M1762:M1775" si="661">L1761*G1731</f>
        <v>1220.0789740339208</v>
      </c>
      <c r="N1762" s="9">
        <f>M1761*G1731</f>
        <v>543.31641812448015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4">
      <c r="A1763" s="8">
        <v>13</v>
      </c>
      <c r="B1763" s="9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521.34786000000008</v>
      </c>
      <c r="K1763" s="9">
        <f t="shared" si="659"/>
        <v>751.66482600000006</v>
      </c>
      <c r="L1763" s="9">
        <f t="shared" si="660"/>
        <v>1023.2514246240003</v>
      </c>
      <c r="M1763" s="9">
        <f t="shared" si="661"/>
        <v>1084.6465101014401</v>
      </c>
      <c r="N1763" s="9">
        <f t="shared" ref="N1763:N1775" si="662">M1762*G1732</f>
        <v>1207.8781842935816</v>
      </c>
      <c r="O1763" s="9">
        <f>N1762*G1732</f>
        <v>537.88325394323533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4">
      <c r="A1764" s="8">
        <v>14</v>
      </c>
      <c r="B1764">
        <f>B1726</f>
        <v>359</v>
      </c>
      <c r="C1764" s="9">
        <f t="shared" si="651"/>
        <v>462.65</v>
      </c>
      <c r="D1764" s="9">
        <f t="shared" si="652"/>
        <v>545.49</v>
      </c>
      <c r="E1764" s="9">
        <f t="shared" si="653"/>
        <v>455.20199999999994</v>
      </c>
      <c r="F1764" s="9">
        <f t="shared" si="654"/>
        <v>220.35915</v>
      </c>
      <c r="G1764" s="9">
        <f t="shared" si="655"/>
        <v>275.19030000000004</v>
      </c>
      <c r="H1764" s="9">
        <f t="shared" si="656"/>
        <v>265.87935000000004</v>
      </c>
      <c r="I1764" s="9">
        <f t="shared" si="657"/>
        <v>246.22290000000001</v>
      </c>
      <c r="J1764" s="9">
        <f t="shared" si="658"/>
        <v>363.12705</v>
      </c>
      <c r="K1764" s="9">
        <f t="shared" si="659"/>
        <v>495.28046700000004</v>
      </c>
      <c r="L1764" s="9">
        <f t="shared" si="660"/>
        <v>714.08158470000001</v>
      </c>
      <c r="M1764" s="9">
        <f t="shared" si="661"/>
        <v>972.08885339280016</v>
      </c>
      <c r="N1764" s="9">
        <f t="shared" si="662"/>
        <v>1030.4141845963679</v>
      </c>
      <c r="O1764" s="9">
        <f t="shared" ref="O1764:O1775" si="663">N1763*G1733</f>
        <v>1147.4842750789026</v>
      </c>
      <c r="P1764" s="9">
        <f>O1763*G1733</f>
        <v>510.98909124607354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4">
      <c r="A1765" s="8">
        <v>15</v>
      </c>
      <c r="B1765" s="9">
        <f>B1725</f>
        <v>229</v>
      </c>
      <c r="C1765" s="9">
        <f t="shared" si="651"/>
        <v>306.94499999999999</v>
      </c>
      <c r="D1765" s="9">
        <f t="shared" si="652"/>
        <v>395.56574999999998</v>
      </c>
      <c r="E1765" s="9">
        <f t="shared" si="653"/>
        <v>466.39395000000002</v>
      </c>
      <c r="F1765" s="9">
        <f t="shared" si="654"/>
        <v>389.19770999999992</v>
      </c>
      <c r="G1765" s="9">
        <f t="shared" si="655"/>
        <v>188.40707325</v>
      </c>
      <c r="H1765" s="9">
        <f t="shared" si="656"/>
        <v>235.28770650000001</v>
      </c>
      <c r="I1765" s="9">
        <f t="shared" si="657"/>
        <v>227.32684425000002</v>
      </c>
      <c r="J1765" s="9">
        <f t="shared" si="658"/>
        <v>210.5205795</v>
      </c>
      <c r="K1765" s="9">
        <f t="shared" si="659"/>
        <v>310.47362774999999</v>
      </c>
      <c r="L1765" s="9">
        <f t="shared" si="660"/>
        <v>423.46479928500003</v>
      </c>
      <c r="M1765" s="9">
        <f t="shared" si="661"/>
        <v>610.53975491849997</v>
      </c>
      <c r="N1765" s="9">
        <f t="shared" si="662"/>
        <v>831.13596965084412</v>
      </c>
      <c r="O1765" s="9">
        <f t="shared" si="663"/>
        <v>881.00412782989451</v>
      </c>
      <c r="P1765" s="9">
        <f t="shared" ref="P1765:P1775" si="664">O1764*G1734</f>
        <v>981.09905519246172</v>
      </c>
      <c r="Q1765" s="9">
        <f>P1764*G1734</f>
        <v>436.89567301539284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4">
      <c r="A1766" s="8">
        <v>16</v>
      </c>
      <c r="B1766" s="9">
        <f>B1724</f>
        <v>147</v>
      </c>
      <c r="C1766" s="9">
        <f t="shared" si="651"/>
        <v>176.21549999999999</v>
      </c>
      <c r="D1766" s="9">
        <f t="shared" si="652"/>
        <v>236.1941775</v>
      </c>
      <c r="E1766" s="9">
        <f t="shared" si="653"/>
        <v>304.38784462499996</v>
      </c>
      <c r="F1766" s="9">
        <f t="shared" si="654"/>
        <v>358.89014452499998</v>
      </c>
      <c r="G1766" s="9">
        <f t="shared" si="655"/>
        <v>299.48763784499994</v>
      </c>
      <c r="H1766" s="9">
        <f t="shared" si="656"/>
        <v>144.97924286587499</v>
      </c>
      <c r="I1766" s="9">
        <f t="shared" si="657"/>
        <v>181.05389015175001</v>
      </c>
      <c r="J1766" s="9">
        <f t="shared" si="658"/>
        <v>174.92800665037501</v>
      </c>
      <c r="K1766" s="9">
        <f t="shared" si="659"/>
        <v>161.99558592525</v>
      </c>
      <c r="L1766" s="9">
        <f t="shared" si="660"/>
        <v>238.90945655362498</v>
      </c>
      <c r="M1766" s="9">
        <f t="shared" si="661"/>
        <v>325.85616304980749</v>
      </c>
      <c r="N1766" s="9">
        <f t="shared" si="662"/>
        <v>469.81034140978568</v>
      </c>
      <c r="O1766" s="9">
        <f t="shared" si="663"/>
        <v>639.55912864632455</v>
      </c>
      <c r="P1766" s="9">
        <f t="shared" si="664"/>
        <v>677.93267636510382</v>
      </c>
      <c r="Q1766" s="9">
        <f t="shared" ref="Q1766:Q1775" si="665">P1765*G1735</f>
        <v>754.95572297059925</v>
      </c>
      <c r="R1766" s="9">
        <f>Q1765*G1735</f>
        <v>336.19122038534476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4">
      <c r="A1767" s="8">
        <v>17</v>
      </c>
      <c r="B1767" s="9">
        <f>B1723</f>
        <v>117</v>
      </c>
      <c r="C1767" s="9">
        <f t="shared" si="651"/>
        <v>101.80485</v>
      </c>
      <c r="D1767" s="9">
        <f t="shared" si="652"/>
        <v>122.03804452499999</v>
      </c>
      <c r="E1767" s="9">
        <f t="shared" si="653"/>
        <v>163.57627762762499</v>
      </c>
      <c r="F1767" s="9">
        <f t="shared" si="654"/>
        <v>210.80380179504371</v>
      </c>
      <c r="G1767" s="9">
        <f t="shared" si="655"/>
        <v>248.54936959078873</v>
      </c>
      <c r="H1767" s="9">
        <f t="shared" si="656"/>
        <v>207.41016358955471</v>
      </c>
      <c r="I1767" s="9">
        <f t="shared" si="657"/>
        <v>100.40537464676173</v>
      </c>
      <c r="J1767" s="9">
        <f t="shared" si="658"/>
        <v>125.38887162459447</v>
      </c>
      <c r="K1767" s="9">
        <f t="shared" si="659"/>
        <v>121.14639100571722</v>
      </c>
      <c r="L1767" s="9">
        <f t="shared" si="660"/>
        <v>112.19004303253189</v>
      </c>
      <c r="M1767" s="9">
        <f t="shared" si="661"/>
        <v>165.45674413621299</v>
      </c>
      <c r="N1767" s="9">
        <f t="shared" si="662"/>
        <v>225.67168572014418</v>
      </c>
      <c r="O1767" s="9">
        <f t="shared" si="663"/>
        <v>325.3671519433471</v>
      </c>
      <c r="P1767" s="9">
        <f t="shared" si="664"/>
        <v>442.92667454401209</v>
      </c>
      <c r="Q1767" s="9">
        <f t="shared" si="665"/>
        <v>469.50227501665267</v>
      </c>
      <c r="R1767" s="9">
        <f t="shared" ref="R1767:R1775" si="666">Q1766*G1736</f>
        <v>522.84458594328851</v>
      </c>
      <c r="S1767" s="9">
        <f>R1766*G1736</f>
        <v>232.82922967787053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4">
      <c r="A1768" s="8">
        <v>18</v>
      </c>
      <c r="B1768" s="9">
        <f>B1722</f>
        <v>117</v>
      </c>
      <c r="C1768" s="9">
        <f t="shared" si="651"/>
        <v>72.925515000000004</v>
      </c>
      <c r="D1768" s="9">
        <f t="shared" si="652"/>
        <v>63.454453980750003</v>
      </c>
      <c r="E1768" s="9">
        <f t="shared" si="653"/>
        <v>76.065702962209869</v>
      </c>
      <c r="F1768" s="9">
        <f t="shared" si="654"/>
        <v>101.95627596391053</v>
      </c>
      <c r="G1768" s="9">
        <f t="shared" si="655"/>
        <v>131.39295563984177</v>
      </c>
      <c r="H1768" s="9">
        <f t="shared" si="656"/>
        <v>154.91957931909067</v>
      </c>
      <c r="I1768" s="9">
        <f t="shared" si="657"/>
        <v>129.27771791455152</v>
      </c>
      <c r="J1768" s="9">
        <f t="shared" si="658"/>
        <v>62.582167990453357</v>
      </c>
      <c r="K1768" s="9">
        <f t="shared" si="659"/>
        <v>78.154256739251622</v>
      </c>
      <c r="L1768" s="9">
        <f t="shared" si="660"/>
        <v>75.509939781908514</v>
      </c>
      <c r="M1768" s="9">
        <f t="shared" si="661"/>
        <v>69.927492871961974</v>
      </c>
      <c r="N1768" s="9">
        <f t="shared" si="662"/>
        <v>103.12836133638088</v>
      </c>
      <c r="O1768" s="9">
        <f t="shared" si="663"/>
        <v>140.66003335093728</v>
      </c>
      <c r="P1768" s="9">
        <f t="shared" si="664"/>
        <v>202.79971897052855</v>
      </c>
      <c r="Q1768" s="9">
        <f t="shared" si="665"/>
        <v>276.07398160991005</v>
      </c>
      <c r="R1768" s="9">
        <f t="shared" si="666"/>
        <v>292.63842050650453</v>
      </c>
      <c r="S1768" s="9">
        <f t="shared" ref="S1768:S1775" si="667">R1767*G1737</f>
        <v>325.88641619552203</v>
      </c>
      <c r="T1768" s="11">
        <f>S1767*G1737</f>
        <v>145.12129471206833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4">
      <c r="A1769" s="8">
        <v>19</v>
      </c>
      <c r="B1769" s="9">
        <f>B1721</f>
        <v>80</v>
      </c>
      <c r="C1769" s="9">
        <f t="shared" si="651"/>
        <v>65.632963500000002</v>
      </c>
      <c r="D1769" s="9">
        <f t="shared" si="652"/>
        <v>40.908697984732505</v>
      </c>
      <c r="E1769" s="9">
        <f t="shared" si="653"/>
        <v>35.595759504538414</v>
      </c>
      <c r="F1769" s="9">
        <f t="shared" si="654"/>
        <v>42.670235095047538</v>
      </c>
      <c r="G1769" s="9">
        <f t="shared" si="655"/>
        <v>57.19395332423305</v>
      </c>
      <c r="H1769" s="9">
        <f t="shared" si="656"/>
        <v>73.706915056981657</v>
      </c>
      <c r="I1769" s="9">
        <f t="shared" si="657"/>
        <v>86.904539272523365</v>
      </c>
      <c r="J1769" s="9">
        <f t="shared" si="658"/>
        <v>72.520339668795344</v>
      </c>
      <c r="K1769" s="9">
        <f t="shared" si="659"/>
        <v>35.10643715784866</v>
      </c>
      <c r="L1769" s="9">
        <f t="shared" si="660"/>
        <v>43.841841708862653</v>
      </c>
      <c r="M1769" s="9">
        <f t="shared" si="661"/>
        <v>42.358471124728204</v>
      </c>
      <c r="N1769" s="9">
        <f t="shared" si="662"/>
        <v>39.226911002666583</v>
      </c>
      <c r="O1769" s="9">
        <f t="shared" si="663"/>
        <v>57.851452781243566</v>
      </c>
      <c r="P1769" s="9">
        <f t="shared" si="664"/>
        <v>78.905425938725216</v>
      </c>
      <c r="Q1769" s="9">
        <f t="shared" si="665"/>
        <v>113.76364575216203</v>
      </c>
      <c r="R1769" s="9">
        <f t="shared" si="666"/>
        <v>154.867979130794</v>
      </c>
      <c r="S1769" s="9">
        <f t="shared" si="667"/>
        <v>164.16005787864157</v>
      </c>
      <c r="T1769" s="11">
        <f t="shared" ref="T1769:T1775" si="668">S1768*G1738</f>
        <v>182.81103640432912</v>
      </c>
      <c r="U1769" s="11">
        <f>T1768*G1738</f>
        <v>81.40803964880277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4">
      <c r="A1770" s="8">
        <v>20</v>
      </c>
      <c r="B1770" s="9">
        <f>B1720/6</f>
        <v>18</v>
      </c>
      <c r="C1770" s="9">
        <f t="shared" si="651"/>
        <v>40.389516</v>
      </c>
      <c r="D1770" s="9">
        <f t="shared" si="652"/>
        <v>33.136045367633322</v>
      </c>
      <c r="E1770" s="9">
        <f t="shared" si="653"/>
        <v>20.653531397419016</v>
      </c>
      <c r="F1770" s="9">
        <f t="shared" si="654"/>
        <v>17.971193725508829</v>
      </c>
      <c r="G1770" s="9">
        <f t="shared" si="655"/>
        <v>21.542876788689799</v>
      </c>
      <c r="H1770" s="9">
        <f t="shared" si="656"/>
        <v>28.875451161154547</v>
      </c>
      <c r="I1770" s="9">
        <f t="shared" si="657"/>
        <v>37.21233281255752</v>
      </c>
      <c r="J1770" s="9">
        <f t="shared" si="658"/>
        <v>43.875403492752632</v>
      </c>
      <c r="K1770" s="9">
        <f t="shared" si="659"/>
        <v>36.613267742228054</v>
      </c>
      <c r="L1770" s="9">
        <f t="shared" si="660"/>
        <v>17.724150066124036</v>
      </c>
      <c r="M1770" s="9">
        <f t="shared" si="661"/>
        <v>22.134384589619692</v>
      </c>
      <c r="N1770" s="9">
        <f t="shared" si="662"/>
        <v>21.385476840346847</v>
      </c>
      <c r="O1770" s="9">
        <f t="shared" si="663"/>
        <v>19.804449369659725</v>
      </c>
      <c r="P1770" s="9">
        <f t="shared" si="664"/>
        <v>29.207402221641019</v>
      </c>
      <c r="Q1770" s="9">
        <f t="shared" si="665"/>
        <v>39.836899542986963</v>
      </c>
      <c r="R1770" s="9">
        <f t="shared" si="666"/>
        <v>57.435732379066003</v>
      </c>
      <c r="S1770" s="9">
        <f t="shared" si="667"/>
        <v>78.18803401238587</v>
      </c>
      <c r="T1770" s="11">
        <f t="shared" si="668"/>
        <v>82.879316053128989</v>
      </c>
      <c r="U1770" s="11">
        <f t="shared" ref="U1770:U1775" si="669">T1769*G1739</f>
        <v>92.295615997865411</v>
      </c>
      <c r="V1770" s="11">
        <f t="shared" ref="V1770:V1775" si="670">U1769*G1739</f>
        <v>41.100391499049422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4">
      <c r="A1771" s="8">
        <v>21</v>
      </c>
      <c r="B1771" s="9">
        <f>B1770</f>
        <v>18</v>
      </c>
      <c r="C1771" s="9">
        <f t="shared" si="651"/>
        <v>8.1788769900000009</v>
      </c>
      <c r="D1771" s="9">
        <f t="shared" si="652"/>
        <v>18.35227128053538</v>
      </c>
      <c r="E1771" s="9">
        <f t="shared" si="653"/>
        <v>15.05642438871846</v>
      </c>
      <c r="F1771" s="9">
        <f t="shared" si="654"/>
        <v>9.3845940393662737</v>
      </c>
      <c r="G1771" s="9">
        <f t="shared" si="655"/>
        <v>8.1657879357998073</v>
      </c>
      <c r="H1771" s="9">
        <f t="shared" si="656"/>
        <v>9.7886966258566712</v>
      </c>
      <c r="I1771" s="9">
        <f t="shared" si="657"/>
        <v>13.120486837657539</v>
      </c>
      <c r="J1771" s="9">
        <f t="shared" si="658"/>
        <v>16.908616254713817</v>
      </c>
      <c r="K1771" s="9">
        <f t="shared" si="659"/>
        <v>19.936196002991117</v>
      </c>
      <c r="L1771" s="9">
        <f t="shared" si="660"/>
        <v>16.636411836978795</v>
      </c>
      <c r="M1771" s="9">
        <f t="shared" si="661"/>
        <v>8.0535357301738255</v>
      </c>
      <c r="N1771" s="9">
        <f t="shared" si="662"/>
        <v>10.057467155991727</v>
      </c>
      <c r="O1771" s="9">
        <f t="shared" si="663"/>
        <v>9.7171769138717075</v>
      </c>
      <c r="P1771" s="9">
        <f t="shared" si="664"/>
        <v>8.99878640272944</v>
      </c>
      <c r="Q1771" s="9">
        <f t="shared" si="665"/>
        <v>13.271319442680811</v>
      </c>
      <c r="R1771" s="9">
        <f t="shared" si="666"/>
        <v>18.101172279170978</v>
      </c>
      <c r="S1771" s="9">
        <f t="shared" si="667"/>
        <v>26.097766108830051</v>
      </c>
      <c r="T1771" s="11">
        <f t="shared" si="668"/>
        <v>35.527239570957789</v>
      </c>
      <c r="U1771" s="11">
        <f t="shared" si="669"/>
        <v>37.658873945215241</v>
      </c>
      <c r="V1771" s="11">
        <f t="shared" si="670"/>
        <v>41.937471664600963</v>
      </c>
      <c r="W1771" s="11">
        <f>V1770*G1740</f>
        <v>18.675280350642609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4">
      <c r="A1772" s="8">
        <v>22</v>
      </c>
      <c r="B1772" s="9">
        <f>B1771</f>
        <v>18</v>
      </c>
      <c r="C1772" s="9">
        <f t="shared" si="651"/>
        <v>7.3609892910000001</v>
      </c>
      <c r="D1772" s="9">
        <f t="shared" si="652"/>
        <v>3.3447014408775733</v>
      </c>
      <c r="E1772" s="9">
        <f t="shared" si="653"/>
        <v>7.5050484645304332</v>
      </c>
      <c r="F1772" s="9">
        <f t="shared" si="654"/>
        <v>6.1572321492282116</v>
      </c>
      <c r="G1772" s="9">
        <f t="shared" si="655"/>
        <v>3.8377720124531987</v>
      </c>
      <c r="H1772" s="9">
        <f t="shared" si="656"/>
        <v>3.3393487526666323</v>
      </c>
      <c r="I1772" s="9">
        <f t="shared" si="657"/>
        <v>4.0030272797654884</v>
      </c>
      <c r="J1772" s="9">
        <f t="shared" si="658"/>
        <v>5.3655423947057557</v>
      </c>
      <c r="K1772" s="9">
        <f t="shared" si="659"/>
        <v>6.9146746209209411</v>
      </c>
      <c r="L1772" s="9">
        <f t="shared" si="660"/>
        <v>8.1527847378497018</v>
      </c>
      <c r="M1772" s="9">
        <f t="shared" si="661"/>
        <v>6.8033582984814753</v>
      </c>
      <c r="N1772" s="9">
        <f t="shared" si="662"/>
        <v>3.2934439035830776</v>
      </c>
      <c r="O1772" s="9">
        <f t="shared" si="663"/>
        <v>4.1129393349910739</v>
      </c>
      <c r="P1772" s="9">
        <f t="shared" si="664"/>
        <v>3.9737797334312259</v>
      </c>
      <c r="Q1772" s="9">
        <f t="shared" si="665"/>
        <v>3.6799983523604345</v>
      </c>
      <c r="R1772" s="9">
        <f t="shared" si="666"/>
        <v>5.4272244608340854</v>
      </c>
      <c r="S1772" s="9">
        <f t="shared" si="667"/>
        <v>7.4023630723068683</v>
      </c>
      <c r="T1772" s="11">
        <f t="shared" si="668"/>
        <v>10.672520935895598</v>
      </c>
      <c r="U1772" s="11">
        <f t="shared" si="669"/>
        <v>14.528646112256208</v>
      </c>
      <c r="V1772" s="11">
        <f t="shared" si="670"/>
        <v>15.400364878991573</v>
      </c>
      <c r="W1772" s="11">
        <f>V1771*G1741</f>
        <v>17.15007110081909</v>
      </c>
      <c r="X1772" s="11">
        <f>W1771*G1741</f>
        <v>7.6371410370834987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4">
      <c r="A1773" s="8">
        <v>23</v>
      </c>
      <c r="B1773" s="9">
        <f>B1772</f>
        <v>18</v>
      </c>
      <c r="C1773" s="9">
        <f t="shared" si="651"/>
        <v>6.6248903619000004</v>
      </c>
      <c r="D1773" s="9">
        <f t="shared" si="652"/>
        <v>2.7092081671108343</v>
      </c>
      <c r="E1773" s="9">
        <f t="shared" si="653"/>
        <v>1.2310155743946045</v>
      </c>
      <c r="F1773" s="9">
        <f t="shared" si="654"/>
        <v>2.7622290687922257</v>
      </c>
      <c r="G1773" s="9">
        <f t="shared" si="655"/>
        <v>2.2661659956334894</v>
      </c>
      <c r="H1773" s="9">
        <f t="shared" si="656"/>
        <v>1.4124899342483759</v>
      </c>
      <c r="I1773" s="9">
        <f t="shared" si="657"/>
        <v>1.2290455203646646</v>
      </c>
      <c r="J1773" s="9">
        <f t="shared" si="658"/>
        <v>1.4733120468967311</v>
      </c>
      <c r="K1773" s="9">
        <f t="shared" si="659"/>
        <v>1.9747850053917784</v>
      </c>
      <c r="L1773" s="9">
        <f t="shared" si="660"/>
        <v>2.5449422917674269</v>
      </c>
      <c r="M1773" s="9">
        <f t="shared" si="661"/>
        <v>3.000628057356995</v>
      </c>
      <c r="N1773" s="9">
        <f t="shared" si="662"/>
        <v>2.5039723788979065</v>
      </c>
      <c r="O1773" s="9">
        <f t="shared" si="663"/>
        <v>1.2121502652392138</v>
      </c>
      <c r="P1773" s="9">
        <f t="shared" si="664"/>
        <v>1.5137651199700979</v>
      </c>
      <c r="Q1773" s="9">
        <f t="shared" si="665"/>
        <v>1.4625475031290045</v>
      </c>
      <c r="R1773" s="9">
        <f t="shared" si="666"/>
        <v>1.3544214231311402</v>
      </c>
      <c r="S1773" s="9">
        <f t="shared" si="667"/>
        <v>1.9974870568026477</v>
      </c>
      <c r="T1773" s="11">
        <f t="shared" si="668"/>
        <v>2.724435765167236</v>
      </c>
      <c r="U1773" s="11">
        <f t="shared" si="669"/>
        <v>3.9280156158550401</v>
      </c>
      <c r="V1773" s="11">
        <f t="shared" si="670"/>
        <v>5.3472604222523374</v>
      </c>
      <c r="W1773" s="11">
        <f>V1772*G1742</f>
        <v>5.6680960475874747</v>
      </c>
      <c r="X1773" s="11">
        <f>W1772*G1742</f>
        <v>6.3120744856508963</v>
      </c>
      <c r="Y1773" s="11">
        <f>X1772*G1742</f>
        <v>2.8108456693914139</v>
      </c>
      <c r="Z1773" s="10">
        <v>0</v>
      </c>
      <c r="AA1773" s="10">
        <v>0</v>
      </c>
      <c r="AB1773" s="10">
        <v>0</v>
      </c>
    </row>
    <row r="1774" spans="1:28" x14ac:dyDescent="0.4">
      <c r="A1774" s="8">
        <v>24</v>
      </c>
      <c r="B1774" s="9">
        <f>B1773</f>
        <v>18</v>
      </c>
      <c r="C1774" s="9">
        <f t="shared" si="651"/>
        <v>5.962401325710001</v>
      </c>
      <c r="D1774" s="9">
        <f t="shared" si="652"/>
        <v>2.194458615359776</v>
      </c>
      <c r="E1774" s="9">
        <f t="shared" si="653"/>
        <v>0.89741035373366673</v>
      </c>
      <c r="F1774" s="9">
        <f t="shared" si="654"/>
        <v>0.40776716070778046</v>
      </c>
      <c r="G1774" s="9">
        <f t="shared" si="655"/>
        <v>0.91497323676008158</v>
      </c>
      <c r="H1774" s="9">
        <f t="shared" si="656"/>
        <v>0.75065506314689123</v>
      </c>
      <c r="I1774" s="9">
        <f t="shared" si="657"/>
        <v>0.46787954758414158</v>
      </c>
      <c r="J1774" s="9">
        <f t="shared" si="658"/>
        <v>0.40711459111001191</v>
      </c>
      <c r="K1774" s="9">
        <f t="shared" si="659"/>
        <v>0.4880265389778658</v>
      </c>
      <c r="L1774" s="9">
        <f t="shared" si="660"/>
        <v>0.65413670745223174</v>
      </c>
      <c r="M1774" s="9">
        <f t="shared" si="661"/>
        <v>0.84299818301608631</v>
      </c>
      <c r="N1774" s="9">
        <f t="shared" si="662"/>
        <v>0.99394159484155398</v>
      </c>
      <c r="O1774" s="9">
        <f t="shared" si="663"/>
        <v>0.82942712397122786</v>
      </c>
      <c r="P1774" s="9">
        <f t="shared" si="664"/>
        <v>0.40151813046788987</v>
      </c>
      <c r="Q1774" s="9">
        <f t="shared" si="665"/>
        <v>0.50142639767351505</v>
      </c>
      <c r="R1774" s="9">
        <f t="shared" si="666"/>
        <v>0.48446084286501268</v>
      </c>
      <c r="S1774" s="9">
        <f t="shared" si="667"/>
        <v>0.44864467160261867</v>
      </c>
      <c r="T1774" s="11">
        <f t="shared" si="668"/>
        <v>0.66165663753159298</v>
      </c>
      <c r="U1774" s="11">
        <f t="shared" si="669"/>
        <v>0.90245441211360378</v>
      </c>
      <c r="V1774" s="11">
        <f t="shared" si="670"/>
        <v>1.3011336397435376</v>
      </c>
      <c r="W1774" s="11">
        <f>V1773*G1743</f>
        <v>1.7712507016974419</v>
      </c>
      <c r="X1774" s="11">
        <f>W1773*G1743</f>
        <v>1.8775257437992876</v>
      </c>
      <c r="Y1774" s="11">
        <f>X1773*G1743</f>
        <v>2.0908400711791764</v>
      </c>
      <c r="Z1774" s="11">
        <f>Y1773*G1743</f>
        <v>0.93107721919697672</v>
      </c>
      <c r="AA1774" s="10">
        <v>0</v>
      </c>
      <c r="AB1774" s="10">
        <v>0</v>
      </c>
    </row>
    <row r="1775" spans="1:28" x14ac:dyDescent="0.4">
      <c r="A1775" s="8">
        <v>25</v>
      </c>
      <c r="B1775" s="9">
        <f>B1774</f>
        <v>18</v>
      </c>
      <c r="C1775" s="9">
        <f t="shared" si="651"/>
        <v>5.3661611931390008</v>
      </c>
      <c r="D1775" s="9">
        <f t="shared" si="652"/>
        <v>1.7775114784414188</v>
      </c>
      <c r="E1775" s="9">
        <f t="shared" si="653"/>
        <v>0.65421214787184301</v>
      </c>
      <c r="F1775" s="9">
        <f t="shared" si="654"/>
        <v>0.26753603414037475</v>
      </c>
      <c r="G1775" s="9">
        <f t="shared" si="655"/>
        <v>0.12156357297925366</v>
      </c>
      <c r="H1775" s="9">
        <f t="shared" si="656"/>
        <v>0.27277188199237401</v>
      </c>
      <c r="I1775" s="9">
        <f t="shared" si="657"/>
        <v>0.22378533718289742</v>
      </c>
      <c r="J1775" s="9">
        <f t="shared" si="658"/>
        <v>0.13948428173941405</v>
      </c>
      <c r="K1775" s="9">
        <f t="shared" si="659"/>
        <v>0.121369028887511</v>
      </c>
      <c r="L1775" s="9">
        <f t="shared" si="660"/>
        <v>0.14549050414916451</v>
      </c>
      <c r="M1775" s="9">
        <f t="shared" si="661"/>
        <v>0.19501127858543807</v>
      </c>
      <c r="N1775" s="9">
        <f t="shared" si="662"/>
        <v>0.25131467419931175</v>
      </c>
      <c r="O1775" s="9">
        <f t="shared" si="663"/>
        <v>0.29631393413807966</v>
      </c>
      <c r="P1775" s="9">
        <f t="shared" si="664"/>
        <v>0.2472688691772941</v>
      </c>
      <c r="Q1775" s="9">
        <f t="shared" si="665"/>
        <v>0.11970061166991737</v>
      </c>
      <c r="R1775" s="9">
        <f t="shared" si="666"/>
        <v>0.14948527091172781</v>
      </c>
      <c r="S1775" s="9">
        <f t="shared" si="667"/>
        <v>0.14442749858764678</v>
      </c>
      <c r="T1775" s="11">
        <f t="shared" si="668"/>
        <v>0.13374997923680906</v>
      </c>
      <c r="U1775" s="11">
        <f t="shared" si="669"/>
        <v>0.19725312063915956</v>
      </c>
      <c r="V1775" s="11">
        <f t="shared" si="670"/>
        <v>0.2690397691589495</v>
      </c>
      <c r="W1775" s="11">
        <f>V1774*G1744</f>
        <v>0.38789404692663731</v>
      </c>
      <c r="X1775" s="11">
        <f>W1774*G1744</f>
        <v>0.52804537659827977</v>
      </c>
      <c r="Y1775" s="11">
        <f>X1774*G1744</f>
        <v>0.55972809919417632</v>
      </c>
      <c r="Z1775" s="11">
        <f>Y1774*G1744</f>
        <v>0.62332138061231568</v>
      </c>
      <c r="AA1775" s="11">
        <f>Z1774*G1744</f>
        <v>0.27757280230392173</v>
      </c>
      <c r="AB1775" s="10">
        <v>0</v>
      </c>
    </row>
    <row r="1776" spans="1:28" x14ac:dyDescent="0.4">
      <c r="A1776" s="8" t="s">
        <v>30</v>
      </c>
      <c r="B1776" s="12">
        <f t="shared" ref="B1776:AA1776" si="671">SUM(B1750:B1775)</f>
        <v>8226</v>
      </c>
      <c r="C1776" s="12">
        <f t="shared" si="671"/>
        <v>8044.03666366175</v>
      </c>
      <c r="D1776" s="12">
        <f t="shared" si="671"/>
        <v>7853.474120340441</v>
      </c>
      <c r="E1776" s="12">
        <f t="shared" si="671"/>
        <v>7575.8684250460419</v>
      </c>
      <c r="F1776" s="12">
        <f t="shared" si="671"/>
        <v>7228.2286692367452</v>
      </c>
      <c r="G1776" s="12">
        <f t="shared" si="671"/>
        <v>6867.6409334993823</v>
      </c>
      <c r="H1776" s="12">
        <f t="shared" si="671"/>
        <v>6527.4662118545693</v>
      </c>
      <c r="I1776" s="12">
        <f t="shared" si="671"/>
        <v>6234.2720646746984</v>
      </c>
      <c r="J1776" s="12">
        <f t="shared" si="671"/>
        <v>5990.5180712001375</v>
      </c>
      <c r="K1776" s="12">
        <f t="shared" si="671"/>
        <v>5752.1464637174658</v>
      </c>
      <c r="L1776" s="12">
        <f t="shared" si="671"/>
        <v>5486.7125317969703</v>
      </c>
      <c r="M1776" s="12">
        <f t="shared" si="671"/>
        <v>5075.299297891087</v>
      </c>
      <c r="N1776" s="12">
        <f t="shared" si="671"/>
        <v>4489.067672682113</v>
      </c>
      <c r="O1776" s="12">
        <f t="shared" si="671"/>
        <v>3765.7818805157558</v>
      </c>
      <c r="P1776" s="12">
        <f t="shared" si="671"/>
        <v>2938.9951627343221</v>
      </c>
      <c r="Q1776" s="12">
        <f t="shared" si="671"/>
        <v>2110.0631902152177</v>
      </c>
      <c r="R1776" s="12">
        <f t="shared" si="671"/>
        <v>1389.4947026219106</v>
      </c>
      <c r="S1776" s="12">
        <f t="shared" si="671"/>
        <v>837.15442617254985</v>
      </c>
      <c r="T1776" s="12">
        <f t="shared" si="671"/>
        <v>460.53125005831549</v>
      </c>
      <c r="U1776" s="12">
        <f t="shared" si="671"/>
        <v>230.91889885274742</v>
      </c>
      <c r="V1776" s="12">
        <f t="shared" si="671"/>
        <v>105.35566187379678</v>
      </c>
      <c r="W1776" s="12">
        <f t="shared" si="671"/>
        <v>43.652592247673255</v>
      </c>
      <c r="X1776" s="12">
        <f t="shared" si="671"/>
        <v>16.354786643131963</v>
      </c>
      <c r="Y1776" s="12">
        <f t="shared" si="671"/>
        <v>5.4614138397647665</v>
      </c>
      <c r="Z1776" s="12">
        <f t="shared" si="671"/>
        <v>1.5543985998092924</v>
      </c>
      <c r="AA1776" s="12">
        <f t="shared" si="671"/>
        <v>0.27757280230392173</v>
      </c>
      <c r="AB1776" s="12">
        <f>SUM(AB1750:AB1775)</f>
        <v>0</v>
      </c>
    </row>
    <row r="1777" spans="1:27" x14ac:dyDescent="0.4">
      <c r="A1777" t="s">
        <v>35</v>
      </c>
      <c r="C1777" s="13">
        <f t="shared" ref="C1777:J1777" si="672">1-($B1776-C1776)/$B1776</f>
        <v>0.97787948743760633</v>
      </c>
      <c r="D1777" s="13">
        <f t="shared" si="672"/>
        <v>0.95471360568203756</v>
      </c>
      <c r="E1777" s="13">
        <f t="shared" si="672"/>
        <v>0.92096625638779983</v>
      </c>
      <c r="F1777" s="13">
        <f t="shared" si="672"/>
        <v>0.87870516280534228</v>
      </c>
      <c r="G1777" s="13">
        <f t="shared" si="672"/>
        <v>0.83487003811079286</v>
      </c>
      <c r="H1777" s="13">
        <f t="shared" si="672"/>
        <v>0.79351643713281905</v>
      </c>
      <c r="I1777" s="13">
        <f t="shared" si="672"/>
        <v>0.75787406572753446</v>
      </c>
      <c r="J1777" s="13">
        <f t="shared" si="672"/>
        <v>0.72824192453198844</v>
      </c>
      <c r="K1777" s="13">
        <f t="shared" ref="K1777:AA1777" si="673">1-($B1776-K1776)/$B1776</f>
        <v>0.6992640972182671</v>
      </c>
      <c r="L1777" s="13">
        <f t="shared" si="673"/>
        <v>0.66699641767529427</v>
      </c>
      <c r="M1777" s="13">
        <f t="shared" si="673"/>
        <v>0.61698265230866611</v>
      </c>
      <c r="N1777" s="13">
        <f t="shared" si="673"/>
        <v>0.54571695510358775</v>
      </c>
      <c r="O1777" s="13">
        <f t="shared" si="673"/>
        <v>0.45779016296082609</v>
      </c>
      <c r="P1777" s="13">
        <f t="shared" si="673"/>
        <v>0.35728120140217867</v>
      </c>
      <c r="Q1777" s="13">
        <f t="shared" si="673"/>
        <v>0.25651145030576439</v>
      </c>
      <c r="R1777" s="13">
        <f t="shared" si="673"/>
        <v>0.16891498937781557</v>
      </c>
      <c r="S1777" s="13">
        <f t="shared" si="673"/>
        <v>0.10176931998207517</v>
      </c>
      <c r="T1777" s="13">
        <f t="shared" si="673"/>
        <v>5.5984834677646034E-2</v>
      </c>
      <c r="U1777" s="13">
        <f t="shared" si="673"/>
        <v>2.8071833072300989E-2</v>
      </c>
      <c r="V1777" s="13">
        <f t="shared" si="673"/>
        <v>1.2807641851908191E-2</v>
      </c>
      <c r="W1777" s="13">
        <f t="shared" si="673"/>
        <v>5.3066608616184618E-3</v>
      </c>
      <c r="X1777" s="13">
        <f t="shared" si="673"/>
        <v>1.9881821837020031E-3</v>
      </c>
      <c r="Y1777" s="13">
        <f t="shared" si="673"/>
        <v>6.6392096277223533E-4</v>
      </c>
      <c r="Z1777" s="13">
        <f t="shared" si="673"/>
        <v>1.8896165813397925E-4</v>
      </c>
      <c r="AA1777" s="13">
        <f t="shared" si="673"/>
        <v>3.3743350632664537E-5</v>
      </c>
    </row>
    <row r="1780" spans="1:27" ht="15.9" x14ac:dyDescent="0.45">
      <c r="A1780" s="15" t="s">
        <v>35</v>
      </c>
    </row>
    <row r="1781" spans="1:27" x14ac:dyDescent="0.4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4">
      <c r="A1782" s="16" t="str">
        <f>B2</f>
        <v>IE</v>
      </c>
      <c r="B1782" s="6">
        <v>1</v>
      </c>
      <c r="C1782" s="6">
        <f t="shared" ref="C1782:X1782" si="675">C88</f>
        <v>0.96809630314702921</v>
      </c>
      <c r="D1782" s="6">
        <f t="shared" si="675"/>
        <v>0.93653125205412657</v>
      </c>
      <c r="E1782" s="6">
        <f t="shared" si="675"/>
        <v>0.89519565338700524</v>
      </c>
      <c r="F1782" s="6">
        <f t="shared" si="675"/>
        <v>0.84645447902121751</v>
      </c>
      <c r="G1782" s="6">
        <f t="shared" si="675"/>
        <v>0.79693919571829108</v>
      </c>
      <c r="H1782" s="6">
        <f t="shared" si="675"/>
        <v>0.75222063681677842</v>
      </c>
      <c r="I1782" s="6">
        <f t="shared" si="675"/>
        <v>0.71445730748320324</v>
      </c>
      <c r="J1782" s="6">
        <f t="shared" si="675"/>
        <v>0.68418990579319172</v>
      </c>
      <c r="K1782" s="6">
        <f t="shared" si="675"/>
        <v>0.65569101253590034</v>
      </c>
      <c r="L1782" s="6">
        <f t="shared" si="675"/>
        <v>0.62513228698380119</v>
      </c>
      <c r="M1782" s="6">
        <f t="shared" si="675"/>
        <v>0.57925800942629024</v>
      </c>
      <c r="N1782" s="6">
        <f t="shared" si="675"/>
        <v>0.51328794289706403</v>
      </c>
      <c r="O1782" s="6">
        <f t="shared" si="675"/>
        <v>0.43205772249286678</v>
      </c>
      <c r="P1782" s="6">
        <f t="shared" si="675"/>
        <v>0.33882686995808986</v>
      </c>
      <c r="Q1782" s="6">
        <f t="shared" si="675"/>
        <v>0.24451784598612658</v>
      </c>
      <c r="R1782" s="6">
        <f t="shared" si="675"/>
        <v>0.16188199890118848</v>
      </c>
      <c r="S1782" s="6">
        <f t="shared" si="675"/>
        <v>9.80673549106299E-2</v>
      </c>
      <c r="T1782" s="6">
        <f t="shared" si="675"/>
        <v>5.4245363679557124E-2</v>
      </c>
      <c r="U1782" s="6">
        <f t="shared" si="675"/>
        <v>2.7347747003619638E-2</v>
      </c>
      <c r="V1782" s="6">
        <f t="shared" si="675"/>
        <v>1.2544621534496314E-2</v>
      </c>
      <c r="W1782" s="6">
        <f t="shared" si="675"/>
        <v>5.2246779750708683E-3</v>
      </c>
      <c r="X1782" s="6">
        <f t="shared" si="675"/>
        <v>1.9683841372233335E-3</v>
      </c>
    </row>
    <row r="1783" spans="1:27" x14ac:dyDescent="0.4">
      <c r="A1783" s="18" t="s">
        <v>1</v>
      </c>
      <c r="B1783" s="6">
        <v>1</v>
      </c>
      <c r="C1783" s="14">
        <f t="shared" ref="C1783:X1783" si="676">C153</f>
        <v>0.9440614624166509</v>
      </c>
      <c r="D1783" s="14">
        <f t="shared" si="676"/>
        <v>0.89386534447733768</v>
      </c>
      <c r="E1783" s="14">
        <f t="shared" si="676"/>
        <v>0.83771008063635177</v>
      </c>
      <c r="F1783" s="14">
        <f t="shared" si="676"/>
        <v>0.77695289149539049</v>
      </c>
      <c r="G1783" s="14">
        <f t="shared" si="676"/>
        <v>0.71828332799451555</v>
      </c>
      <c r="H1783" s="14">
        <f t="shared" si="676"/>
        <v>0.66620762376115639</v>
      </c>
      <c r="I1783" s="14">
        <f t="shared" si="676"/>
        <v>0.62443091190139266</v>
      </c>
      <c r="J1783" s="14">
        <f t="shared" si="676"/>
        <v>0.59059891644759666</v>
      </c>
      <c r="K1783" s="14">
        <f t="shared" si="676"/>
        <v>0.55981519253781076</v>
      </c>
      <c r="L1783" s="14">
        <f t="shared" si="676"/>
        <v>0.52858622344458217</v>
      </c>
      <c r="M1783" s="14">
        <f t="shared" si="676"/>
        <v>0.48620789649323826</v>
      </c>
      <c r="N1783" s="14">
        <f t="shared" si="676"/>
        <v>0.42789615121874791</v>
      </c>
      <c r="O1783" s="14">
        <f t="shared" si="676"/>
        <v>0.35855017673601997</v>
      </c>
      <c r="P1783" s="14">
        <f t="shared" si="676"/>
        <v>0.28070198553804948</v>
      </c>
      <c r="Q1783" s="14">
        <f t="shared" si="676"/>
        <v>0.20257307327513263</v>
      </c>
      <c r="R1783" s="14">
        <f t="shared" si="676"/>
        <v>0.13429289788706422</v>
      </c>
      <c r="S1783" s="14">
        <f t="shared" si="676"/>
        <v>8.1546741345782991E-2</v>
      </c>
      <c r="T1783" s="14">
        <f t="shared" si="676"/>
        <v>4.524653638303866E-2</v>
      </c>
      <c r="U1783" s="14">
        <f t="shared" si="676"/>
        <v>2.2892850242982488E-2</v>
      </c>
      <c r="V1783" s="14">
        <f t="shared" si="676"/>
        <v>1.0541375410730081E-2</v>
      </c>
      <c r="W1783" s="14">
        <f t="shared" si="676"/>
        <v>4.4088684277922008E-3</v>
      </c>
      <c r="X1783" s="14">
        <f t="shared" si="676"/>
        <v>1.6668596250173362E-3</v>
      </c>
    </row>
    <row r="1784" spans="1:27" x14ac:dyDescent="0.4">
      <c r="A1784" s="18" t="s">
        <v>2</v>
      </c>
      <c r="B1784" s="6">
        <v>1</v>
      </c>
      <c r="C1784" s="14">
        <f t="shared" ref="C1784:X1784" si="677">C217</f>
        <v>1.0070029057993293</v>
      </c>
      <c r="D1784" s="14">
        <f t="shared" si="677"/>
        <v>1.0101224017645514</v>
      </c>
      <c r="E1784" s="14">
        <f t="shared" si="677"/>
        <v>0.99990096015829277</v>
      </c>
      <c r="F1784" s="14">
        <f t="shared" si="677"/>
        <v>0.97914998070480874</v>
      </c>
      <c r="G1784" s="14">
        <f t="shared" si="677"/>
        <v>0.95373228957016787</v>
      </c>
      <c r="H1784" s="14">
        <f t="shared" si="677"/>
        <v>0.92918245985840953</v>
      </c>
      <c r="I1784" s="14">
        <f t="shared" si="677"/>
        <v>0.90740060424741598</v>
      </c>
      <c r="J1784" s="14">
        <f t="shared" si="677"/>
        <v>0.89050892546324367</v>
      </c>
      <c r="K1784" s="14">
        <f t="shared" si="677"/>
        <v>0.87151342715846547</v>
      </c>
      <c r="L1784" s="14">
        <f t="shared" si="677"/>
        <v>0.84721464871617369</v>
      </c>
      <c r="M1784" s="14">
        <f t="shared" si="677"/>
        <v>0.79960557055572645</v>
      </c>
      <c r="N1784" s="14">
        <f t="shared" si="677"/>
        <v>0.71996891164483867</v>
      </c>
      <c r="O1784" s="14">
        <f t="shared" si="677"/>
        <v>0.61566634666228803</v>
      </c>
      <c r="P1784" s="14">
        <f t="shared" si="677"/>
        <v>0.49000996856133305</v>
      </c>
      <c r="Q1784" s="14">
        <f t="shared" si="677"/>
        <v>0.35820273858976337</v>
      </c>
      <c r="R1784" s="14">
        <f t="shared" si="677"/>
        <v>0.23984799326941064</v>
      </c>
      <c r="S1784" s="14">
        <f t="shared" si="677"/>
        <v>0.14676782326111848</v>
      </c>
      <c r="T1784" s="14">
        <f t="shared" si="677"/>
        <v>8.1916600490738012E-2</v>
      </c>
      <c r="U1784" s="14">
        <f t="shared" si="677"/>
        <v>4.1632913941603289E-2</v>
      </c>
      <c r="V1784" s="14">
        <f t="shared" si="677"/>
        <v>1.923797090325674E-2</v>
      </c>
      <c r="W1784" s="14">
        <f t="shared" si="677"/>
        <v>8.0675558340425058E-3</v>
      </c>
      <c r="X1784" s="14">
        <f t="shared" si="677"/>
        <v>3.0609629677397221E-3</v>
      </c>
    </row>
    <row r="1785" spans="1:27" x14ac:dyDescent="0.4">
      <c r="A1785" s="18" t="s">
        <v>3</v>
      </c>
      <c r="B1785" s="6">
        <v>1</v>
      </c>
      <c r="C1785" s="14">
        <f t="shared" ref="C1785:X1785" si="678">C282</f>
        <v>0.97416268413741791</v>
      </c>
      <c r="D1785" s="14">
        <f t="shared" si="678"/>
        <v>0.94569010732637826</v>
      </c>
      <c r="E1785" s="14">
        <f t="shared" si="678"/>
        <v>0.90600569522710472</v>
      </c>
      <c r="F1785" s="14">
        <f t="shared" si="678"/>
        <v>0.85821475875730879</v>
      </c>
      <c r="G1785" s="14">
        <f t="shared" si="678"/>
        <v>0.80939634731883581</v>
      </c>
      <c r="H1785" s="14">
        <f t="shared" si="678"/>
        <v>0.76516727432093068</v>
      </c>
      <c r="I1785" s="14">
        <f t="shared" si="678"/>
        <v>0.72778904284554025</v>
      </c>
      <c r="J1785" s="14">
        <f t="shared" si="678"/>
        <v>0.69728973563958574</v>
      </c>
      <c r="K1785" s="14">
        <f t="shared" si="678"/>
        <v>0.66838940681965553</v>
      </c>
      <c r="L1785" s="14">
        <f t="shared" si="678"/>
        <v>0.63735565778621395</v>
      </c>
      <c r="M1785" s="14">
        <f t="shared" si="678"/>
        <v>0.5904701242208259</v>
      </c>
      <c r="N1785" s="14">
        <f t="shared" si="678"/>
        <v>0.52338885321024264</v>
      </c>
      <c r="O1785" s="14">
        <f t="shared" si="678"/>
        <v>0.44090286379789612</v>
      </c>
      <c r="P1785" s="14">
        <f t="shared" si="678"/>
        <v>0.34605849558330659</v>
      </c>
      <c r="Q1785" s="14">
        <f t="shared" si="678"/>
        <v>0.2499495980726083</v>
      </c>
      <c r="R1785" s="14">
        <f t="shared" si="678"/>
        <v>0.16560853776356299</v>
      </c>
      <c r="S1785" s="14">
        <f t="shared" si="678"/>
        <v>0.10039307555394128</v>
      </c>
      <c r="T1785" s="14">
        <f t="shared" si="678"/>
        <v>5.5562074481740664E-2</v>
      </c>
      <c r="U1785" s="14">
        <f t="shared" si="678"/>
        <v>2.8022781057364554E-2</v>
      </c>
      <c r="V1785" s="14">
        <f t="shared" si="678"/>
        <v>1.2857616569214914E-2</v>
      </c>
      <c r="W1785" s="14">
        <f t="shared" si="678"/>
        <v>5.3559713606486925E-3</v>
      </c>
      <c r="X1785" s="14">
        <f t="shared" si="678"/>
        <v>2.0180221020051903E-3</v>
      </c>
    </row>
    <row r="1786" spans="1:27" x14ac:dyDescent="0.4">
      <c r="A1786" s="18" t="s">
        <v>4</v>
      </c>
      <c r="B1786" s="6">
        <v>1</v>
      </c>
      <c r="C1786" s="14">
        <f t="shared" ref="C1786:X1786" si="679">C347</f>
        <v>0.94619353685423346</v>
      </c>
      <c r="D1786" s="14">
        <f t="shared" si="679"/>
        <v>0.89678557718467888</v>
      </c>
      <c r="E1786" s="14">
        <f t="shared" si="679"/>
        <v>0.84013353247787714</v>
      </c>
      <c r="F1786" s="14">
        <f t="shared" si="679"/>
        <v>0.7779047991467184</v>
      </c>
      <c r="G1786" s="14">
        <f t="shared" si="679"/>
        <v>0.71759865177589177</v>
      </c>
      <c r="H1786" s="14">
        <f t="shared" si="679"/>
        <v>0.66472244094722899</v>
      </c>
      <c r="I1786" s="14">
        <f t="shared" si="679"/>
        <v>0.62130278543811412</v>
      </c>
      <c r="J1786" s="14">
        <f t="shared" si="679"/>
        <v>0.58823056994680312</v>
      </c>
      <c r="K1786" s="14">
        <f t="shared" si="679"/>
        <v>0.55861134489814346</v>
      </c>
      <c r="L1786" s="14">
        <f t="shared" si="679"/>
        <v>0.52865664363929965</v>
      </c>
      <c r="M1786" s="14">
        <f t="shared" si="679"/>
        <v>0.48689552387542878</v>
      </c>
      <c r="N1786" s="14">
        <f t="shared" si="679"/>
        <v>0.42901703618005227</v>
      </c>
      <c r="O1786" s="14">
        <f t="shared" si="679"/>
        <v>0.35870580866646751</v>
      </c>
      <c r="P1786" s="14">
        <f t="shared" si="679"/>
        <v>0.27928135603374327</v>
      </c>
      <c r="Q1786" s="14">
        <f t="shared" si="679"/>
        <v>0.20015130711994122</v>
      </c>
      <c r="R1786" s="14">
        <f t="shared" si="679"/>
        <v>0.1316333473655753</v>
      </c>
      <c r="S1786" s="14">
        <f t="shared" si="679"/>
        <v>7.9242339070195289E-2</v>
      </c>
      <c r="T1786" s="14">
        <f t="shared" si="679"/>
        <v>4.3574055931004274E-2</v>
      </c>
      <c r="U1786" s="14">
        <f t="shared" si="679"/>
        <v>2.1847651315483607E-2</v>
      </c>
      <c r="V1786" s="14">
        <f t="shared" si="679"/>
        <v>9.9709430605396943E-3</v>
      </c>
      <c r="W1786" s="14">
        <f t="shared" si="679"/>
        <v>4.1332900830320929E-3</v>
      </c>
      <c r="X1786" s="14">
        <f t="shared" si="679"/>
        <v>1.5501207281857221E-3</v>
      </c>
    </row>
    <row r="1787" spans="1:27" x14ac:dyDescent="0.4">
      <c r="A1787" s="18" t="s">
        <v>5</v>
      </c>
      <c r="B1787" s="6">
        <v>1</v>
      </c>
      <c r="C1787" s="14">
        <f t="shared" ref="C1787:X1787" si="680">C412</f>
        <v>0.95019342672580442</v>
      </c>
      <c r="D1787" s="14">
        <f t="shared" si="680"/>
        <v>0.90186938552332574</v>
      </c>
      <c r="E1787" s="14">
        <f t="shared" si="680"/>
        <v>0.8452249681895011</v>
      </c>
      <c r="F1787" s="14">
        <f t="shared" si="680"/>
        <v>0.78171965784607822</v>
      </c>
      <c r="G1787" s="14">
        <f t="shared" si="680"/>
        <v>0.71956830386744175</v>
      </c>
      <c r="H1787" s="14">
        <f t="shared" si="680"/>
        <v>0.66385914204442409</v>
      </c>
      <c r="I1787" s="14">
        <f t="shared" si="680"/>
        <v>0.61688576422874442</v>
      </c>
      <c r="J1787" s="14">
        <f t="shared" si="680"/>
        <v>0.57906637225584912</v>
      </c>
      <c r="K1787" s="14">
        <f t="shared" si="680"/>
        <v>0.54527916221905037</v>
      </c>
      <c r="L1787" s="14">
        <f t="shared" si="680"/>
        <v>0.51162812043363326</v>
      </c>
      <c r="M1787" s="14">
        <f t="shared" si="680"/>
        <v>0.46821253941955399</v>
      </c>
      <c r="N1787" s="14">
        <f t="shared" si="680"/>
        <v>0.41065449672463328</v>
      </c>
      <c r="O1787" s="14">
        <f t="shared" si="680"/>
        <v>0.34271415036029373</v>
      </c>
      <c r="P1787" s="14">
        <f t="shared" si="680"/>
        <v>0.26701944835759794</v>
      </c>
      <c r="Q1787" s="14">
        <f t="shared" si="680"/>
        <v>0.19175888759024495</v>
      </c>
      <c r="R1787" s="14">
        <f t="shared" si="680"/>
        <v>0.12649188551971213</v>
      </c>
      <c r="S1787" s="14">
        <f t="shared" si="680"/>
        <v>7.6420543240712124E-2</v>
      </c>
      <c r="T1787" s="14">
        <f t="shared" si="680"/>
        <v>4.2187286250888745E-2</v>
      </c>
      <c r="U1787" s="14">
        <f t="shared" si="680"/>
        <v>2.1239091870595583E-2</v>
      </c>
      <c r="V1787" s="14">
        <f t="shared" si="680"/>
        <v>9.7326861799610365E-3</v>
      </c>
      <c r="W1787" s="14">
        <f t="shared" si="680"/>
        <v>4.05087020620154E-3</v>
      </c>
      <c r="X1787" s="14">
        <f t="shared" si="680"/>
        <v>1.5253195537400233E-3</v>
      </c>
    </row>
    <row r="1788" spans="1:27" x14ac:dyDescent="0.4">
      <c r="A1788" s="18" t="s">
        <v>6</v>
      </c>
      <c r="B1788" s="6">
        <v>1</v>
      </c>
      <c r="C1788" s="14">
        <f t="shared" ref="C1788:X1788" si="681">C477</f>
        <v>0.96128992713105421</v>
      </c>
      <c r="D1788" s="14">
        <f t="shared" si="681"/>
        <v>0.92049329539531966</v>
      </c>
      <c r="E1788" s="14">
        <f t="shared" si="681"/>
        <v>0.86896214213058054</v>
      </c>
      <c r="F1788" s="14">
        <f t="shared" si="681"/>
        <v>0.80982551867004537</v>
      </c>
      <c r="G1788" s="14">
        <f t="shared" si="681"/>
        <v>0.75109681574793563</v>
      </c>
      <c r="H1788" s="14">
        <f t="shared" si="681"/>
        <v>0.69854606751626536</v>
      </c>
      <c r="I1788" s="14">
        <f t="shared" si="681"/>
        <v>0.65320726291139564</v>
      </c>
      <c r="J1788" s="14">
        <f t="shared" si="681"/>
        <v>0.61606206636827399</v>
      </c>
      <c r="K1788" s="14">
        <f t="shared" si="681"/>
        <v>0.58367201818127246</v>
      </c>
      <c r="L1788" s="14">
        <f t="shared" si="681"/>
        <v>0.54964593357020219</v>
      </c>
      <c r="M1788" s="14">
        <f t="shared" si="681"/>
        <v>0.50390931158583263</v>
      </c>
      <c r="N1788" s="14">
        <f t="shared" si="681"/>
        <v>0.44335670816982142</v>
      </c>
      <c r="O1788" s="14">
        <f t="shared" si="681"/>
        <v>0.37088563626892057</v>
      </c>
      <c r="P1788" s="14">
        <f t="shared" si="681"/>
        <v>0.28922535900764534</v>
      </c>
      <c r="Q1788" s="14">
        <f t="shared" si="681"/>
        <v>0.20771721574157165</v>
      </c>
      <c r="R1788" s="14">
        <f t="shared" si="681"/>
        <v>0.13691326980384388</v>
      </c>
      <c r="S1788" s="14">
        <f t="shared" si="681"/>
        <v>8.2592726194724908E-2</v>
      </c>
      <c r="T1788" s="14">
        <f t="shared" si="681"/>
        <v>4.5497476031282402E-2</v>
      </c>
      <c r="U1788" s="14">
        <f t="shared" si="681"/>
        <v>2.2844146185233116E-2</v>
      </c>
      <c r="V1788" s="14">
        <f t="shared" si="681"/>
        <v>1.0435620380391364E-2</v>
      </c>
      <c r="W1788" s="14">
        <f t="shared" si="681"/>
        <v>4.3277775328659507E-3</v>
      </c>
      <c r="X1788" s="14">
        <f t="shared" si="681"/>
        <v>1.6245200488850253E-3</v>
      </c>
    </row>
    <row r="1789" spans="1:27" x14ac:dyDescent="0.4">
      <c r="A1789" s="18" t="s">
        <v>7</v>
      </c>
      <c r="B1789" s="6">
        <v>1</v>
      </c>
      <c r="C1789" s="14">
        <f t="shared" ref="C1789:X1789" si="682">C542</f>
        <v>0.98328200925774878</v>
      </c>
      <c r="D1789" s="14">
        <f t="shared" si="682"/>
        <v>0.9625392494883398</v>
      </c>
      <c r="E1789" s="14">
        <f t="shared" si="682"/>
        <v>0.93003209717103974</v>
      </c>
      <c r="F1789" s="14">
        <f t="shared" si="682"/>
        <v>0.88734747149912696</v>
      </c>
      <c r="G1789" s="14">
        <f t="shared" si="682"/>
        <v>0.84146726121799764</v>
      </c>
      <c r="H1789" s="14">
        <f t="shared" si="682"/>
        <v>0.79864623070020579</v>
      </c>
      <c r="I1789" s="14">
        <f t="shared" si="682"/>
        <v>0.76211446907899805</v>
      </c>
      <c r="J1789" s="14">
        <f t="shared" si="682"/>
        <v>0.73219303638313216</v>
      </c>
      <c r="K1789" s="14">
        <f t="shared" si="682"/>
        <v>0.70403904812515639</v>
      </c>
      <c r="L1789" s="14">
        <f t="shared" si="682"/>
        <v>0.67282952568813337</v>
      </c>
      <c r="M1789" s="14">
        <f t="shared" si="682"/>
        <v>0.62421515737821598</v>
      </c>
      <c r="N1789" s="14">
        <f t="shared" si="682"/>
        <v>0.55334723135280606</v>
      </c>
      <c r="O1789" s="14">
        <f t="shared" si="682"/>
        <v>0.46522798937087229</v>
      </c>
      <c r="P1789" s="14">
        <f t="shared" si="682"/>
        <v>0.364016957769975</v>
      </c>
      <c r="Q1789" s="14">
        <f t="shared" si="682"/>
        <v>0.2619945536292646</v>
      </c>
      <c r="R1789" s="14">
        <f t="shared" si="682"/>
        <v>0.17295035011803939</v>
      </c>
      <c r="S1789" s="14">
        <f t="shared" si="682"/>
        <v>0.10446291635772298</v>
      </c>
      <c r="T1789" s="14">
        <f t="shared" si="682"/>
        <v>5.7613501515987986E-2</v>
      </c>
      <c r="U1789" s="14">
        <f t="shared" si="682"/>
        <v>2.896424920346008E-2</v>
      </c>
      <c r="V1789" s="14">
        <f t="shared" si="682"/>
        <v>1.3250907103021237E-2</v>
      </c>
      <c r="W1789" s="14">
        <f t="shared" si="682"/>
        <v>5.5049933707922438E-3</v>
      </c>
      <c r="X1789" s="14">
        <f t="shared" si="682"/>
        <v>2.0679664864606817E-3</v>
      </c>
    </row>
    <row r="1790" spans="1:27" x14ac:dyDescent="0.4">
      <c r="A1790" s="18" t="s">
        <v>8</v>
      </c>
      <c r="B1790" s="6">
        <v>1</v>
      </c>
      <c r="C1790" s="14">
        <f t="shared" ref="C1790:X1790" si="683">C607</f>
        <v>0.96987511864908971</v>
      </c>
      <c r="D1790" s="14">
        <f t="shared" si="683"/>
        <v>0.93890687026636455</v>
      </c>
      <c r="E1790" s="14">
        <f t="shared" si="683"/>
        <v>0.89780392328965841</v>
      </c>
      <c r="F1790" s="14">
        <f t="shared" si="683"/>
        <v>0.8493475442243088</v>
      </c>
      <c r="G1790" s="14">
        <f t="shared" si="683"/>
        <v>0.80015693519678299</v>
      </c>
      <c r="H1790" s="14">
        <f t="shared" si="683"/>
        <v>0.75594361869116478</v>
      </c>
      <c r="I1790" s="14">
        <f t="shared" si="683"/>
        <v>0.71918645726373032</v>
      </c>
      <c r="J1790" s="14">
        <f t="shared" si="683"/>
        <v>0.68952449469046684</v>
      </c>
      <c r="K1790" s="14">
        <f t="shared" si="683"/>
        <v>0.66043279738168881</v>
      </c>
      <c r="L1790" s="14">
        <f t="shared" si="683"/>
        <v>0.62846645739798035</v>
      </c>
      <c r="M1790" s="14">
        <f t="shared" si="683"/>
        <v>0.57975536571185593</v>
      </c>
      <c r="N1790" s="14">
        <f t="shared" si="683"/>
        <v>0.51086681295050462</v>
      </c>
      <c r="O1790" s="14">
        <f t="shared" si="683"/>
        <v>0.42687326267833392</v>
      </c>
      <c r="P1790" s="14">
        <f t="shared" si="683"/>
        <v>0.33200397179271568</v>
      </c>
      <c r="Q1790" s="14">
        <f t="shared" si="683"/>
        <v>0.23768446320254411</v>
      </c>
      <c r="R1790" s="14">
        <f t="shared" si="683"/>
        <v>0.15616367981677726</v>
      </c>
      <c r="S1790" s="14">
        <f t="shared" si="683"/>
        <v>9.3926977050789673E-2</v>
      </c>
      <c r="T1790" s="14">
        <f t="shared" si="683"/>
        <v>5.1607940017956766E-2</v>
      </c>
      <c r="U1790" s="14">
        <f t="shared" si="683"/>
        <v>2.5856108229117325E-2</v>
      </c>
      <c r="V1790" s="14">
        <f t="shared" si="683"/>
        <v>1.1791829221826644E-2</v>
      </c>
      <c r="W1790" s="14">
        <f t="shared" si="683"/>
        <v>4.8842697159856563E-3</v>
      </c>
      <c r="X1790" s="14">
        <f t="shared" si="683"/>
        <v>1.8292363253364918E-3</v>
      </c>
    </row>
    <row r="1791" spans="1:27" x14ac:dyDescent="0.4">
      <c r="A1791" s="18" t="s">
        <v>9</v>
      </c>
      <c r="B1791" s="6">
        <v>1</v>
      </c>
      <c r="C1791" s="14">
        <f t="shared" ref="C1791:X1791" si="684">C672</f>
        <v>0.94481826115209311</v>
      </c>
      <c r="D1791" s="14">
        <f t="shared" si="684"/>
        <v>0.89452243871736714</v>
      </c>
      <c r="E1791" s="14">
        <f t="shared" si="684"/>
        <v>0.83725232334831867</v>
      </c>
      <c r="F1791" s="14">
        <f t="shared" si="684"/>
        <v>0.77549898262149886</v>
      </c>
      <c r="G1791" s="14">
        <f t="shared" si="684"/>
        <v>0.71562867083298687</v>
      </c>
      <c r="H1791" s="14">
        <f t="shared" si="684"/>
        <v>0.66237025302472974</v>
      </c>
      <c r="I1791" s="14">
        <f t="shared" si="684"/>
        <v>0.6183644278326631</v>
      </c>
      <c r="J1791" s="14">
        <f t="shared" si="684"/>
        <v>0.5835458390379139</v>
      </c>
      <c r="K1791" s="14">
        <f t="shared" si="684"/>
        <v>0.55279774897941658</v>
      </c>
      <c r="L1791" s="14">
        <f t="shared" si="684"/>
        <v>0.52269858108920753</v>
      </c>
      <c r="M1791" s="14">
        <f t="shared" si="684"/>
        <v>0.48096414552409883</v>
      </c>
      <c r="N1791" s="14">
        <f t="shared" si="684"/>
        <v>0.4244626332171193</v>
      </c>
      <c r="O1791" s="14">
        <f t="shared" si="684"/>
        <v>0.35626199027602656</v>
      </c>
      <c r="P1791" s="14">
        <f t="shared" si="684"/>
        <v>0.27860427170781743</v>
      </c>
      <c r="Q1791" s="14">
        <f t="shared" si="684"/>
        <v>0.2005559293263629</v>
      </c>
      <c r="R1791" s="14">
        <f t="shared" si="684"/>
        <v>0.13245327444703625</v>
      </c>
      <c r="S1791" s="14">
        <f t="shared" si="684"/>
        <v>8.0036709428522368E-2</v>
      </c>
      <c r="T1791" s="14">
        <f t="shared" si="684"/>
        <v>4.4154225462257224E-2</v>
      </c>
      <c r="U1791" s="14">
        <f t="shared" si="684"/>
        <v>2.2197287645401409E-2</v>
      </c>
      <c r="V1791" s="14">
        <f t="shared" si="684"/>
        <v>1.0151418347640773E-2</v>
      </c>
      <c r="W1791" s="14">
        <f t="shared" si="684"/>
        <v>4.2151124557930908E-3</v>
      </c>
      <c r="X1791" s="14">
        <f t="shared" si="684"/>
        <v>1.5830387764740328E-3</v>
      </c>
    </row>
    <row r="1792" spans="1:27" x14ac:dyDescent="0.4">
      <c r="A1792" s="18" t="s">
        <v>10</v>
      </c>
      <c r="B1792" s="6">
        <v>1</v>
      </c>
      <c r="C1792" s="14">
        <f t="shared" ref="C1792:X1792" si="685">C737</f>
        <v>0.96832533140030153</v>
      </c>
      <c r="D1792" s="14">
        <f t="shared" si="685"/>
        <v>0.93446733771506496</v>
      </c>
      <c r="E1792" s="14">
        <f t="shared" si="685"/>
        <v>0.89040349183540413</v>
      </c>
      <c r="F1792" s="14">
        <f t="shared" si="685"/>
        <v>0.83859500668310671</v>
      </c>
      <c r="G1792" s="14">
        <f t="shared" si="685"/>
        <v>0.78680645837455121</v>
      </c>
      <c r="H1792" s="14">
        <f t="shared" si="685"/>
        <v>0.74065735261250287</v>
      </c>
      <c r="I1792" s="14">
        <f t="shared" si="685"/>
        <v>0.70171599583016186</v>
      </c>
      <c r="J1792" s="14">
        <f t="shared" si="685"/>
        <v>0.68111302411460162</v>
      </c>
      <c r="K1792" s="14">
        <f t="shared" si="685"/>
        <v>0.6533570836435576</v>
      </c>
      <c r="L1792" s="14">
        <f t="shared" si="685"/>
        <v>0.62358076181716326</v>
      </c>
      <c r="M1792" s="14">
        <f t="shared" si="685"/>
        <v>0.5772382857610876</v>
      </c>
      <c r="N1792" s="14">
        <f t="shared" si="685"/>
        <v>0.5058081671171698</v>
      </c>
      <c r="O1792" s="14">
        <f t="shared" si="685"/>
        <v>0.41694329517329076</v>
      </c>
      <c r="P1792" s="14">
        <f t="shared" si="685"/>
        <v>0.31865078697657745</v>
      </c>
      <c r="Q1792" s="14">
        <f t="shared" si="685"/>
        <v>0.22387871532037862</v>
      </c>
      <c r="R1792" s="14">
        <f t="shared" si="685"/>
        <v>0.14433357169936545</v>
      </c>
      <c r="S1792" s="14">
        <f t="shared" si="685"/>
        <v>8.5243728881966296E-2</v>
      </c>
      <c r="T1792" s="14">
        <f t="shared" si="685"/>
        <v>4.6052308182728319E-2</v>
      </c>
      <c r="U1792" s="14">
        <f t="shared" si="685"/>
        <v>2.2725096367362974E-2</v>
      </c>
      <c r="V1792" s="14">
        <f t="shared" si="685"/>
        <v>1.0226878566980568E-2</v>
      </c>
      <c r="W1792" s="14">
        <f t="shared" si="685"/>
        <v>4.1876775329701132E-3</v>
      </c>
      <c r="X1792" s="14">
        <f t="shared" si="685"/>
        <v>1.5543478509930653E-3</v>
      </c>
    </row>
    <row r="1793" spans="1:24" x14ac:dyDescent="0.4">
      <c r="A1793" s="18" t="s">
        <v>11</v>
      </c>
      <c r="B1793" s="6">
        <v>1</v>
      </c>
      <c r="C1793" s="14">
        <f t="shared" ref="C1793:X1793" si="686">C802</f>
        <v>0.94890382232319248</v>
      </c>
      <c r="D1793" s="14">
        <f t="shared" si="686"/>
        <v>0.90180216478744502</v>
      </c>
      <c r="E1793" s="14">
        <f t="shared" si="686"/>
        <v>0.84667079442901949</v>
      </c>
      <c r="F1793" s="14">
        <f t="shared" si="686"/>
        <v>0.7861065020371909</v>
      </c>
      <c r="G1793" s="14">
        <f t="shared" si="686"/>
        <v>0.72781259190848435</v>
      </c>
      <c r="H1793" s="14">
        <f t="shared" si="686"/>
        <v>0.67688748180823444</v>
      </c>
      <c r="I1793" s="14">
        <f t="shared" si="686"/>
        <v>0.63497175251574056</v>
      </c>
      <c r="J1793" s="14">
        <f t="shared" si="686"/>
        <v>0.60180825507161884</v>
      </c>
      <c r="K1793" s="14">
        <f t="shared" si="686"/>
        <v>0.57213854885474846</v>
      </c>
      <c r="L1793" s="14">
        <f t="shared" si="686"/>
        <v>0.54086291276421061</v>
      </c>
      <c r="M1793" s="14">
        <f t="shared" si="686"/>
        <v>0.49793939607684223</v>
      </c>
      <c r="N1793" s="14">
        <f t="shared" si="686"/>
        <v>0.43851911205421779</v>
      </c>
      <c r="O1793" s="14">
        <f t="shared" si="686"/>
        <v>0.36711555440778121</v>
      </c>
      <c r="P1793" s="14">
        <f t="shared" si="686"/>
        <v>0.28681213043091436</v>
      </c>
      <c r="Q1793" s="14">
        <f t="shared" si="686"/>
        <v>0.20644998998440989</v>
      </c>
      <c r="R1793" s="14">
        <f t="shared" si="686"/>
        <v>0.1364656246696152</v>
      </c>
      <c r="S1793" s="14">
        <f t="shared" si="686"/>
        <v>8.2608659555489572E-2</v>
      </c>
      <c r="T1793" s="14">
        <f t="shared" si="686"/>
        <v>4.5691243075539845E-2</v>
      </c>
      <c r="U1793" s="14">
        <f t="shared" si="686"/>
        <v>2.3046279995691088E-2</v>
      </c>
      <c r="V1793" s="14">
        <f t="shared" si="686"/>
        <v>1.0580313611835201E-2</v>
      </c>
      <c r="W1793" s="14">
        <f t="shared" si="686"/>
        <v>4.4112423850306559E-3</v>
      </c>
      <c r="X1793" s="14">
        <f t="shared" si="686"/>
        <v>1.6639065576116163E-3</v>
      </c>
    </row>
    <row r="1794" spans="1:24" x14ac:dyDescent="0.4">
      <c r="A1794" s="18" t="s">
        <v>12</v>
      </c>
      <c r="B1794" s="6">
        <v>1</v>
      </c>
      <c r="C1794" s="14">
        <f t="shared" ref="C1794:X1794" si="687">C867</f>
        <v>0.94420551650317053</v>
      </c>
      <c r="D1794" s="14">
        <f t="shared" si="687"/>
        <v>0.89521451329483959</v>
      </c>
      <c r="E1794" s="14">
        <f t="shared" si="687"/>
        <v>0.83985796719281769</v>
      </c>
      <c r="F1794" s="14">
        <f t="shared" si="687"/>
        <v>0.77965607320909047</v>
      </c>
      <c r="G1794" s="14">
        <f t="shared" si="687"/>
        <v>0.72082484674476555</v>
      </c>
      <c r="H1794" s="14">
        <f t="shared" si="687"/>
        <v>0.66955901215081126</v>
      </c>
      <c r="I1794" s="14">
        <f t="shared" si="687"/>
        <v>0.62729763924344861</v>
      </c>
      <c r="J1794" s="14">
        <f t="shared" si="687"/>
        <v>0.59379151029428434</v>
      </c>
      <c r="K1794" s="14">
        <f t="shared" si="687"/>
        <v>0.56399060965242698</v>
      </c>
      <c r="L1794" s="14">
        <f t="shared" si="687"/>
        <v>0.53391170470696414</v>
      </c>
      <c r="M1794" s="14">
        <f t="shared" si="687"/>
        <v>0.49066027568008663</v>
      </c>
      <c r="N1794" s="14">
        <f t="shared" si="687"/>
        <v>0.43170768382318336</v>
      </c>
      <c r="O1794" s="14">
        <f t="shared" si="687"/>
        <v>0.36063305894203879</v>
      </c>
      <c r="P1794" s="14">
        <f t="shared" si="687"/>
        <v>0.28048643445877774</v>
      </c>
      <c r="Q1794" s="14">
        <f t="shared" si="687"/>
        <v>0.20083622856471428</v>
      </c>
      <c r="R1794" s="14">
        <f t="shared" si="687"/>
        <v>0.13197322833179093</v>
      </c>
      <c r="S1794" s="14">
        <f t="shared" si="687"/>
        <v>7.9377843719480978E-2</v>
      </c>
      <c r="T1794" s="14">
        <f t="shared" si="687"/>
        <v>4.3606468600586923E-2</v>
      </c>
      <c r="U1794" s="14">
        <f t="shared" si="687"/>
        <v>2.1839219517441166E-2</v>
      </c>
      <c r="V1794" s="14">
        <f t="shared" si="687"/>
        <v>9.9544745589033035E-3</v>
      </c>
      <c r="W1794" s="14">
        <f t="shared" si="687"/>
        <v>4.1193574188680415E-3</v>
      </c>
      <c r="X1794" s="14">
        <f t="shared" si="687"/>
        <v>1.5414429465311352E-3</v>
      </c>
    </row>
    <row r="1795" spans="1:24" x14ac:dyDescent="0.4">
      <c r="A1795" s="18" t="s">
        <v>13</v>
      </c>
      <c r="B1795" s="6">
        <v>1</v>
      </c>
      <c r="C1795" s="14">
        <f t="shared" ref="C1795:X1795" si="688">C932</f>
        <v>0.94514703195221261</v>
      </c>
      <c r="D1795" s="14">
        <f t="shared" si="688"/>
        <v>0.89394416526654796</v>
      </c>
      <c r="E1795" s="14">
        <f t="shared" si="688"/>
        <v>0.83567853821915516</v>
      </c>
      <c r="F1795" s="14">
        <f t="shared" si="688"/>
        <v>0.77133884503648353</v>
      </c>
      <c r="G1795" s="14">
        <f t="shared" si="688"/>
        <v>0.70811915539392745</v>
      </c>
      <c r="H1795" s="14">
        <f t="shared" si="688"/>
        <v>0.65158551192975644</v>
      </c>
      <c r="I1795" s="14">
        <f t="shared" si="688"/>
        <v>0.60420564157200896</v>
      </c>
      <c r="J1795" s="14">
        <f t="shared" si="688"/>
        <v>0.5657263326210642</v>
      </c>
      <c r="K1795" s="14">
        <f t="shared" si="688"/>
        <v>0.53225250916294531</v>
      </c>
      <c r="L1795" s="14">
        <f t="shared" si="688"/>
        <v>0.50081854257066705</v>
      </c>
      <c r="M1795" s="14">
        <f t="shared" si="688"/>
        <v>0.45876502049421231</v>
      </c>
      <c r="N1795" s="14">
        <f t="shared" si="688"/>
        <v>0.40362178657183767</v>
      </c>
      <c r="O1795" s="14">
        <f t="shared" si="688"/>
        <v>0.33813608191200339</v>
      </c>
      <c r="P1795" s="14">
        <f t="shared" si="688"/>
        <v>0.26409153533834129</v>
      </c>
      <c r="Q1795" s="14">
        <f t="shared" si="688"/>
        <v>0.18995584995758363</v>
      </c>
      <c r="R1795" s="14">
        <f t="shared" si="688"/>
        <v>0.12538784785683876</v>
      </c>
      <c r="S1795" s="14">
        <f t="shared" si="688"/>
        <v>7.573990671813513E-2</v>
      </c>
      <c r="T1795" s="14">
        <f t="shared" si="688"/>
        <v>4.1770233302223403E-2</v>
      </c>
      <c r="U1795" s="14">
        <f t="shared" si="688"/>
        <v>2.0993015082563127E-2</v>
      </c>
      <c r="V1795" s="14">
        <f t="shared" si="688"/>
        <v>9.5979697866072078E-3</v>
      </c>
      <c r="W1795" s="14">
        <f t="shared" si="688"/>
        <v>3.9834654820727344E-3</v>
      </c>
      <c r="X1795" s="14">
        <f t="shared" si="688"/>
        <v>1.4948140173450808E-3</v>
      </c>
    </row>
    <row r="1796" spans="1:24" x14ac:dyDescent="0.4">
      <c r="A1796" s="18" t="s">
        <v>14</v>
      </c>
      <c r="B1796" s="6">
        <v>1</v>
      </c>
      <c r="C1796" s="14">
        <f t="shared" ref="C1796:X1796" si="689">C997</f>
        <v>0.95364174153378722</v>
      </c>
      <c r="D1796" s="14">
        <f t="shared" si="689"/>
        <v>0.91014725156372278</v>
      </c>
      <c r="E1796" s="14">
        <f t="shared" si="689"/>
        <v>0.85851882521957323</v>
      </c>
      <c r="F1796" s="14">
        <f t="shared" si="689"/>
        <v>0.80116399061514232</v>
      </c>
      <c r="G1796" s="14">
        <f t="shared" si="689"/>
        <v>0.74478828666605357</v>
      </c>
      <c r="H1796" s="14">
        <f t="shared" si="689"/>
        <v>0.69539224586380288</v>
      </c>
      <c r="I1796" s="14">
        <f t="shared" si="689"/>
        <v>0.65520047767940459</v>
      </c>
      <c r="J1796" s="14">
        <f t="shared" si="689"/>
        <v>0.62146022587882332</v>
      </c>
      <c r="K1796" s="14">
        <f t="shared" si="689"/>
        <v>0.59076099589599163</v>
      </c>
      <c r="L1796" s="14">
        <f t="shared" si="689"/>
        <v>0.55746354282838095</v>
      </c>
      <c r="M1796" s="14">
        <f t="shared" si="689"/>
        <v>0.51055543226970701</v>
      </c>
      <c r="N1796" s="14">
        <f t="shared" si="689"/>
        <v>0.44703271278068457</v>
      </c>
      <c r="O1796" s="14">
        <f t="shared" si="689"/>
        <v>0.37175144249618119</v>
      </c>
      <c r="P1796" s="14">
        <f t="shared" si="689"/>
        <v>0.28839174372137932</v>
      </c>
      <c r="Q1796" s="14">
        <f t="shared" si="689"/>
        <v>0.20623883942966204</v>
      </c>
      <c r="R1796" s="14">
        <f t="shared" si="689"/>
        <v>0.13551791468043828</v>
      </c>
      <c r="S1796" s="14">
        <f t="shared" si="689"/>
        <v>8.1591606283558993E-2</v>
      </c>
      <c r="T1796" s="14">
        <f t="shared" si="689"/>
        <v>4.4905879987091057E-2</v>
      </c>
      <c r="U1796" s="14">
        <f t="shared" si="689"/>
        <v>2.2546951319948105E-2</v>
      </c>
      <c r="V1796" s="14">
        <f t="shared" si="689"/>
        <v>1.0307891147837922E-2</v>
      </c>
      <c r="W1796" s="14">
        <f t="shared" si="689"/>
        <v>4.2800860702931764E-3</v>
      </c>
      <c r="X1796" s="14">
        <f t="shared" si="689"/>
        <v>1.6062146842000802E-3</v>
      </c>
    </row>
    <row r="1797" spans="1:24" x14ac:dyDescent="0.4">
      <c r="A1797" s="18" t="s">
        <v>15</v>
      </c>
      <c r="B1797" s="6">
        <v>1</v>
      </c>
      <c r="C1797" s="14">
        <f t="shared" ref="C1797:X1797" si="690">C1062</f>
        <v>0.94079082524075641</v>
      </c>
      <c r="D1797" s="14">
        <f t="shared" si="690"/>
        <v>0.88668912327609883</v>
      </c>
      <c r="E1797" s="14">
        <f t="shared" si="690"/>
        <v>0.82676314755274549</v>
      </c>
      <c r="F1797" s="14">
        <f t="shared" si="690"/>
        <v>0.76170061226702424</v>
      </c>
      <c r="G1797" s="14">
        <f t="shared" si="690"/>
        <v>0.69857080940307514</v>
      </c>
      <c r="H1797" s="14">
        <f t="shared" si="690"/>
        <v>0.64326284185517557</v>
      </c>
      <c r="I1797" s="14">
        <f t="shared" si="690"/>
        <v>0.5967027463005814</v>
      </c>
      <c r="J1797" s="14">
        <f t="shared" si="690"/>
        <v>0.55979303382381662</v>
      </c>
      <c r="K1797" s="14">
        <f t="shared" si="690"/>
        <v>0.52752748546533912</v>
      </c>
      <c r="L1797" s="14">
        <f t="shared" si="690"/>
        <v>0.49571367342134709</v>
      </c>
      <c r="M1797" s="14">
        <f t="shared" si="690"/>
        <v>0.4539846389321528</v>
      </c>
      <c r="N1797" s="14">
        <f t="shared" si="690"/>
        <v>0.39867907916520584</v>
      </c>
      <c r="O1797" s="14">
        <f t="shared" si="690"/>
        <v>0.3329862447752413</v>
      </c>
      <c r="P1797" s="14">
        <f t="shared" si="690"/>
        <v>0.25939435012293388</v>
      </c>
      <c r="Q1797" s="14">
        <f t="shared" si="690"/>
        <v>0.18615812563861533</v>
      </c>
      <c r="R1797" s="14">
        <f t="shared" si="690"/>
        <v>0.12266094912169723</v>
      </c>
      <c r="S1797" s="14">
        <f t="shared" si="690"/>
        <v>7.3997974761387475E-2</v>
      </c>
      <c r="T1797" s="14">
        <f t="shared" si="690"/>
        <v>4.07782441298431E-2</v>
      </c>
      <c r="U1797" s="14">
        <f t="shared" si="690"/>
        <v>2.0489061389887486E-2</v>
      </c>
      <c r="V1797" s="14">
        <f t="shared" si="690"/>
        <v>9.3693954041358385E-3</v>
      </c>
      <c r="W1797" s="14">
        <f t="shared" si="690"/>
        <v>3.8902493540928784E-3</v>
      </c>
      <c r="X1797" s="14">
        <f t="shared" si="690"/>
        <v>1.4616544187859848E-3</v>
      </c>
    </row>
    <row r="1798" spans="1:24" x14ac:dyDescent="0.4">
      <c r="A1798" s="18" t="s">
        <v>16</v>
      </c>
      <c r="B1798" s="6">
        <v>1</v>
      </c>
      <c r="C1798" s="14">
        <f t="shared" ref="C1798:X1798" si="691">C1127</f>
        <v>0.96042278226466815</v>
      </c>
      <c r="D1798" s="14">
        <f t="shared" si="691"/>
        <v>0.92354371224727339</v>
      </c>
      <c r="E1798" s="14">
        <f t="shared" si="691"/>
        <v>0.87750068049106278</v>
      </c>
      <c r="F1798" s="14">
        <f t="shared" si="691"/>
        <v>0.82339149223064223</v>
      </c>
      <c r="G1798" s="14">
        <f t="shared" si="691"/>
        <v>0.76874369008243848</v>
      </c>
      <c r="H1798" s="14">
        <f t="shared" si="691"/>
        <v>0.71908395353777088</v>
      </c>
      <c r="I1798" s="14">
        <f t="shared" si="691"/>
        <v>0.67631930766629078</v>
      </c>
      <c r="J1798" s="14">
        <f t="shared" si="691"/>
        <v>0.64239139199001349</v>
      </c>
      <c r="K1798" s="14">
        <f t="shared" si="691"/>
        <v>0.61112377122152584</v>
      </c>
      <c r="L1798" s="14">
        <f t="shared" si="691"/>
        <v>0.57772875875240515</v>
      </c>
      <c r="M1798" s="14">
        <f t="shared" si="691"/>
        <v>0.53206983786220541</v>
      </c>
      <c r="N1798" s="14">
        <f t="shared" si="691"/>
        <v>0.46860447361664748</v>
      </c>
      <c r="O1798" s="14">
        <f t="shared" si="691"/>
        <v>0.39205994746322614</v>
      </c>
      <c r="P1798" s="14">
        <f t="shared" si="691"/>
        <v>0.30598102898950141</v>
      </c>
      <c r="Q1798" s="14">
        <f t="shared" si="691"/>
        <v>0.21997282767359538</v>
      </c>
      <c r="R1798" s="14">
        <f t="shared" si="691"/>
        <v>0.14520649135779629</v>
      </c>
      <c r="S1798" s="14">
        <f t="shared" si="691"/>
        <v>8.7776728210479327E-2</v>
      </c>
      <c r="T1798" s="14">
        <f t="shared" si="691"/>
        <v>4.8482410296200484E-2</v>
      </c>
      <c r="U1798" s="14">
        <f t="shared" si="691"/>
        <v>2.4421894363581664E-2</v>
      </c>
      <c r="V1798" s="14">
        <f t="shared" si="691"/>
        <v>1.1198113269457188E-2</v>
      </c>
      <c r="W1798" s="14">
        <f t="shared" si="691"/>
        <v>4.6635586206408286E-3</v>
      </c>
      <c r="X1798" s="14">
        <f t="shared" si="691"/>
        <v>1.7578542136315045E-3</v>
      </c>
    </row>
    <row r="1799" spans="1:24" x14ac:dyDescent="0.4">
      <c r="A1799" s="18" t="s">
        <v>17</v>
      </c>
      <c r="B1799" s="6">
        <v>1</v>
      </c>
      <c r="C1799" s="14">
        <f t="shared" ref="C1799:X1799" si="692">C1192</f>
        <v>0.94637992041703878</v>
      </c>
      <c r="D1799" s="14">
        <f t="shared" si="692"/>
        <v>0.89651189600787162</v>
      </c>
      <c r="E1799" s="14">
        <f t="shared" si="692"/>
        <v>0.83855623690457626</v>
      </c>
      <c r="F1799" s="14">
        <f t="shared" si="692"/>
        <v>0.77475563789123281</v>
      </c>
      <c r="G1799" s="14">
        <f t="shared" si="692"/>
        <v>0.71208026458782425</v>
      </c>
      <c r="H1799" s="14">
        <f t="shared" si="692"/>
        <v>0.65700808434612212</v>
      </c>
      <c r="I1799" s="14">
        <f t="shared" si="692"/>
        <v>0.61148911898766545</v>
      </c>
      <c r="J1799" s="14">
        <f t="shared" si="692"/>
        <v>0.57498647410375614</v>
      </c>
      <c r="K1799" s="14">
        <f t="shared" si="692"/>
        <v>0.54378351975313022</v>
      </c>
      <c r="L1799" s="14">
        <f t="shared" si="692"/>
        <v>0.51321701485576199</v>
      </c>
      <c r="M1799" s="14">
        <f t="shared" si="692"/>
        <v>0.47110149607954177</v>
      </c>
      <c r="N1799" s="14">
        <f t="shared" si="692"/>
        <v>0.41504882126700704</v>
      </c>
      <c r="O1799" s="14">
        <f t="shared" si="692"/>
        <v>0.34763867558862493</v>
      </c>
      <c r="P1799" s="14">
        <f t="shared" si="692"/>
        <v>0.27118739556040794</v>
      </c>
      <c r="Q1799" s="14">
        <f t="shared" si="692"/>
        <v>0.19473408866950193</v>
      </c>
      <c r="R1799" s="14">
        <f t="shared" si="692"/>
        <v>0.12829005840812013</v>
      </c>
      <c r="S1799" s="14">
        <f t="shared" si="692"/>
        <v>7.7327841902966821E-2</v>
      </c>
      <c r="T1799" s="14">
        <f t="shared" si="692"/>
        <v>4.2552554706524082E-2</v>
      </c>
      <c r="U1799" s="14">
        <f t="shared" si="692"/>
        <v>2.1338536017508347E-2</v>
      </c>
      <c r="V1799" s="14">
        <f t="shared" si="692"/>
        <v>9.7350209253025399E-3</v>
      </c>
      <c r="W1799" s="14">
        <f t="shared" si="692"/>
        <v>4.0316014300534331E-3</v>
      </c>
      <c r="X1799" s="14">
        <f t="shared" si="692"/>
        <v>1.5099171140658951E-3</v>
      </c>
    </row>
    <row r="1800" spans="1:24" x14ac:dyDescent="0.4">
      <c r="A1800" s="18" t="s">
        <v>18</v>
      </c>
      <c r="B1800" s="6">
        <v>1</v>
      </c>
      <c r="C1800" s="14">
        <f t="shared" ref="C1800:X1800" si="693">C1257</f>
        <v>0.96143910258495213</v>
      </c>
      <c r="D1800" s="14">
        <f t="shared" si="693"/>
        <v>0.92286384739443139</v>
      </c>
      <c r="E1800" s="14">
        <f t="shared" si="693"/>
        <v>0.87497765579872222</v>
      </c>
      <c r="F1800" s="14">
        <f t="shared" si="693"/>
        <v>0.81982574099459271</v>
      </c>
      <c r="G1800" s="14">
        <f t="shared" si="693"/>
        <v>0.76493088900486272</v>
      </c>
      <c r="H1800" s="14">
        <f t="shared" si="693"/>
        <v>0.71609093199320784</v>
      </c>
      <c r="I1800" s="14">
        <f t="shared" si="693"/>
        <v>0.67520299669159445</v>
      </c>
      <c r="J1800" s="14">
        <f t="shared" si="693"/>
        <v>0.64255632362065285</v>
      </c>
      <c r="K1800" s="14">
        <f t="shared" si="693"/>
        <v>0.61318768293719494</v>
      </c>
      <c r="L1800" s="14">
        <f t="shared" si="693"/>
        <v>0.58032922752345173</v>
      </c>
      <c r="M1800" s="14">
        <f t="shared" si="693"/>
        <v>0.53389789120549414</v>
      </c>
      <c r="N1800" s="14">
        <f t="shared" si="693"/>
        <v>0.46958839280480069</v>
      </c>
      <c r="O1800" s="14">
        <f t="shared" si="693"/>
        <v>0.39144331417447153</v>
      </c>
      <c r="P1800" s="14">
        <f t="shared" si="693"/>
        <v>0.30382633721036589</v>
      </c>
      <c r="Q1800" s="14">
        <f t="shared" si="693"/>
        <v>0.21710924224603201</v>
      </c>
      <c r="R1800" s="14">
        <f t="shared" si="693"/>
        <v>0.14240491793752397</v>
      </c>
      <c r="S1800" s="14">
        <f t="shared" si="693"/>
        <v>8.5521914796266918E-2</v>
      </c>
      <c r="T1800" s="14">
        <f t="shared" si="693"/>
        <v>4.6927289734260302E-2</v>
      </c>
      <c r="U1800" s="14">
        <f t="shared" si="693"/>
        <v>2.3485370192310229E-2</v>
      </c>
      <c r="V1800" s="14">
        <f t="shared" si="693"/>
        <v>1.0700873331952021E-2</v>
      </c>
      <c r="W1800" s="14">
        <f t="shared" si="693"/>
        <v>4.42912064115486E-3</v>
      </c>
      <c r="X1800" s="14">
        <f t="shared" si="693"/>
        <v>1.6585261839154875E-3</v>
      </c>
    </row>
    <row r="1801" spans="1:24" x14ac:dyDescent="0.4">
      <c r="A1801" s="18" t="s">
        <v>19</v>
      </c>
      <c r="B1801" s="6">
        <v>1</v>
      </c>
      <c r="C1801" s="14">
        <f t="shared" ref="C1801:X1801" si="694">C1322</f>
        <v>0.95217031617992065</v>
      </c>
      <c r="D1801" s="14">
        <f t="shared" si="694"/>
        <v>0.90594677761547004</v>
      </c>
      <c r="E1801" s="14">
        <f t="shared" si="694"/>
        <v>0.8516509499469288</v>
      </c>
      <c r="F1801" s="14">
        <f t="shared" si="694"/>
        <v>0.79148669744756339</v>
      </c>
      <c r="G1801" s="14">
        <f t="shared" si="694"/>
        <v>0.73201521411901616</v>
      </c>
      <c r="H1801" s="14">
        <f t="shared" si="694"/>
        <v>0.67923424188276715</v>
      </c>
      <c r="I1801" s="14">
        <f t="shared" si="694"/>
        <v>0.63490793809009549</v>
      </c>
      <c r="J1801" s="14">
        <f t="shared" si="694"/>
        <v>0.5988504125181271</v>
      </c>
      <c r="K1801" s="14">
        <f t="shared" si="694"/>
        <v>0.56596137605718577</v>
      </c>
      <c r="L1801" s="14">
        <f t="shared" si="694"/>
        <v>0.53270197040687317</v>
      </c>
      <c r="M1801" s="14">
        <f t="shared" si="694"/>
        <v>0.48708845041406201</v>
      </c>
      <c r="N1801" s="14">
        <f t="shared" si="694"/>
        <v>0.42663572703749653</v>
      </c>
      <c r="O1801" s="14">
        <f t="shared" si="694"/>
        <v>0.35509871163534446</v>
      </c>
      <c r="P1801" s="14">
        <f t="shared" si="694"/>
        <v>0.27547862284142022</v>
      </c>
      <c r="Q1801" s="14">
        <f t="shared" si="694"/>
        <v>0.19691015860581007</v>
      </c>
      <c r="R1801" s="14">
        <f t="shared" si="694"/>
        <v>0.12924963423511304</v>
      </c>
      <c r="S1801" s="14">
        <f t="shared" si="694"/>
        <v>7.7690890050492345E-2</v>
      </c>
      <c r="T1801" s="14">
        <f t="shared" si="694"/>
        <v>4.2667437642095574E-2</v>
      </c>
      <c r="U1801" s="14">
        <f t="shared" si="694"/>
        <v>2.136826994151908E-2</v>
      </c>
      <c r="V1801" s="14">
        <f t="shared" si="694"/>
        <v>9.7409515524758961E-3</v>
      </c>
      <c r="W1801" s="14">
        <f t="shared" si="694"/>
        <v>4.0322441029604361E-3</v>
      </c>
      <c r="X1801" s="14">
        <f t="shared" si="694"/>
        <v>1.509432110222253E-3</v>
      </c>
    </row>
    <row r="1802" spans="1:24" x14ac:dyDescent="0.4">
      <c r="A1802" s="18" t="s">
        <v>20</v>
      </c>
      <c r="B1802" s="6">
        <v>1</v>
      </c>
      <c r="C1802" s="14">
        <f t="shared" ref="C1802:X1802" si="695">C1387</f>
        <v>0.94372009835354576</v>
      </c>
      <c r="D1802" s="14">
        <f t="shared" si="695"/>
        <v>0.89142625076569781</v>
      </c>
      <c r="E1802" s="14">
        <f t="shared" si="695"/>
        <v>0.83339584543830469</v>
      </c>
      <c r="F1802" s="14">
        <f t="shared" si="695"/>
        <v>0.77105032532680118</v>
      </c>
      <c r="G1802" s="14">
        <f t="shared" si="695"/>
        <v>0.71037692311173983</v>
      </c>
      <c r="H1802" s="14">
        <f t="shared" si="695"/>
        <v>0.65563894594639049</v>
      </c>
      <c r="I1802" s="14">
        <f t="shared" si="695"/>
        <v>0.60959115909468242</v>
      </c>
      <c r="J1802" s="14">
        <f t="shared" si="695"/>
        <v>0.57267296786362876</v>
      </c>
      <c r="K1802" s="14">
        <f t="shared" si="695"/>
        <v>0.538137617105509</v>
      </c>
      <c r="L1802" s="14">
        <f t="shared" si="695"/>
        <v>0.50702387434388596</v>
      </c>
      <c r="M1802" s="14">
        <f t="shared" si="695"/>
        <v>0.46436233938893268</v>
      </c>
      <c r="N1802" s="14">
        <f t="shared" si="695"/>
        <v>0.40865067813357403</v>
      </c>
      <c r="O1802" s="14">
        <f t="shared" si="695"/>
        <v>0.34286643738852396</v>
      </c>
      <c r="P1802" s="14">
        <f t="shared" si="695"/>
        <v>0.26814660460325268</v>
      </c>
      <c r="Q1802" s="14">
        <f t="shared" si="695"/>
        <v>0.19311919634834673</v>
      </c>
      <c r="R1802" s="14">
        <f t="shared" si="695"/>
        <v>0.12761409676781221</v>
      </c>
      <c r="S1802" s="14">
        <f t="shared" si="695"/>
        <v>7.7148908392025262E-2</v>
      </c>
      <c r="T1802" s="14">
        <f t="shared" si="695"/>
        <v>4.2569785197176691E-2</v>
      </c>
      <c r="U1802" s="14">
        <f t="shared" si="695"/>
        <v>2.1398288938292542E-2</v>
      </c>
      <c r="V1802" s="14">
        <f t="shared" si="695"/>
        <v>9.7814498502977187E-3</v>
      </c>
      <c r="W1802" s="14">
        <f t="shared" si="695"/>
        <v>4.0585959653692827E-3</v>
      </c>
      <c r="X1802" s="14">
        <f t="shared" si="695"/>
        <v>1.5227618035971169E-3</v>
      </c>
    </row>
    <row r="1803" spans="1:24" x14ac:dyDescent="0.4">
      <c r="A1803" s="18" t="s">
        <v>21</v>
      </c>
      <c r="B1803" s="6">
        <v>1</v>
      </c>
      <c r="C1803" s="14">
        <f t="shared" ref="C1803:X1803" si="696">C1452</f>
        <v>0.95668002705606814</v>
      </c>
      <c r="D1803" s="14">
        <f t="shared" si="696"/>
        <v>0.91224142064911606</v>
      </c>
      <c r="E1803" s="14">
        <f t="shared" si="696"/>
        <v>0.85798445665587963</v>
      </c>
      <c r="F1803" s="14">
        <f t="shared" si="696"/>
        <v>0.79644391670161852</v>
      </c>
      <c r="G1803" s="14">
        <f t="shared" si="696"/>
        <v>0.73504382268625634</v>
      </c>
      <c r="H1803" s="14">
        <f t="shared" si="696"/>
        <v>0.67889286678293104</v>
      </c>
      <c r="I1803" s="14">
        <f t="shared" si="696"/>
        <v>0.63046920373721804</v>
      </c>
      <c r="J1803" s="14">
        <f t="shared" si="696"/>
        <v>0.5902210071229681</v>
      </c>
      <c r="K1803" s="14">
        <f t="shared" si="696"/>
        <v>0.55377020270707433</v>
      </c>
      <c r="L1803" s="14">
        <f t="shared" si="696"/>
        <v>0.51725461994280764</v>
      </c>
      <c r="M1803" s="14">
        <f t="shared" si="696"/>
        <v>0.47057562292166688</v>
      </c>
      <c r="N1803" s="14">
        <f t="shared" si="696"/>
        <v>0.41078122806042872</v>
      </c>
      <c r="O1803" s="14">
        <f t="shared" si="696"/>
        <v>0.34109867130652582</v>
      </c>
      <c r="P1803" s="14">
        <f t="shared" si="696"/>
        <v>0.26428106475625046</v>
      </c>
      <c r="Q1803" s="14">
        <f t="shared" si="696"/>
        <v>0.1887784225284953</v>
      </c>
      <c r="R1803" s="14">
        <f t="shared" si="696"/>
        <v>0.12387420196489907</v>
      </c>
      <c r="S1803" s="14">
        <f t="shared" si="696"/>
        <v>7.4452740039911203E-2</v>
      </c>
      <c r="T1803" s="14">
        <f t="shared" si="696"/>
        <v>4.089127381682689E-2</v>
      </c>
      <c r="U1803" s="14">
        <f t="shared" si="696"/>
        <v>2.0482124297729221E-2</v>
      </c>
      <c r="V1803" s="14">
        <f t="shared" si="696"/>
        <v>9.33873768693394E-3</v>
      </c>
      <c r="W1803" s="14">
        <f t="shared" si="696"/>
        <v>3.8674455426112031E-3</v>
      </c>
      <c r="X1803" s="14">
        <f t="shared" si="696"/>
        <v>1.448806377075007E-3</v>
      </c>
    </row>
    <row r="1804" spans="1:24" x14ac:dyDescent="0.4">
      <c r="A1804" s="18" t="s">
        <v>22</v>
      </c>
      <c r="B1804" s="6">
        <v>1</v>
      </c>
      <c r="C1804" s="14">
        <f t="shared" ref="C1804:X1804" si="697">C1517</f>
        <v>0.94480075674882802</v>
      </c>
      <c r="D1804" s="14">
        <f t="shared" si="697"/>
        <v>0.8924153652018636</v>
      </c>
      <c r="E1804" s="14">
        <f t="shared" si="697"/>
        <v>0.83277883354252946</v>
      </c>
      <c r="F1804" s="14">
        <f t="shared" si="697"/>
        <v>0.76879407629543695</v>
      </c>
      <c r="G1804" s="14">
        <f t="shared" si="697"/>
        <v>0.70639728742631624</v>
      </c>
      <c r="H1804" s="14">
        <f t="shared" si="697"/>
        <v>0.65019682808030232</v>
      </c>
      <c r="I1804" s="14">
        <f t="shared" si="697"/>
        <v>0.60284798039102405</v>
      </c>
      <c r="J1804" s="14">
        <f t="shared" si="697"/>
        <v>0.56419211186820961</v>
      </c>
      <c r="K1804" s="14">
        <f t="shared" si="697"/>
        <v>0.53003124473317731</v>
      </c>
      <c r="L1804" s="14">
        <f t="shared" si="697"/>
        <v>0.4976596215707364</v>
      </c>
      <c r="M1804" s="14">
        <f t="shared" si="697"/>
        <v>0.45448466532978737</v>
      </c>
      <c r="N1804" s="14">
        <f t="shared" si="697"/>
        <v>0.39908895406502509</v>
      </c>
      <c r="O1804" s="14">
        <f t="shared" si="697"/>
        <v>0.33364616793565982</v>
      </c>
      <c r="P1804" s="14">
        <f t="shared" si="697"/>
        <v>0.25988859197697312</v>
      </c>
      <c r="Q1804" s="14">
        <f t="shared" si="697"/>
        <v>0.18642005292939534</v>
      </c>
      <c r="R1804" s="14">
        <f t="shared" si="697"/>
        <v>0.12269748118978308</v>
      </c>
      <c r="S1804" s="14">
        <f t="shared" si="697"/>
        <v>7.388634054147325E-2</v>
      </c>
      <c r="T1804" s="14">
        <f t="shared" si="697"/>
        <v>4.0616191390207002E-2</v>
      </c>
      <c r="U1804" s="14">
        <f t="shared" si="697"/>
        <v>2.0342498033050438E-2</v>
      </c>
      <c r="V1804" s="14">
        <f t="shared" si="697"/>
        <v>9.2669522667226945E-3</v>
      </c>
      <c r="W1804" s="14">
        <f t="shared" si="697"/>
        <v>3.8321888619436972E-3</v>
      </c>
      <c r="X1804" s="14">
        <f t="shared" si="697"/>
        <v>1.4330888691610477E-3</v>
      </c>
    </row>
    <row r="1805" spans="1:24" x14ac:dyDescent="0.4">
      <c r="A1805" s="18" t="s">
        <v>23</v>
      </c>
      <c r="B1805" s="6">
        <v>1</v>
      </c>
      <c r="C1805" s="14">
        <f t="shared" ref="C1805:X1805" si="698">C1582</f>
        <v>0.94915382338187282</v>
      </c>
      <c r="D1805" s="14">
        <f t="shared" si="698"/>
        <v>0.90111774377649589</v>
      </c>
      <c r="E1805" s="14">
        <f t="shared" si="698"/>
        <v>0.84643965793857812</v>
      </c>
      <c r="F1805" s="14">
        <f t="shared" si="698"/>
        <v>0.78648750019086699</v>
      </c>
      <c r="G1805" s="14">
        <f t="shared" si="698"/>
        <v>0.72717621855351466</v>
      </c>
      <c r="H1805" s="14">
        <f t="shared" si="698"/>
        <v>0.67351180293735924</v>
      </c>
      <c r="I1805" s="14">
        <f t="shared" si="698"/>
        <v>0.62688159217074602</v>
      </c>
      <c r="J1805" s="14">
        <f t="shared" si="698"/>
        <v>0.58775414660796832</v>
      </c>
      <c r="K1805" s="14">
        <f t="shared" si="698"/>
        <v>0.55101667790770714</v>
      </c>
      <c r="L1805" s="14">
        <f t="shared" si="698"/>
        <v>0.51448811851973542</v>
      </c>
      <c r="M1805" s="14">
        <f t="shared" si="698"/>
        <v>0.468014963186135</v>
      </c>
      <c r="N1805" s="14">
        <f t="shared" si="698"/>
        <v>0.40810491409105221</v>
      </c>
      <c r="O1805" s="14">
        <f t="shared" si="698"/>
        <v>0.33930110007194225</v>
      </c>
      <c r="P1805" s="14">
        <f t="shared" si="698"/>
        <v>0.26384848698489816</v>
      </c>
      <c r="Q1805" s="14">
        <f t="shared" si="698"/>
        <v>0.18937139002378856</v>
      </c>
      <c r="R1805" s="14">
        <f t="shared" si="698"/>
        <v>0.12496950870753054</v>
      </c>
      <c r="S1805" s="14">
        <f t="shared" si="698"/>
        <v>7.5588340698695022E-2</v>
      </c>
      <c r="T1805" s="14">
        <f t="shared" si="698"/>
        <v>4.1796005652310675E-2</v>
      </c>
      <c r="U1805" s="14">
        <f t="shared" si="698"/>
        <v>2.1081359120681542E-2</v>
      </c>
      <c r="V1805" s="14">
        <f t="shared" si="698"/>
        <v>9.6795388386404779E-3</v>
      </c>
      <c r="W1805" s="14">
        <f t="shared" si="698"/>
        <v>4.0358468165726524E-3</v>
      </c>
      <c r="X1805" s="14">
        <f t="shared" si="698"/>
        <v>1.5223512267853456E-3</v>
      </c>
    </row>
    <row r="1806" spans="1:24" x14ac:dyDescent="0.4">
      <c r="A1806" s="18" t="s">
        <v>24</v>
      </c>
      <c r="B1806" s="6">
        <v>1</v>
      </c>
      <c r="C1806" s="14">
        <f t="shared" ref="C1806:X1806" si="699">C1647</f>
        <v>0.96503987219688647</v>
      </c>
      <c r="D1806" s="14">
        <f t="shared" si="699"/>
        <v>0.92961010495862428</v>
      </c>
      <c r="E1806" s="14">
        <f t="shared" si="699"/>
        <v>0.88399891596984048</v>
      </c>
      <c r="F1806" s="14">
        <f t="shared" si="699"/>
        <v>0.83202637828847936</v>
      </c>
      <c r="G1806" s="14">
        <f t="shared" si="699"/>
        <v>0.77930626771727474</v>
      </c>
      <c r="H1806" s="14">
        <f t="shared" si="699"/>
        <v>0.73151181022036516</v>
      </c>
      <c r="I1806" s="14">
        <f t="shared" si="699"/>
        <v>0.69075470332474365</v>
      </c>
      <c r="J1806" s="14">
        <f t="shared" si="699"/>
        <v>0.65770989311874872</v>
      </c>
      <c r="K1806" s="14">
        <f t="shared" si="699"/>
        <v>0.62761950672623101</v>
      </c>
      <c r="L1806" s="14">
        <f t="shared" si="699"/>
        <v>0.59601068537975255</v>
      </c>
      <c r="M1806" s="14">
        <f t="shared" si="699"/>
        <v>0.55041051488025095</v>
      </c>
      <c r="N1806" s="14">
        <f t="shared" si="699"/>
        <v>0.48685707070365869</v>
      </c>
      <c r="O1806" s="14">
        <f t="shared" si="699"/>
        <v>0.40912580034207768</v>
      </c>
      <c r="P1806" s="14">
        <f t="shared" si="699"/>
        <v>0.32022386471325337</v>
      </c>
      <c r="Q1806" s="14">
        <f t="shared" si="699"/>
        <v>0.23064678960884377</v>
      </c>
      <c r="R1806" s="14">
        <f t="shared" si="699"/>
        <v>0.15238881779667346</v>
      </c>
      <c r="S1806" s="14">
        <f t="shared" si="699"/>
        <v>9.2117451152875729E-2</v>
      </c>
      <c r="T1806" s="14">
        <f t="shared" si="699"/>
        <v>5.0839088945830113E-2</v>
      </c>
      <c r="U1806" s="14">
        <f t="shared" si="699"/>
        <v>2.5569363581911753E-2</v>
      </c>
      <c r="V1806" s="14">
        <f t="shared" si="699"/>
        <v>1.1700355626882208E-2</v>
      </c>
      <c r="W1806" s="14">
        <f t="shared" si="699"/>
        <v>4.8609507017037812E-3</v>
      </c>
      <c r="X1806" s="14">
        <f t="shared" si="699"/>
        <v>1.8270517551060017E-3</v>
      </c>
    </row>
    <row r="1807" spans="1:24" x14ac:dyDescent="0.4">
      <c r="A1807" s="18" t="s">
        <v>25</v>
      </c>
      <c r="B1807" s="6">
        <v>1</v>
      </c>
      <c r="C1807" s="14">
        <f t="shared" ref="C1807:X1807" si="700">C1712</f>
        <v>0.98115151853879057</v>
      </c>
      <c r="D1807" s="14">
        <f t="shared" si="700"/>
        <v>0.95896877094570154</v>
      </c>
      <c r="E1807" s="14">
        <f t="shared" si="700"/>
        <v>0.92402088969447627</v>
      </c>
      <c r="F1807" s="14">
        <f t="shared" si="700"/>
        <v>0.88003694827241585</v>
      </c>
      <c r="G1807" s="14">
        <f t="shared" si="700"/>
        <v>0.83224095176249546</v>
      </c>
      <c r="H1807" s="14">
        <f t="shared" si="700"/>
        <v>0.78596046451874635</v>
      </c>
      <c r="I1807" s="14">
        <f t="shared" si="700"/>
        <v>0.74527178891155854</v>
      </c>
      <c r="J1807" s="14">
        <f t="shared" si="700"/>
        <v>0.71141901883616709</v>
      </c>
      <c r="K1807" s="14">
        <f t="shared" si="700"/>
        <v>0.6806276147627297</v>
      </c>
      <c r="L1807" s="14">
        <f t="shared" si="700"/>
        <v>0.64847810812003504</v>
      </c>
      <c r="M1807" s="14">
        <f t="shared" si="700"/>
        <v>0.60108514932910317</v>
      </c>
      <c r="N1807" s="14">
        <f t="shared" si="700"/>
        <v>0.53373208025648111</v>
      </c>
      <c r="O1807" s="14">
        <f t="shared" si="700"/>
        <v>0.45023934002575727</v>
      </c>
      <c r="P1807" s="14">
        <f t="shared" si="700"/>
        <v>0.35360848617142648</v>
      </c>
      <c r="Q1807" s="14">
        <f t="shared" si="700"/>
        <v>0.25541791126719282</v>
      </c>
      <c r="R1807" s="14">
        <f t="shared" si="700"/>
        <v>0.16915284783170292</v>
      </c>
      <c r="S1807" s="14">
        <f t="shared" si="700"/>
        <v>0.10245130879543574</v>
      </c>
      <c r="T1807" s="14">
        <f t="shared" si="700"/>
        <v>5.6634952297104801E-2</v>
      </c>
      <c r="U1807" s="14">
        <f t="shared" si="700"/>
        <v>2.852379777571068E-2</v>
      </c>
      <c r="V1807" s="14">
        <f t="shared" si="700"/>
        <v>1.3067515692555931E-2</v>
      </c>
      <c r="W1807" s="14">
        <f t="shared" si="700"/>
        <v>5.4352416718994601E-3</v>
      </c>
      <c r="X1807" s="14">
        <f t="shared" si="700"/>
        <v>2.0447840239868897E-3</v>
      </c>
    </row>
    <row r="1808" spans="1:24" x14ac:dyDescent="0.4">
      <c r="A1808" s="18" t="s">
        <v>26</v>
      </c>
      <c r="B1808" s="6">
        <v>1</v>
      </c>
      <c r="C1808" s="14">
        <f t="shared" ref="C1808:X1808" si="701">C1777</f>
        <v>0.97787948743760633</v>
      </c>
      <c r="D1808" s="14">
        <f t="shared" si="701"/>
        <v>0.95471360568203756</v>
      </c>
      <c r="E1808" s="14">
        <f t="shared" si="701"/>
        <v>0.92096625638779983</v>
      </c>
      <c r="F1808" s="14">
        <f t="shared" si="701"/>
        <v>0.87870516280534228</v>
      </c>
      <c r="G1808" s="14">
        <f t="shared" si="701"/>
        <v>0.83487003811079286</v>
      </c>
      <c r="H1808" s="14">
        <f t="shared" si="701"/>
        <v>0.79351643713281905</v>
      </c>
      <c r="I1808" s="14">
        <f t="shared" si="701"/>
        <v>0.75787406572753446</v>
      </c>
      <c r="J1808" s="14">
        <f t="shared" si="701"/>
        <v>0.72824192453198844</v>
      </c>
      <c r="K1808" s="14">
        <f t="shared" si="701"/>
        <v>0.6992640972182671</v>
      </c>
      <c r="L1808" s="14">
        <f t="shared" si="701"/>
        <v>0.66699641767529427</v>
      </c>
      <c r="M1808" s="14">
        <f t="shared" si="701"/>
        <v>0.61698265230866611</v>
      </c>
      <c r="N1808" s="14">
        <f t="shared" si="701"/>
        <v>0.54571695510358775</v>
      </c>
      <c r="O1808" s="14">
        <f t="shared" si="701"/>
        <v>0.45779016296082609</v>
      </c>
      <c r="P1808" s="14">
        <f t="shared" si="701"/>
        <v>0.35728120140217867</v>
      </c>
      <c r="Q1808" s="14">
        <f t="shared" si="701"/>
        <v>0.25651145030576439</v>
      </c>
      <c r="R1808" s="14">
        <f t="shared" si="701"/>
        <v>0.16891498937781557</v>
      </c>
      <c r="S1808" s="14">
        <f t="shared" si="701"/>
        <v>0.10176931998207517</v>
      </c>
      <c r="T1808" s="14">
        <f t="shared" si="701"/>
        <v>5.5984834677646034E-2</v>
      </c>
      <c r="U1808" s="14">
        <f t="shared" si="701"/>
        <v>2.8071833072300989E-2</v>
      </c>
      <c r="V1808" s="14">
        <f t="shared" si="701"/>
        <v>1.2807641851908191E-2</v>
      </c>
      <c r="W1808" s="14">
        <f t="shared" si="701"/>
        <v>5.3066608616184618E-3</v>
      </c>
      <c r="X1808" s="14">
        <f t="shared" si="701"/>
        <v>1.9881821837020031E-3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sheetPr codeName="Sheet3"/>
  <dimension ref="A1:AB1808"/>
  <sheetViews>
    <sheetView zoomScale="70" zoomScaleNormal="70" workbookViewId="0">
      <selection activeCell="S1835" sqref="S1835"/>
    </sheetView>
  </sheetViews>
  <sheetFormatPr defaultRowHeight="14.6" x14ac:dyDescent="0.4"/>
  <cols>
    <col min="1" max="1" width="25.3046875" customWidth="1"/>
    <col min="2" max="7" width="11.3046875" customWidth="1"/>
    <col min="8" max="28" width="10.07421875" customWidth="1"/>
  </cols>
  <sheetData>
    <row r="1" spans="1:28" x14ac:dyDescent="0.4">
      <c r="A1" s="1" t="s">
        <v>39</v>
      </c>
    </row>
    <row r="2" spans="1:28" x14ac:dyDescent="0.4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4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4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4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4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4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4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4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4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4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4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4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4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4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4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4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4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4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4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4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4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4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4">
      <c r="A24" t="s">
        <v>28</v>
      </c>
    </row>
    <row r="27" spans="1:28" x14ac:dyDescent="0.4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4">
      <c r="A29" s="3"/>
      <c r="B29" s="2">
        <v>2019</v>
      </c>
      <c r="F29" s="1" t="s">
        <v>103</v>
      </c>
    </row>
    <row r="30" spans="1:28" x14ac:dyDescent="0.4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4">
      <c r="A31" s="3" t="s">
        <v>27</v>
      </c>
      <c r="B31" s="3">
        <f>B3</f>
        <v>172</v>
      </c>
      <c r="F31" s="3">
        <v>0</v>
      </c>
      <c r="G31" s="21">
        <v>1</v>
      </c>
    </row>
    <row r="32" spans="1:28" x14ac:dyDescent="0.4">
      <c r="A32" s="3">
        <v>2000</v>
      </c>
      <c r="B32" s="3">
        <f t="shared" ref="B32:B51" si="1">B4</f>
        <v>192</v>
      </c>
      <c r="F32" s="3">
        <v>1</v>
      </c>
      <c r="G32" s="21">
        <v>1</v>
      </c>
    </row>
    <row r="33" spans="1:7" x14ac:dyDescent="0.4">
      <c r="A33" s="3">
        <v>2001</v>
      </c>
      <c r="B33" s="3">
        <f t="shared" si="1"/>
        <v>165</v>
      </c>
      <c r="F33" s="3">
        <v>2</v>
      </c>
      <c r="G33" s="21">
        <v>1</v>
      </c>
    </row>
    <row r="34" spans="1:7" x14ac:dyDescent="0.4">
      <c r="A34" s="3">
        <v>2002</v>
      </c>
      <c r="B34" s="3">
        <f t="shared" si="1"/>
        <v>181</v>
      </c>
      <c r="F34" s="3">
        <v>3</v>
      </c>
      <c r="G34" s="21">
        <v>1</v>
      </c>
    </row>
    <row r="35" spans="1:7" x14ac:dyDescent="0.4">
      <c r="A35" s="3">
        <v>2003</v>
      </c>
      <c r="B35" s="3">
        <f t="shared" si="1"/>
        <v>280</v>
      </c>
      <c r="F35" s="3">
        <v>4</v>
      </c>
      <c r="G35" s="21">
        <v>1</v>
      </c>
    </row>
    <row r="36" spans="1:7" x14ac:dyDescent="0.4">
      <c r="A36" s="3">
        <v>2004</v>
      </c>
      <c r="B36" s="3">
        <f t="shared" si="1"/>
        <v>381</v>
      </c>
      <c r="F36" s="3">
        <v>5</v>
      </c>
      <c r="G36" s="21">
        <v>1</v>
      </c>
    </row>
    <row r="37" spans="1:7" x14ac:dyDescent="0.4">
      <c r="A37" s="3">
        <v>2005</v>
      </c>
      <c r="B37" s="3">
        <f t="shared" si="1"/>
        <v>395</v>
      </c>
      <c r="F37" s="3">
        <v>6</v>
      </c>
      <c r="G37" s="21">
        <v>1</v>
      </c>
    </row>
    <row r="38" spans="1:7" x14ac:dyDescent="0.4">
      <c r="A38" s="3">
        <v>2006</v>
      </c>
      <c r="B38" s="3">
        <f t="shared" si="1"/>
        <v>732</v>
      </c>
      <c r="F38" s="3">
        <v>7</v>
      </c>
      <c r="G38" s="21">
        <v>1</v>
      </c>
    </row>
    <row r="39" spans="1:7" x14ac:dyDescent="0.4">
      <c r="A39" s="3">
        <v>2007</v>
      </c>
      <c r="B39" s="3">
        <f t="shared" si="1"/>
        <v>737</v>
      </c>
      <c r="F39" s="3">
        <v>8</v>
      </c>
      <c r="G39" s="21">
        <v>1</v>
      </c>
    </row>
    <row r="40" spans="1:7" x14ac:dyDescent="0.4">
      <c r="A40" s="3">
        <v>2008</v>
      </c>
      <c r="B40" s="3">
        <f t="shared" si="1"/>
        <v>865</v>
      </c>
      <c r="F40" s="3">
        <v>9</v>
      </c>
      <c r="G40" s="21">
        <v>1</v>
      </c>
    </row>
    <row r="41" spans="1:7" x14ac:dyDescent="0.4">
      <c r="A41" s="3">
        <v>2009</v>
      </c>
      <c r="B41" s="3">
        <f t="shared" si="1"/>
        <v>385</v>
      </c>
      <c r="F41" s="3">
        <v>10</v>
      </c>
      <c r="G41" s="21">
        <v>1</v>
      </c>
    </row>
    <row r="42" spans="1:7" x14ac:dyDescent="0.4">
      <c r="A42" s="3">
        <v>2010</v>
      </c>
      <c r="B42" s="3">
        <f t="shared" si="1"/>
        <v>196</v>
      </c>
      <c r="F42" s="3">
        <v>11</v>
      </c>
      <c r="G42" s="21">
        <v>0.97859323370869955</v>
      </c>
    </row>
    <row r="43" spans="1:7" x14ac:dyDescent="0.4">
      <c r="A43" s="3">
        <v>2011</v>
      </c>
      <c r="B43" s="3">
        <f t="shared" si="1"/>
        <v>214</v>
      </c>
      <c r="F43" s="3">
        <v>12</v>
      </c>
      <c r="G43" s="21">
        <v>0.89377649867875397</v>
      </c>
    </row>
    <row r="44" spans="1:7" x14ac:dyDescent="0.4">
      <c r="A44" s="3">
        <v>2012</v>
      </c>
      <c r="B44" s="3">
        <f t="shared" si="1"/>
        <v>358</v>
      </c>
      <c r="F44" s="3">
        <v>13</v>
      </c>
      <c r="G44" s="21">
        <v>0.69887032020067408</v>
      </c>
    </row>
    <row r="45" spans="1:7" x14ac:dyDescent="0.4">
      <c r="A45" s="3">
        <v>2013</v>
      </c>
      <c r="B45" s="3">
        <f t="shared" si="1"/>
        <v>486</v>
      </c>
      <c r="F45" s="3">
        <v>14</v>
      </c>
      <c r="G45" s="21">
        <v>0.51136612727821629</v>
      </c>
    </row>
    <row r="46" spans="1:7" x14ac:dyDescent="0.4">
      <c r="A46" s="3">
        <v>2014</v>
      </c>
      <c r="B46" s="3">
        <f t="shared" si="1"/>
        <v>643</v>
      </c>
      <c r="F46" s="3">
        <v>15</v>
      </c>
      <c r="G46" s="21">
        <v>0.36508318471841072</v>
      </c>
    </row>
    <row r="47" spans="1:7" x14ac:dyDescent="0.4">
      <c r="A47" s="3">
        <v>2015</v>
      </c>
      <c r="B47" s="3">
        <f t="shared" si="1"/>
        <v>752</v>
      </c>
      <c r="F47" s="3">
        <v>16</v>
      </c>
      <c r="G47" s="21">
        <v>0.32857486624656967</v>
      </c>
    </row>
    <row r="48" spans="1:7" x14ac:dyDescent="0.4">
      <c r="A48" s="3">
        <v>2016</v>
      </c>
      <c r="B48" s="3">
        <f t="shared" si="1"/>
        <v>1099</v>
      </c>
      <c r="F48" s="3">
        <v>17</v>
      </c>
      <c r="G48" s="21">
        <v>0.29206654777472862</v>
      </c>
    </row>
    <row r="49" spans="1:28" x14ac:dyDescent="0.4">
      <c r="A49" s="3">
        <v>2017</v>
      </c>
      <c r="B49" s="3">
        <f t="shared" si="1"/>
        <v>1223</v>
      </c>
      <c r="F49" s="3">
        <v>18</v>
      </c>
      <c r="G49" s="21">
        <v>0.25555822930288757</v>
      </c>
    </row>
    <row r="50" spans="1:28" x14ac:dyDescent="0.4">
      <c r="A50" s="3">
        <v>2018</v>
      </c>
      <c r="B50" s="3">
        <f t="shared" si="1"/>
        <v>1194</v>
      </c>
      <c r="F50" s="3">
        <v>19</v>
      </c>
      <c r="G50" s="21">
        <v>0.2190499108310465</v>
      </c>
    </row>
    <row r="51" spans="1:28" x14ac:dyDescent="0.4">
      <c r="A51" s="3">
        <v>2019</v>
      </c>
      <c r="B51" s="3">
        <f t="shared" si="1"/>
        <v>553</v>
      </c>
      <c r="F51" s="3">
        <v>20</v>
      </c>
      <c r="G51" s="21">
        <v>0.18254159235920542</v>
      </c>
    </row>
    <row r="52" spans="1:28" x14ac:dyDescent="0.4">
      <c r="F52" s="3">
        <v>21</v>
      </c>
      <c r="G52" s="21">
        <v>0.14603327388736434</v>
      </c>
    </row>
    <row r="53" spans="1:28" x14ac:dyDescent="0.4">
      <c r="F53" s="3">
        <v>22</v>
      </c>
      <c r="G53" s="21">
        <v>0.10952495541552326</v>
      </c>
    </row>
    <row r="54" spans="1:28" x14ac:dyDescent="0.4">
      <c r="F54" s="3">
        <v>23</v>
      </c>
      <c r="G54" s="21">
        <v>7.3016636943682184E-2</v>
      </c>
    </row>
    <row r="55" spans="1:28" x14ac:dyDescent="0.4">
      <c r="F55" s="3">
        <v>24</v>
      </c>
      <c r="G55" s="21">
        <v>3.6508318471841113E-2</v>
      </c>
    </row>
    <row r="56" spans="1:28" x14ac:dyDescent="0.4">
      <c r="F56" s="3">
        <v>25</v>
      </c>
      <c r="G56" s="21">
        <v>0</v>
      </c>
    </row>
    <row r="57" spans="1:28" x14ac:dyDescent="0.4">
      <c r="F57" t="s">
        <v>33</v>
      </c>
    </row>
    <row r="59" spans="1:28" x14ac:dyDescent="0.4">
      <c r="A59" t="s">
        <v>34</v>
      </c>
    </row>
    <row r="60" spans="1:28" x14ac:dyDescent="0.4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4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4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4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4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4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4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4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4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4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4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4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4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4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4">
      <c r="A74" s="8">
        <v>13</v>
      </c>
      <c r="B74" s="9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4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4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4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4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4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4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4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4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4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4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4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4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4">
      <c r="A87" s="8" t="s">
        <v>30</v>
      </c>
      <c r="B87" s="32">
        <f t="shared" ref="B87:AA87" si="22">SUM(B61:B86)</f>
        <v>11202.999999999996</v>
      </c>
      <c r="C87" s="32">
        <f t="shared" si="22"/>
        <v>9705.6440900774669</v>
      </c>
      <c r="D87" s="32">
        <f t="shared" si="22"/>
        <v>8751.5506798729366</v>
      </c>
      <c r="E87" s="32">
        <f t="shared" si="22"/>
        <v>7960.5379884571357</v>
      </c>
      <c r="F87" s="32">
        <f t="shared" si="22"/>
        <v>7324.7999842274921</v>
      </c>
      <c r="G87" s="32">
        <f t="shared" si="22"/>
        <v>6866.7217675459697</v>
      </c>
      <c r="H87" s="32">
        <f t="shared" si="22"/>
        <v>6532.3372179725429</v>
      </c>
      <c r="I87" s="32">
        <f t="shared" si="22"/>
        <v>6210.0301860704449</v>
      </c>
      <c r="J87" s="32">
        <f t="shared" si="22"/>
        <v>5815.2507251683319</v>
      </c>
      <c r="K87" s="32">
        <f t="shared" si="22"/>
        <v>5300.8928113399534</v>
      </c>
      <c r="L87" s="32">
        <f t="shared" si="22"/>
        <v>4637.8339783867314</v>
      </c>
      <c r="M87" s="32">
        <f t="shared" si="22"/>
        <v>3794.2651713533864</v>
      </c>
      <c r="N87" s="32">
        <f t="shared" si="22"/>
        <v>2792.9963656487985</v>
      </c>
      <c r="O87" s="32">
        <f t="shared" si="22"/>
        <v>1758.0706495301586</v>
      </c>
      <c r="P87" s="32">
        <f t="shared" si="22"/>
        <v>902.39794367539309</v>
      </c>
      <c r="Q87" s="32">
        <f t="shared" si="22"/>
        <v>369.56492532454774</v>
      </c>
      <c r="R87" s="32">
        <f t="shared" si="22"/>
        <v>124.88806069820924</v>
      </c>
      <c r="S87" s="32">
        <f t="shared" si="22"/>
        <v>38.003394439792189</v>
      </c>
      <c r="T87" s="32">
        <f t="shared" si="22"/>
        <v>10.284015085267892</v>
      </c>
      <c r="U87" s="32">
        <f t="shared" si="22"/>
        <v>2.4359315636588255</v>
      </c>
      <c r="V87" s="32">
        <f t="shared" si="22"/>
        <v>0.494694034931215</v>
      </c>
      <c r="W87" s="32">
        <f t="shared" si="22"/>
        <v>8.3734329295800103E-2</v>
      </c>
      <c r="X87" s="32">
        <f t="shared" si="22"/>
        <v>1.1339528835651962E-2</v>
      </c>
      <c r="Y87" s="32">
        <f t="shared" si="22"/>
        <v>1.1516931983107032E-3</v>
      </c>
      <c r="Z87" s="32">
        <f t="shared" si="22"/>
        <v>7.7969697247673848E-5</v>
      </c>
      <c r="AA87" s="32">
        <f t="shared" si="22"/>
        <v>2.6385550610247867E-6</v>
      </c>
      <c r="AB87" s="32">
        <f>SUM(AB61:AB86)</f>
        <v>0</v>
      </c>
    </row>
    <row r="88" spans="1:28" x14ac:dyDescent="0.4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4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4">
      <c r="A94" s="3"/>
      <c r="B94" s="2">
        <v>2019</v>
      </c>
      <c r="F94" s="1" t="s">
        <v>29</v>
      </c>
    </row>
    <row r="95" spans="1:28" x14ac:dyDescent="0.4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4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4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4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4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4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4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4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4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4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4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4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4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4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4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4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4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4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4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4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4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4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4">
      <c r="F117" s="3">
        <v>21</v>
      </c>
      <c r="G117" s="6">
        <f t="shared" si="26"/>
        <v>0.14603327388736434</v>
      </c>
    </row>
    <row r="118" spans="1:28" x14ac:dyDescent="0.4">
      <c r="F118" s="3">
        <v>22</v>
      </c>
      <c r="G118" s="6">
        <f t="shared" si="26"/>
        <v>0.10952495541552326</v>
      </c>
    </row>
    <row r="119" spans="1:28" x14ac:dyDescent="0.4">
      <c r="F119" s="3">
        <v>23</v>
      </c>
      <c r="G119" s="6">
        <f t="shared" si="26"/>
        <v>7.3016636943682184E-2</v>
      </c>
    </row>
    <row r="120" spans="1:28" x14ac:dyDescent="0.4">
      <c r="F120" s="3">
        <v>24</v>
      </c>
      <c r="G120" s="6">
        <f t="shared" si="26"/>
        <v>3.6508318471841113E-2</v>
      </c>
    </row>
    <row r="121" spans="1:28" x14ac:dyDescent="0.4">
      <c r="F121" s="3">
        <v>25</v>
      </c>
      <c r="G121" s="6">
        <f t="shared" si="26"/>
        <v>0</v>
      </c>
    </row>
    <row r="122" spans="1:28" x14ac:dyDescent="0.4">
      <c r="F122" t="s">
        <v>33</v>
      </c>
    </row>
    <row r="124" spans="1:28" x14ac:dyDescent="0.4">
      <c r="A124" t="s">
        <v>34</v>
      </c>
    </row>
    <row r="125" spans="1:28" x14ac:dyDescent="0.4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4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4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4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4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4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4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4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4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4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4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4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4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4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4">
      <c r="A139" s="8">
        <v>13</v>
      </c>
      <c r="B139" s="9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4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4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4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4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4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4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4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4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4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4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4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4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4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4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4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4">
      <c r="A158" s="3"/>
      <c r="B158" s="3">
        <v>2019</v>
      </c>
      <c r="F158" s="1" t="s">
        <v>29</v>
      </c>
    </row>
    <row r="159" spans="1:28" x14ac:dyDescent="0.4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4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4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4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4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4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4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4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4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4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4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4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4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4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4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4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4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4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4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4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4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4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4">
      <c r="F181" s="3">
        <v>21</v>
      </c>
      <c r="G181" s="6">
        <f t="shared" si="50"/>
        <v>0.14603327388736434</v>
      </c>
    </row>
    <row r="182" spans="1:28" x14ac:dyDescent="0.4">
      <c r="F182" s="3">
        <v>22</v>
      </c>
      <c r="G182" s="6">
        <f t="shared" si="50"/>
        <v>0.10952495541552326</v>
      </c>
    </row>
    <row r="183" spans="1:28" x14ac:dyDescent="0.4">
      <c r="F183" s="3">
        <v>23</v>
      </c>
      <c r="G183" s="6">
        <f t="shared" si="50"/>
        <v>7.3016636943682184E-2</v>
      </c>
    </row>
    <row r="184" spans="1:28" x14ac:dyDescent="0.4">
      <c r="F184" s="3">
        <v>24</v>
      </c>
      <c r="G184" s="6">
        <f t="shared" si="50"/>
        <v>3.6508318471841113E-2</v>
      </c>
    </row>
    <row r="185" spans="1:28" x14ac:dyDescent="0.4">
      <c r="F185" s="3">
        <v>25</v>
      </c>
      <c r="G185" s="6">
        <f t="shared" si="50"/>
        <v>0</v>
      </c>
    </row>
    <row r="186" spans="1:28" x14ac:dyDescent="0.4">
      <c r="F186" t="s">
        <v>33</v>
      </c>
    </row>
    <row r="188" spans="1:28" x14ac:dyDescent="0.4">
      <c r="A188" t="s">
        <v>34</v>
      </c>
    </row>
    <row r="189" spans="1:28" x14ac:dyDescent="0.4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4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4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4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4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4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4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4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4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4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4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4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4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4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4">
      <c r="A203" s="8">
        <v>13</v>
      </c>
      <c r="B203" s="9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4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4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4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4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4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4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4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4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4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4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4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4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4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4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4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4">
      <c r="A223" s="3"/>
      <c r="B223" s="3">
        <v>2019</v>
      </c>
      <c r="F223" s="1" t="s">
        <v>29</v>
      </c>
    </row>
    <row r="224" spans="1:28" x14ac:dyDescent="0.4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4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4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4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4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4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4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4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4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4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4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4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4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4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4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4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4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4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4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4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4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4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4">
      <c r="F246" s="3">
        <v>21</v>
      </c>
      <c r="G246" s="6">
        <f t="shared" si="75"/>
        <v>0.14603327388736434</v>
      </c>
    </row>
    <row r="247" spans="1:28" x14ac:dyDescent="0.4">
      <c r="F247" s="3">
        <v>22</v>
      </c>
      <c r="G247" s="6">
        <f t="shared" si="75"/>
        <v>0.10952495541552326</v>
      </c>
    </row>
    <row r="248" spans="1:28" x14ac:dyDescent="0.4">
      <c r="F248" s="3">
        <v>23</v>
      </c>
      <c r="G248" s="6">
        <f t="shared" si="75"/>
        <v>7.3016636943682184E-2</v>
      </c>
    </row>
    <row r="249" spans="1:28" x14ac:dyDescent="0.4">
      <c r="F249" s="3">
        <v>24</v>
      </c>
      <c r="G249" s="6">
        <f t="shared" si="75"/>
        <v>3.6508318471841113E-2</v>
      </c>
    </row>
    <row r="250" spans="1:28" x14ac:dyDescent="0.4">
      <c r="F250" s="3">
        <v>25</v>
      </c>
      <c r="G250" s="6">
        <f t="shared" si="75"/>
        <v>0</v>
      </c>
    </row>
    <row r="251" spans="1:28" x14ac:dyDescent="0.4">
      <c r="F251" t="s">
        <v>33</v>
      </c>
    </row>
    <row r="253" spans="1:28" x14ac:dyDescent="0.4">
      <c r="A253" t="s">
        <v>34</v>
      </c>
    </row>
    <row r="254" spans="1:28" x14ac:dyDescent="0.4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4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4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4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4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4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4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4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4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4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4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4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4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4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4">
      <c r="A268" s="8">
        <v>13</v>
      </c>
      <c r="B268" s="9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4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4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4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4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4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4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4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4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4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4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4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4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4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4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4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4">
      <c r="A288" s="3"/>
      <c r="B288" s="3">
        <v>2019</v>
      </c>
      <c r="F288" s="1" t="s">
        <v>29</v>
      </c>
    </row>
    <row r="289" spans="1:7" x14ac:dyDescent="0.4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4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4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4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4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4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4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4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4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4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4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4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4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4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4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4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4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4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4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4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4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4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4">
      <c r="F311" s="3">
        <v>21</v>
      </c>
      <c r="G311" s="6">
        <f t="shared" si="100"/>
        <v>0.14603327388736434</v>
      </c>
    </row>
    <row r="312" spans="1:28" x14ac:dyDescent="0.4">
      <c r="F312" s="3">
        <v>22</v>
      </c>
      <c r="G312" s="6">
        <f t="shared" si="100"/>
        <v>0.10952495541552326</v>
      </c>
    </row>
    <row r="313" spans="1:28" x14ac:dyDescent="0.4">
      <c r="F313" s="3">
        <v>23</v>
      </c>
      <c r="G313" s="6">
        <f t="shared" si="100"/>
        <v>7.3016636943682184E-2</v>
      </c>
    </row>
    <row r="314" spans="1:28" x14ac:dyDescent="0.4">
      <c r="F314" s="3">
        <v>24</v>
      </c>
      <c r="G314" s="6">
        <f t="shared" si="100"/>
        <v>3.6508318471841113E-2</v>
      </c>
    </row>
    <row r="315" spans="1:28" x14ac:dyDescent="0.4">
      <c r="F315" s="3">
        <v>25</v>
      </c>
      <c r="G315" s="6">
        <f t="shared" si="100"/>
        <v>0</v>
      </c>
    </row>
    <row r="316" spans="1:28" x14ac:dyDescent="0.4">
      <c r="F316" t="s">
        <v>33</v>
      </c>
    </row>
    <row r="318" spans="1:28" x14ac:dyDescent="0.4">
      <c r="A318" t="s">
        <v>34</v>
      </c>
    </row>
    <row r="319" spans="1:28" x14ac:dyDescent="0.4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4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4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4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4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4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4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4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4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4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4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4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4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4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4">
      <c r="A333" s="8">
        <v>13</v>
      </c>
      <c r="B333" s="9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4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4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4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4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4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4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4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4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4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4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4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4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4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4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4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4">
      <c r="A353" s="3"/>
      <c r="B353" s="3">
        <v>2019</v>
      </c>
      <c r="F353" s="1" t="s">
        <v>29</v>
      </c>
    </row>
    <row r="354" spans="1:7" x14ac:dyDescent="0.4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4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4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4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4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4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4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4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4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4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4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4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4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4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4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4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4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4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4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4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4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4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4">
      <c r="F376" s="3">
        <v>21</v>
      </c>
      <c r="G376" s="6">
        <f t="shared" si="125"/>
        <v>0.14603327388736434</v>
      </c>
    </row>
    <row r="377" spans="1:28" x14ac:dyDescent="0.4">
      <c r="F377" s="3">
        <v>22</v>
      </c>
      <c r="G377" s="6">
        <f t="shared" si="125"/>
        <v>0.10952495541552326</v>
      </c>
    </row>
    <row r="378" spans="1:28" x14ac:dyDescent="0.4">
      <c r="F378" s="3">
        <v>23</v>
      </c>
      <c r="G378" s="6">
        <f t="shared" si="125"/>
        <v>7.3016636943682184E-2</v>
      </c>
    </row>
    <row r="379" spans="1:28" x14ac:dyDescent="0.4">
      <c r="F379" s="3">
        <v>24</v>
      </c>
      <c r="G379" s="6">
        <f t="shared" si="125"/>
        <v>3.6508318471841113E-2</v>
      </c>
    </row>
    <row r="380" spans="1:28" x14ac:dyDescent="0.4">
      <c r="F380" s="3">
        <v>25</v>
      </c>
      <c r="G380" s="6">
        <f t="shared" si="125"/>
        <v>0</v>
      </c>
    </row>
    <row r="381" spans="1:28" x14ac:dyDescent="0.4">
      <c r="F381" t="s">
        <v>33</v>
      </c>
    </row>
    <row r="383" spans="1:28" x14ac:dyDescent="0.4">
      <c r="A383" t="s">
        <v>34</v>
      </c>
    </row>
    <row r="384" spans="1:28" x14ac:dyDescent="0.4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4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4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4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4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4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4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4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4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4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4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4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4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4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4">
      <c r="A398" s="8">
        <v>13</v>
      </c>
      <c r="B398" s="9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4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4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4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4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4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4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4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4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4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4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4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4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4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4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4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4">
      <c r="A418" s="3"/>
      <c r="B418" s="3">
        <v>2019</v>
      </c>
      <c r="F418" s="1" t="s">
        <v>29</v>
      </c>
    </row>
    <row r="419" spans="1:7" x14ac:dyDescent="0.4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4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4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4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4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4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4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4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4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4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4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4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4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4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4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4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4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4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4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4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4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4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4">
      <c r="F441" s="3">
        <v>21</v>
      </c>
      <c r="G441" s="6">
        <f t="shared" si="150"/>
        <v>0.14603327388736434</v>
      </c>
    </row>
    <row r="442" spans="1:7" x14ac:dyDescent="0.4">
      <c r="F442" s="3">
        <v>22</v>
      </c>
      <c r="G442" s="6">
        <f t="shared" si="150"/>
        <v>0.10952495541552326</v>
      </c>
    </row>
    <row r="443" spans="1:7" x14ac:dyDescent="0.4">
      <c r="F443" s="3">
        <v>23</v>
      </c>
      <c r="G443" s="6">
        <f t="shared" si="150"/>
        <v>7.3016636943682184E-2</v>
      </c>
    </row>
    <row r="444" spans="1:7" x14ac:dyDescent="0.4">
      <c r="F444" s="3">
        <v>24</v>
      </c>
      <c r="G444" s="6">
        <f t="shared" si="150"/>
        <v>3.6508318471841113E-2</v>
      </c>
    </row>
    <row r="445" spans="1:7" x14ac:dyDescent="0.4">
      <c r="F445" s="3">
        <v>25</v>
      </c>
      <c r="G445" s="6">
        <f t="shared" si="150"/>
        <v>0</v>
      </c>
    </row>
    <row r="446" spans="1:7" x14ac:dyDescent="0.4">
      <c r="F446" t="s">
        <v>33</v>
      </c>
    </row>
    <row r="448" spans="1:7" x14ac:dyDescent="0.4">
      <c r="A448" t="s">
        <v>34</v>
      </c>
    </row>
    <row r="449" spans="1:28" x14ac:dyDescent="0.4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4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4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4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4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4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4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4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4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4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4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4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4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4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4">
      <c r="A463" s="8">
        <v>13</v>
      </c>
      <c r="B463" s="9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4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4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4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4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4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4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4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4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4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4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4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4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4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4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4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4">
      <c r="A483" s="3"/>
      <c r="B483" s="3">
        <v>2019</v>
      </c>
      <c r="F483" s="1" t="s">
        <v>29</v>
      </c>
    </row>
    <row r="484" spans="1:28" x14ac:dyDescent="0.4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4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4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4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4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4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4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4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4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4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4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4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4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4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4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4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4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4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4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4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4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4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4">
      <c r="F506" s="3">
        <v>21</v>
      </c>
      <c r="G506" s="6">
        <f t="shared" si="175"/>
        <v>0.14603327388736434</v>
      </c>
    </row>
    <row r="507" spans="1:7" x14ac:dyDescent="0.4">
      <c r="F507" s="3">
        <v>22</v>
      </c>
      <c r="G507" s="6">
        <f t="shared" si="175"/>
        <v>0.10952495541552326</v>
      </c>
    </row>
    <row r="508" spans="1:7" x14ac:dyDescent="0.4">
      <c r="F508" s="3">
        <v>23</v>
      </c>
      <c r="G508" s="6">
        <f t="shared" si="175"/>
        <v>7.3016636943682184E-2</v>
      </c>
    </row>
    <row r="509" spans="1:7" x14ac:dyDescent="0.4">
      <c r="F509" s="3">
        <v>24</v>
      </c>
      <c r="G509" s="6">
        <f t="shared" si="175"/>
        <v>3.6508318471841113E-2</v>
      </c>
    </row>
    <row r="510" spans="1:7" x14ac:dyDescent="0.4">
      <c r="F510" s="3">
        <v>25</v>
      </c>
      <c r="G510" s="6">
        <f t="shared" si="175"/>
        <v>0</v>
      </c>
    </row>
    <row r="511" spans="1:7" x14ac:dyDescent="0.4">
      <c r="F511" t="s">
        <v>33</v>
      </c>
    </row>
    <row r="513" spans="1:28" x14ac:dyDescent="0.4">
      <c r="A513" t="s">
        <v>34</v>
      </c>
    </row>
    <row r="514" spans="1:28" x14ac:dyDescent="0.4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4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4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4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4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4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4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4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4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4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4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4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4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4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4">
      <c r="A528" s="8">
        <v>13</v>
      </c>
      <c r="B528" s="9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4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4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4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4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4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4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4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4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4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4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4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4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4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4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4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4">
      <c r="A548" s="3"/>
      <c r="B548" s="3">
        <v>2019</v>
      </c>
      <c r="F548" s="1" t="s">
        <v>29</v>
      </c>
    </row>
    <row r="549" spans="1:28" x14ac:dyDescent="0.4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4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4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4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4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4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4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4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4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4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4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4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4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4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4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4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4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4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4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4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4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4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4">
      <c r="F571" s="3">
        <v>21</v>
      </c>
      <c r="G571" s="6">
        <f t="shared" si="200"/>
        <v>0.14603327388736434</v>
      </c>
    </row>
    <row r="572" spans="1:7" x14ac:dyDescent="0.4">
      <c r="F572" s="3">
        <v>22</v>
      </c>
      <c r="G572" s="6">
        <f t="shared" si="200"/>
        <v>0.10952495541552326</v>
      </c>
    </row>
    <row r="573" spans="1:7" x14ac:dyDescent="0.4">
      <c r="F573" s="3">
        <v>23</v>
      </c>
      <c r="G573" s="6">
        <f t="shared" si="200"/>
        <v>7.3016636943682184E-2</v>
      </c>
    </row>
    <row r="574" spans="1:7" x14ac:dyDescent="0.4">
      <c r="F574" s="3">
        <v>24</v>
      </c>
      <c r="G574" s="6">
        <f t="shared" si="200"/>
        <v>3.6508318471841113E-2</v>
      </c>
    </row>
    <row r="575" spans="1:7" x14ac:dyDescent="0.4">
      <c r="F575" s="3">
        <v>25</v>
      </c>
      <c r="G575" s="6">
        <f t="shared" si="200"/>
        <v>0</v>
      </c>
    </row>
    <row r="576" spans="1:7" x14ac:dyDescent="0.4">
      <c r="F576" t="s">
        <v>33</v>
      </c>
    </row>
    <row r="578" spans="1:28" x14ac:dyDescent="0.4">
      <c r="A578" t="s">
        <v>34</v>
      </c>
    </row>
    <row r="579" spans="1:28" x14ac:dyDescent="0.4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4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4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4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4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4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4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4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4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4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4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4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4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4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4">
      <c r="A593" s="8">
        <v>13</v>
      </c>
      <c r="B593" s="9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4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4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4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4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4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4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4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4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4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4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4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4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4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4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4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4">
      <c r="A613" s="3"/>
      <c r="B613" s="3">
        <v>2019</v>
      </c>
      <c r="F613" s="1" t="s">
        <v>29</v>
      </c>
    </row>
    <row r="614" spans="1:28" x14ac:dyDescent="0.4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4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4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4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4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4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4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4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4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4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4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4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4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4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4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4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4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4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4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4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4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4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4">
      <c r="F636" s="3">
        <v>21</v>
      </c>
      <c r="G636" s="6">
        <f t="shared" si="225"/>
        <v>0.14603327388736434</v>
      </c>
    </row>
    <row r="637" spans="1:7" x14ac:dyDescent="0.4">
      <c r="F637" s="3">
        <v>22</v>
      </c>
      <c r="G637" s="6">
        <f t="shared" si="225"/>
        <v>0.10952495541552326</v>
      </c>
    </row>
    <row r="638" spans="1:7" x14ac:dyDescent="0.4">
      <c r="F638" s="3">
        <v>23</v>
      </c>
      <c r="G638" s="6">
        <f t="shared" si="225"/>
        <v>7.3016636943682184E-2</v>
      </c>
    </row>
    <row r="639" spans="1:7" x14ac:dyDescent="0.4">
      <c r="F639" s="3">
        <v>24</v>
      </c>
      <c r="G639" s="6">
        <f t="shared" si="225"/>
        <v>3.6508318471841113E-2</v>
      </c>
    </row>
    <row r="640" spans="1:7" x14ac:dyDescent="0.4">
      <c r="F640" s="3">
        <v>25</v>
      </c>
      <c r="G640" s="6">
        <f t="shared" si="225"/>
        <v>0</v>
      </c>
    </row>
    <row r="641" spans="1:28" x14ac:dyDescent="0.4">
      <c r="F641" t="s">
        <v>33</v>
      </c>
    </row>
    <row r="643" spans="1:28" x14ac:dyDescent="0.4">
      <c r="A643" t="s">
        <v>34</v>
      </c>
    </row>
    <row r="644" spans="1:28" x14ac:dyDescent="0.4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4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4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4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4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4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4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4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4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4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4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4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4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4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4">
      <c r="A658" s="8">
        <v>13</v>
      </c>
      <c r="B658" s="9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4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4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4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4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4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4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4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4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4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4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4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4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4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4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4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4">
      <c r="A678" s="3"/>
      <c r="B678" s="3">
        <v>2019</v>
      </c>
      <c r="F678" s="1" t="s">
        <v>29</v>
      </c>
    </row>
    <row r="679" spans="1:28" x14ac:dyDescent="0.4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4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4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4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4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4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4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4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4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4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4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4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4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4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4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4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4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4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4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4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4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4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4">
      <c r="F701" s="3">
        <v>21</v>
      </c>
      <c r="G701" s="6">
        <f t="shared" si="250"/>
        <v>0.14603327388736434</v>
      </c>
    </row>
    <row r="702" spans="1:7" x14ac:dyDescent="0.4">
      <c r="F702" s="3">
        <v>22</v>
      </c>
      <c r="G702" s="6">
        <f t="shared" si="250"/>
        <v>0.10952495541552326</v>
      </c>
    </row>
    <row r="703" spans="1:7" x14ac:dyDescent="0.4">
      <c r="F703" s="3">
        <v>23</v>
      </c>
      <c r="G703" s="6">
        <f t="shared" si="250"/>
        <v>7.3016636943682184E-2</v>
      </c>
    </row>
    <row r="704" spans="1:7" x14ac:dyDescent="0.4">
      <c r="F704" s="3">
        <v>24</v>
      </c>
      <c r="G704" s="6">
        <f t="shared" si="250"/>
        <v>3.6508318471841113E-2</v>
      </c>
    </row>
    <row r="705" spans="1:28" x14ac:dyDescent="0.4">
      <c r="F705" s="3">
        <v>25</v>
      </c>
      <c r="G705" s="6">
        <f t="shared" si="250"/>
        <v>0</v>
      </c>
    </row>
    <row r="706" spans="1:28" x14ac:dyDescent="0.4">
      <c r="F706" t="s">
        <v>33</v>
      </c>
    </row>
    <row r="708" spans="1:28" x14ac:dyDescent="0.4">
      <c r="A708" t="s">
        <v>34</v>
      </c>
    </row>
    <row r="709" spans="1:28" x14ac:dyDescent="0.4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4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4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4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4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4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4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4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4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4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4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4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4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4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4">
      <c r="A723" s="8">
        <v>13</v>
      </c>
      <c r="B723" s="9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4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4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4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4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4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4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4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4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4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4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4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4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4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4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4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4">
      <c r="A743" s="3"/>
      <c r="B743" s="3">
        <v>2019</v>
      </c>
      <c r="F743" s="1" t="s">
        <v>29</v>
      </c>
    </row>
    <row r="744" spans="1:28" x14ac:dyDescent="0.4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4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4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4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4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4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4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4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4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4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4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4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4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4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4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4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4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4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4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4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4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4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4">
      <c r="F766" s="3">
        <v>21</v>
      </c>
      <c r="G766" s="6">
        <f t="shared" si="275"/>
        <v>0.14603327388736434</v>
      </c>
    </row>
    <row r="767" spans="1:7" x14ac:dyDescent="0.4">
      <c r="F767" s="3">
        <v>22</v>
      </c>
      <c r="G767" s="6">
        <f t="shared" si="275"/>
        <v>0.10952495541552326</v>
      </c>
    </row>
    <row r="768" spans="1:7" x14ac:dyDescent="0.4">
      <c r="F768" s="3">
        <v>23</v>
      </c>
      <c r="G768" s="6">
        <f t="shared" si="275"/>
        <v>7.3016636943682184E-2</v>
      </c>
    </row>
    <row r="769" spans="1:28" x14ac:dyDescent="0.4">
      <c r="F769" s="3">
        <v>24</v>
      </c>
      <c r="G769" s="6">
        <f t="shared" si="275"/>
        <v>3.6508318471841113E-2</v>
      </c>
    </row>
    <row r="770" spans="1:28" x14ac:dyDescent="0.4">
      <c r="F770" s="3">
        <v>25</v>
      </c>
      <c r="G770" s="6">
        <f t="shared" si="275"/>
        <v>0</v>
      </c>
    </row>
    <row r="771" spans="1:28" x14ac:dyDescent="0.4">
      <c r="F771" t="s">
        <v>33</v>
      </c>
    </row>
    <row r="773" spans="1:28" x14ac:dyDescent="0.4">
      <c r="A773" t="s">
        <v>34</v>
      </c>
    </row>
    <row r="774" spans="1:28" x14ac:dyDescent="0.4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4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4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4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4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4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4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4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4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4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4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4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4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4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4">
      <c r="A788" s="8">
        <v>13</v>
      </c>
      <c r="B788" s="9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4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4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4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4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4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4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4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4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4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4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4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4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4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4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4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4">
      <c r="A808" s="3"/>
      <c r="B808" s="3">
        <v>2019</v>
      </c>
      <c r="F808" s="1" t="s">
        <v>29</v>
      </c>
    </row>
    <row r="809" spans="1:28" x14ac:dyDescent="0.4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4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4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4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4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4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4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4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4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4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4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4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4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4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4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4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4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4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4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4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4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4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4">
      <c r="F831" s="3">
        <v>21</v>
      </c>
      <c r="G831" s="6">
        <f t="shared" si="300"/>
        <v>0.14603327388736434</v>
      </c>
    </row>
    <row r="832" spans="1:7" x14ac:dyDescent="0.4">
      <c r="F832" s="3">
        <v>22</v>
      </c>
      <c r="G832" s="6">
        <f t="shared" si="300"/>
        <v>0.10952495541552326</v>
      </c>
    </row>
    <row r="833" spans="1:28" x14ac:dyDescent="0.4">
      <c r="F833" s="3">
        <v>23</v>
      </c>
      <c r="G833" s="6">
        <f t="shared" si="300"/>
        <v>7.3016636943682184E-2</v>
      </c>
    </row>
    <row r="834" spans="1:28" x14ac:dyDescent="0.4">
      <c r="F834" s="3">
        <v>24</v>
      </c>
      <c r="G834" s="6">
        <f t="shared" si="300"/>
        <v>3.6508318471841113E-2</v>
      </c>
    </row>
    <row r="835" spans="1:28" x14ac:dyDescent="0.4">
      <c r="F835" s="3">
        <v>25</v>
      </c>
      <c r="G835" s="6">
        <f t="shared" si="300"/>
        <v>0</v>
      </c>
    </row>
    <row r="836" spans="1:28" x14ac:dyDescent="0.4">
      <c r="F836" t="s">
        <v>33</v>
      </c>
    </row>
    <row r="838" spans="1:28" x14ac:dyDescent="0.4">
      <c r="A838" t="s">
        <v>34</v>
      </c>
    </row>
    <row r="839" spans="1:28" x14ac:dyDescent="0.4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4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4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4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4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4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4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4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4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4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4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4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4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4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4">
      <c r="A853" s="8">
        <v>13</v>
      </c>
      <c r="B853" s="9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4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4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4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4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4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4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4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4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4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4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4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4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4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4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4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4">
      <c r="A873" s="3"/>
      <c r="B873" s="3">
        <v>2019</v>
      </c>
      <c r="F873" s="1" t="s">
        <v>29</v>
      </c>
    </row>
    <row r="874" spans="1:28" x14ac:dyDescent="0.4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4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4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4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4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4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4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4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4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4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4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4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4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4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4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4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4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4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4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4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4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4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4">
      <c r="F896" s="3">
        <v>21</v>
      </c>
      <c r="G896" s="6">
        <f t="shared" si="325"/>
        <v>0.14603327388736434</v>
      </c>
    </row>
    <row r="897" spans="1:28" x14ac:dyDescent="0.4">
      <c r="F897" s="3">
        <v>22</v>
      </c>
      <c r="G897" s="6">
        <f t="shared" si="325"/>
        <v>0.10952495541552326</v>
      </c>
    </row>
    <row r="898" spans="1:28" x14ac:dyDescent="0.4">
      <c r="F898" s="3">
        <v>23</v>
      </c>
      <c r="G898" s="6">
        <f t="shared" si="325"/>
        <v>7.3016636943682184E-2</v>
      </c>
    </row>
    <row r="899" spans="1:28" x14ac:dyDescent="0.4">
      <c r="F899" s="3">
        <v>24</v>
      </c>
      <c r="G899" s="6">
        <f t="shared" si="325"/>
        <v>3.6508318471841113E-2</v>
      </c>
    </row>
    <row r="900" spans="1:28" x14ac:dyDescent="0.4">
      <c r="F900" s="3">
        <v>25</v>
      </c>
      <c r="G900" s="6">
        <f t="shared" si="325"/>
        <v>0</v>
      </c>
    </row>
    <row r="901" spans="1:28" x14ac:dyDescent="0.4">
      <c r="F901" t="s">
        <v>33</v>
      </c>
    </row>
    <row r="903" spans="1:28" x14ac:dyDescent="0.4">
      <c r="A903" t="s">
        <v>34</v>
      </c>
    </row>
    <row r="904" spans="1:28" x14ac:dyDescent="0.4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4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4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4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4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4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4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4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4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4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4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4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4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4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4">
      <c r="A918" s="8">
        <v>13</v>
      </c>
      <c r="B918" s="9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4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4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4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4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4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4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4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4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4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4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4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4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4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4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4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4">
      <c r="A938" s="3"/>
      <c r="B938" s="3">
        <v>2019</v>
      </c>
      <c r="F938" s="1" t="s">
        <v>29</v>
      </c>
    </row>
    <row r="939" spans="1:28" x14ac:dyDescent="0.4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4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4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4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4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4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4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4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4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4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4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4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4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4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4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4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4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4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4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4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4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4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4">
      <c r="F961" s="3">
        <v>21</v>
      </c>
      <c r="G961" s="6">
        <f t="shared" si="350"/>
        <v>0.14603327388736434</v>
      </c>
    </row>
    <row r="962" spans="1:28" x14ac:dyDescent="0.4">
      <c r="F962" s="3">
        <v>22</v>
      </c>
      <c r="G962" s="6">
        <f t="shared" si="350"/>
        <v>0.10952495541552326</v>
      </c>
    </row>
    <row r="963" spans="1:28" x14ac:dyDescent="0.4">
      <c r="F963" s="3">
        <v>23</v>
      </c>
      <c r="G963" s="6">
        <f t="shared" si="350"/>
        <v>7.3016636943682184E-2</v>
      </c>
    </row>
    <row r="964" spans="1:28" x14ac:dyDescent="0.4">
      <c r="F964" s="3">
        <v>24</v>
      </c>
      <c r="G964" s="6">
        <f t="shared" si="350"/>
        <v>3.6508318471841113E-2</v>
      </c>
    </row>
    <row r="965" spans="1:28" x14ac:dyDescent="0.4">
      <c r="F965" s="3">
        <v>25</v>
      </c>
      <c r="G965" s="6">
        <f t="shared" si="350"/>
        <v>0</v>
      </c>
    </row>
    <row r="966" spans="1:28" x14ac:dyDescent="0.4">
      <c r="F966" t="s">
        <v>33</v>
      </c>
    </row>
    <row r="968" spans="1:28" x14ac:dyDescent="0.4">
      <c r="A968" t="s">
        <v>34</v>
      </c>
    </row>
    <row r="969" spans="1:28" x14ac:dyDescent="0.4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4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4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4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4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4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4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4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4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4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4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4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4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4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4">
      <c r="A983" s="8">
        <v>13</v>
      </c>
      <c r="B983" s="9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4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4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4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4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4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4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4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4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4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4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4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4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4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4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4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4">
      <c r="A1003" s="3"/>
      <c r="B1003" s="3">
        <v>2019</v>
      </c>
      <c r="F1003" s="1" t="s">
        <v>29</v>
      </c>
    </row>
    <row r="1004" spans="1:28" x14ac:dyDescent="0.4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4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4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4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4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4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4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4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4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4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4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4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4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4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4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4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4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4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4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4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4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4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4">
      <c r="F1026" s="3">
        <v>21</v>
      </c>
      <c r="G1026" s="6">
        <f t="shared" si="375"/>
        <v>0.14603327388736434</v>
      </c>
    </row>
    <row r="1027" spans="1:28" x14ac:dyDescent="0.4">
      <c r="F1027" s="3">
        <v>22</v>
      </c>
      <c r="G1027" s="6">
        <f t="shared" si="375"/>
        <v>0.10952495541552326</v>
      </c>
    </row>
    <row r="1028" spans="1:28" x14ac:dyDescent="0.4">
      <c r="F1028" s="3">
        <v>23</v>
      </c>
      <c r="G1028" s="6">
        <f t="shared" si="375"/>
        <v>7.3016636943682184E-2</v>
      </c>
    </row>
    <row r="1029" spans="1:28" x14ac:dyDescent="0.4">
      <c r="F1029" s="3">
        <v>24</v>
      </c>
      <c r="G1029" s="6">
        <f t="shared" si="375"/>
        <v>3.6508318471841113E-2</v>
      </c>
    </row>
    <row r="1030" spans="1:28" x14ac:dyDescent="0.4">
      <c r="F1030" s="3">
        <v>25</v>
      </c>
      <c r="G1030" s="6">
        <f t="shared" si="375"/>
        <v>0</v>
      </c>
    </row>
    <row r="1031" spans="1:28" x14ac:dyDescent="0.4">
      <c r="F1031" t="s">
        <v>33</v>
      </c>
    </row>
    <row r="1033" spans="1:28" x14ac:dyDescent="0.4">
      <c r="A1033" t="s">
        <v>34</v>
      </c>
    </row>
    <row r="1034" spans="1:28" x14ac:dyDescent="0.4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4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4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4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4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4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4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4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4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4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4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4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4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4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4">
      <c r="A1048" s="8">
        <v>13</v>
      </c>
      <c r="B1048" s="9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4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4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4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4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4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4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4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4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4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4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4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4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4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4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4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4">
      <c r="A1068" s="3"/>
      <c r="B1068" s="3">
        <v>2019</v>
      </c>
      <c r="F1068" s="1" t="s">
        <v>29</v>
      </c>
    </row>
    <row r="1069" spans="1:28" x14ac:dyDescent="0.4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4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4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4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4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4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4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4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4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4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4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4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4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4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4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4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4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4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4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4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4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4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4">
      <c r="F1091" s="3">
        <v>21</v>
      </c>
      <c r="G1091" s="6">
        <f t="shared" si="400"/>
        <v>0.14603327388736434</v>
      </c>
    </row>
    <row r="1092" spans="1:28" x14ac:dyDescent="0.4">
      <c r="F1092" s="3">
        <v>22</v>
      </c>
      <c r="G1092" s="6">
        <f t="shared" si="400"/>
        <v>0.10952495541552326</v>
      </c>
    </row>
    <row r="1093" spans="1:28" x14ac:dyDescent="0.4">
      <c r="F1093" s="3">
        <v>23</v>
      </c>
      <c r="G1093" s="6">
        <f t="shared" si="400"/>
        <v>7.3016636943682184E-2</v>
      </c>
    </row>
    <row r="1094" spans="1:28" x14ac:dyDescent="0.4">
      <c r="F1094" s="3">
        <v>24</v>
      </c>
      <c r="G1094" s="6">
        <f t="shared" si="400"/>
        <v>3.6508318471841113E-2</v>
      </c>
    </row>
    <row r="1095" spans="1:28" x14ac:dyDescent="0.4">
      <c r="F1095" s="3">
        <v>25</v>
      </c>
      <c r="G1095" s="6">
        <f t="shared" si="400"/>
        <v>0</v>
      </c>
    </row>
    <row r="1096" spans="1:28" x14ac:dyDescent="0.4">
      <c r="F1096" t="s">
        <v>33</v>
      </c>
    </row>
    <row r="1098" spans="1:28" x14ac:dyDescent="0.4">
      <c r="A1098" t="s">
        <v>34</v>
      </c>
    </row>
    <row r="1099" spans="1:28" x14ac:dyDescent="0.4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4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4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4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4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4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4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4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4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4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4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4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4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4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4">
      <c r="A1113" s="8">
        <v>13</v>
      </c>
      <c r="B1113" s="9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4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4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4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4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4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4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4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4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4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4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4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4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4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4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4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4">
      <c r="A1133" s="3"/>
      <c r="B1133" s="3">
        <v>2019</v>
      </c>
      <c r="F1133" s="1" t="s">
        <v>29</v>
      </c>
    </row>
    <row r="1134" spans="1:28" x14ac:dyDescent="0.4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4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4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4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4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4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4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4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4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4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4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4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4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4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4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4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4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4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4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4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4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4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4">
      <c r="F1156" s="3">
        <v>21</v>
      </c>
      <c r="G1156" s="6">
        <f t="shared" si="425"/>
        <v>0.14603327388736434</v>
      </c>
    </row>
    <row r="1157" spans="1:28" x14ac:dyDescent="0.4">
      <c r="F1157" s="3">
        <v>22</v>
      </c>
      <c r="G1157" s="6">
        <f t="shared" si="425"/>
        <v>0.10952495541552326</v>
      </c>
    </row>
    <row r="1158" spans="1:28" x14ac:dyDescent="0.4">
      <c r="F1158" s="3">
        <v>23</v>
      </c>
      <c r="G1158" s="6">
        <f t="shared" si="425"/>
        <v>7.3016636943682184E-2</v>
      </c>
    </row>
    <row r="1159" spans="1:28" x14ac:dyDescent="0.4">
      <c r="F1159" s="3">
        <v>24</v>
      </c>
      <c r="G1159" s="6">
        <f t="shared" si="425"/>
        <v>3.6508318471841113E-2</v>
      </c>
    </row>
    <row r="1160" spans="1:28" x14ac:dyDescent="0.4">
      <c r="F1160" s="3">
        <v>25</v>
      </c>
      <c r="G1160" s="6">
        <f t="shared" si="425"/>
        <v>0</v>
      </c>
    </row>
    <row r="1161" spans="1:28" x14ac:dyDescent="0.4">
      <c r="F1161" t="s">
        <v>33</v>
      </c>
    </row>
    <row r="1163" spans="1:28" x14ac:dyDescent="0.4">
      <c r="A1163" t="s">
        <v>34</v>
      </c>
    </row>
    <row r="1164" spans="1:28" x14ac:dyDescent="0.4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4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4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4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4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4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4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4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4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4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4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4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4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4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4">
      <c r="A1178" s="8">
        <v>13</v>
      </c>
      <c r="B1178" s="9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4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4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4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4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4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4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4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4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4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4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4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4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4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4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4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4">
      <c r="A1198" s="3"/>
      <c r="B1198" s="3">
        <v>2019</v>
      </c>
      <c r="F1198" s="1" t="s">
        <v>29</v>
      </c>
    </row>
    <row r="1199" spans="1:28" x14ac:dyDescent="0.4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4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4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4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4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4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4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4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4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4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4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4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4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4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4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4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4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4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4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4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4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4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4">
      <c r="F1221" s="3">
        <v>21</v>
      </c>
      <c r="G1221" s="6">
        <f t="shared" si="450"/>
        <v>0.14603327388736434</v>
      </c>
    </row>
    <row r="1222" spans="1:28" x14ac:dyDescent="0.4">
      <c r="F1222" s="3">
        <v>22</v>
      </c>
      <c r="G1222" s="6">
        <f t="shared" si="450"/>
        <v>0.10952495541552326</v>
      </c>
    </row>
    <row r="1223" spans="1:28" x14ac:dyDescent="0.4">
      <c r="F1223" s="3">
        <v>23</v>
      </c>
      <c r="G1223" s="6">
        <f t="shared" si="450"/>
        <v>7.3016636943682184E-2</v>
      </c>
    </row>
    <row r="1224" spans="1:28" x14ac:dyDescent="0.4">
      <c r="F1224" s="3">
        <v>24</v>
      </c>
      <c r="G1224" s="6">
        <f t="shared" si="450"/>
        <v>3.6508318471841113E-2</v>
      </c>
    </row>
    <row r="1225" spans="1:28" x14ac:dyDescent="0.4">
      <c r="F1225" s="3">
        <v>25</v>
      </c>
      <c r="G1225" s="6">
        <f t="shared" si="450"/>
        <v>0</v>
      </c>
    </row>
    <row r="1226" spans="1:28" x14ac:dyDescent="0.4">
      <c r="F1226" t="s">
        <v>33</v>
      </c>
    </row>
    <row r="1228" spans="1:28" x14ac:dyDescent="0.4">
      <c r="A1228" t="s">
        <v>34</v>
      </c>
    </row>
    <row r="1229" spans="1:28" x14ac:dyDescent="0.4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4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4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4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4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4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4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4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4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4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4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4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4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4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4">
      <c r="A1243" s="8">
        <v>13</v>
      </c>
      <c r="B1243" s="9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4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4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4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4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4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4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4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4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4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4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4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4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4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4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4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4">
      <c r="A1263" s="3"/>
      <c r="B1263" s="3">
        <v>2019</v>
      </c>
      <c r="F1263" s="1" t="s">
        <v>29</v>
      </c>
    </row>
    <row r="1264" spans="1:28" x14ac:dyDescent="0.4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4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4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4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4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4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4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4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4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4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4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4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4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4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4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4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4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4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4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4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4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4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4">
      <c r="F1286" s="3">
        <v>21</v>
      </c>
      <c r="G1286" s="6">
        <f t="shared" si="475"/>
        <v>0.14603327388736434</v>
      </c>
    </row>
    <row r="1287" spans="1:28" x14ac:dyDescent="0.4">
      <c r="F1287" s="3">
        <v>22</v>
      </c>
      <c r="G1287" s="6">
        <f t="shared" si="475"/>
        <v>0.10952495541552326</v>
      </c>
    </row>
    <row r="1288" spans="1:28" x14ac:dyDescent="0.4">
      <c r="F1288" s="3">
        <v>23</v>
      </c>
      <c r="G1288" s="6">
        <f t="shared" si="475"/>
        <v>7.3016636943682184E-2</v>
      </c>
    </row>
    <row r="1289" spans="1:28" x14ac:dyDescent="0.4">
      <c r="F1289" s="3">
        <v>24</v>
      </c>
      <c r="G1289" s="6">
        <f t="shared" si="475"/>
        <v>3.6508318471841113E-2</v>
      </c>
    </row>
    <row r="1290" spans="1:28" x14ac:dyDescent="0.4">
      <c r="F1290" s="3">
        <v>25</v>
      </c>
      <c r="G1290" s="6">
        <f t="shared" si="475"/>
        <v>0</v>
      </c>
    </row>
    <row r="1291" spans="1:28" x14ac:dyDescent="0.4">
      <c r="F1291" t="s">
        <v>33</v>
      </c>
    </row>
    <row r="1293" spans="1:28" x14ac:dyDescent="0.4">
      <c r="A1293" t="s">
        <v>34</v>
      </c>
    </row>
    <row r="1294" spans="1:28" x14ac:dyDescent="0.4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4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4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4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4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4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4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4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4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4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4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4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4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4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4">
      <c r="A1308" s="8">
        <v>13</v>
      </c>
      <c r="B1308" s="9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4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4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4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4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4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4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4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4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4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4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4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4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4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4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4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4">
      <c r="A1328" s="3"/>
      <c r="B1328" s="3">
        <v>2019</v>
      </c>
      <c r="F1328" s="1" t="s">
        <v>29</v>
      </c>
    </row>
    <row r="1329" spans="1:7" x14ac:dyDescent="0.4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4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4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4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4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4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4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4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4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4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4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4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4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4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4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4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4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4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4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4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4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4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4">
      <c r="F1351" s="3">
        <v>21</v>
      </c>
      <c r="G1351" s="6">
        <f t="shared" si="500"/>
        <v>0.14603327388736434</v>
      </c>
    </row>
    <row r="1352" spans="1:28" x14ac:dyDescent="0.4">
      <c r="F1352" s="3">
        <v>22</v>
      </c>
      <c r="G1352" s="6">
        <f t="shared" si="500"/>
        <v>0.10952495541552326</v>
      </c>
    </row>
    <row r="1353" spans="1:28" x14ac:dyDescent="0.4">
      <c r="F1353" s="3">
        <v>23</v>
      </c>
      <c r="G1353" s="6">
        <f t="shared" si="500"/>
        <v>7.3016636943682184E-2</v>
      </c>
    </row>
    <row r="1354" spans="1:28" x14ac:dyDescent="0.4">
      <c r="F1354" s="3">
        <v>24</v>
      </c>
      <c r="G1354" s="6">
        <f t="shared" si="500"/>
        <v>3.6508318471841113E-2</v>
      </c>
    </row>
    <row r="1355" spans="1:28" x14ac:dyDescent="0.4">
      <c r="F1355" s="3">
        <v>25</v>
      </c>
      <c r="G1355" s="6">
        <f t="shared" si="500"/>
        <v>0</v>
      </c>
    </row>
    <row r="1356" spans="1:28" x14ac:dyDescent="0.4">
      <c r="F1356" t="s">
        <v>33</v>
      </c>
    </row>
    <row r="1358" spans="1:28" x14ac:dyDescent="0.4">
      <c r="A1358" t="s">
        <v>34</v>
      </c>
    </row>
    <row r="1359" spans="1:28" x14ac:dyDescent="0.4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4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4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4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4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4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4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4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4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4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4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4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4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4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4">
      <c r="A1373" s="8">
        <v>13</v>
      </c>
      <c r="B1373" s="9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4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4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4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4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4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4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4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4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4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4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4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4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4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4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4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4">
      <c r="A1393" s="3"/>
      <c r="B1393" s="3">
        <v>2019</v>
      </c>
      <c r="F1393" s="1" t="s">
        <v>29</v>
      </c>
    </row>
    <row r="1394" spans="1:7" x14ac:dyDescent="0.4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4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4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4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4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4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4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4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4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4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4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4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4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4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4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4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4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4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4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4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4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4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4">
      <c r="F1416" s="3">
        <v>21</v>
      </c>
      <c r="G1416" s="6">
        <f t="shared" si="525"/>
        <v>0.14603327388736434</v>
      </c>
    </row>
    <row r="1417" spans="1:28" x14ac:dyDescent="0.4">
      <c r="F1417" s="3">
        <v>22</v>
      </c>
      <c r="G1417" s="6">
        <f t="shared" si="525"/>
        <v>0.10952495541552326</v>
      </c>
    </row>
    <row r="1418" spans="1:28" x14ac:dyDescent="0.4">
      <c r="F1418" s="3">
        <v>23</v>
      </c>
      <c r="G1418" s="6">
        <f t="shared" si="525"/>
        <v>7.3016636943682184E-2</v>
      </c>
    </row>
    <row r="1419" spans="1:28" x14ac:dyDescent="0.4">
      <c r="F1419" s="3">
        <v>24</v>
      </c>
      <c r="G1419" s="6">
        <f t="shared" si="525"/>
        <v>3.6508318471841113E-2</v>
      </c>
    </row>
    <row r="1420" spans="1:28" x14ac:dyDescent="0.4">
      <c r="F1420" s="3">
        <v>25</v>
      </c>
      <c r="G1420" s="6">
        <f t="shared" si="525"/>
        <v>0</v>
      </c>
    </row>
    <row r="1421" spans="1:28" x14ac:dyDescent="0.4">
      <c r="F1421" t="s">
        <v>33</v>
      </c>
    </row>
    <row r="1423" spans="1:28" x14ac:dyDescent="0.4">
      <c r="A1423" t="s">
        <v>34</v>
      </c>
    </row>
    <row r="1424" spans="1:28" x14ac:dyDescent="0.4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4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4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4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4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4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4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4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4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4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4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4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4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4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4">
      <c r="A1438" s="8">
        <v>13</v>
      </c>
      <c r="B1438" s="9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4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4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4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4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4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4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4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4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4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4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4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4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4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4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4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4">
      <c r="A1458" s="3"/>
      <c r="B1458" s="3">
        <v>2019</v>
      </c>
      <c r="F1458" s="1" t="s">
        <v>29</v>
      </c>
    </row>
    <row r="1459" spans="1:7" x14ac:dyDescent="0.4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4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4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4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4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4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4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4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4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4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4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4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4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4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4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4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4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4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4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4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4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4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4">
      <c r="F1481" s="3">
        <v>21</v>
      </c>
      <c r="G1481" s="6">
        <f t="shared" si="550"/>
        <v>0.14603327388736434</v>
      </c>
    </row>
    <row r="1482" spans="1:7" x14ac:dyDescent="0.4">
      <c r="F1482" s="3">
        <v>22</v>
      </c>
      <c r="G1482" s="6">
        <f t="shared" si="550"/>
        <v>0.10952495541552326</v>
      </c>
    </row>
    <row r="1483" spans="1:7" x14ac:dyDescent="0.4">
      <c r="F1483" s="3">
        <v>23</v>
      </c>
      <c r="G1483" s="6">
        <f t="shared" si="550"/>
        <v>7.3016636943682184E-2</v>
      </c>
    </row>
    <row r="1484" spans="1:7" x14ac:dyDescent="0.4">
      <c r="F1484" s="3">
        <v>24</v>
      </c>
      <c r="G1484" s="6">
        <f t="shared" si="550"/>
        <v>3.6508318471841113E-2</v>
      </c>
    </row>
    <row r="1485" spans="1:7" x14ac:dyDescent="0.4">
      <c r="F1485" s="3">
        <v>25</v>
      </c>
      <c r="G1485" s="6">
        <f t="shared" si="550"/>
        <v>0</v>
      </c>
    </row>
    <row r="1486" spans="1:7" x14ac:dyDescent="0.4">
      <c r="F1486" t="s">
        <v>33</v>
      </c>
    </row>
    <row r="1488" spans="1:7" x14ac:dyDescent="0.4">
      <c r="A1488" t="s">
        <v>34</v>
      </c>
    </row>
    <row r="1489" spans="1:28" x14ac:dyDescent="0.4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4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4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4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4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4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4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4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4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4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4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4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4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4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4">
      <c r="A1503" s="8">
        <v>13</v>
      </c>
      <c r="B1503" s="9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4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4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4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4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4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4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4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4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4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4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4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4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4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4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4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4">
      <c r="A1523" s="3"/>
      <c r="B1523" s="3">
        <v>2019</v>
      </c>
      <c r="F1523" s="1" t="s">
        <v>29</v>
      </c>
    </row>
    <row r="1524" spans="1:28" x14ac:dyDescent="0.4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4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4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4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4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4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4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4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4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4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4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4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4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4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4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4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4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4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4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4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4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4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4">
      <c r="F1546" s="3">
        <v>21</v>
      </c>
      <c r="G1546" s="6">
        <f t="shared" si="575"/>
        <v>0.14603327388736434</v>
      </c>
    </row>
    <row r="1547" spans="1:7" x14ac:dyDescent="0.4">
      <c r="F1547" s="3">
        <v>22</v>
      </c>
      <c r="G1547" s="6">
        <f t="shared" si="575"/>
        <v>0.10952495541552326</v>
      </c>
    </row>
    <row r="1548" spans="1:7" x14ac:dyDescent="0.4">
      <c r="F1548" s="3">
        <v>23</v>
      </c>
      <c r="G1548" s="6">
        <f t="shared" si="575"/>
        <v>7.3016636943682184E-2</v>
      </c>
    </row>
    <row r="1549" spans="1:7" x14ac:dyDescent="0.4">
      <c r="F1549" s="3">
        <v>24</v>
      </c>
      <c r="G1549" s="6">
        <f t="shared" si="575"/>
        <v>3.6508318471841113E-2</v>
      </c>
    </row>
    <row r="1550" spans="1:7" x14ac:dyDescent="0.4">
      <c r="F1550" s="3">
        <v>25</v>
      </c>
      <c r="G1550" s="6">
        <f t="shared" si="575"/>
        <v>0</v>
      </c>
    </row>
    <row r="1551" spans="1:7" x14ac:dyDescent="0.4">
      <c r="F1551" t="s">
        <v>33</v>
      </c>
    </row>
    <row r="1553" spans="1:28" x14ac:dyDescent="0.4">
      <c r="A1553" t="s">
        <v>34</v>
      </c>
    </row>
    <row r="1554" spans="1:28" x14ac:dyDescent="0.4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4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4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4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4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4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4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4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4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4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4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4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4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4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4">
      <c r="A1568" s="8">
        <v>13</v>
      </c>
      <c r="B1568" s="9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4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4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4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4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4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4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4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4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4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4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4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4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4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4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4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4">
      <c r="A1588" s="3"/>
      <c r="B1588" s="3">
        <v>2019</v>
      </c>
      <c r="F1588" s="1" t="s">
        <v>29</v>
      </c>
    </row>
    <row r="1589" spans="1:28" x14ac:dyDescent="0.4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4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4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4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4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4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4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4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4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4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4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4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4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4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4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4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4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4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4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4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4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4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4">
      <c r="F1611" s="3">
        <v>21</v>
      </c>
      <c r="G1611" s="6">
        <f t="shared" si="600"/>
        <v>0.14603327388736434</v>
      </c>
    </row>
    <row r="1612" spans="1:7" x14ac:dyDescent="0.4">
      <c r="F1612" s="3">
        <v>22</v>
      </c>
      <c r="G1612" s="6">
        <f t="shared" si="600"/>
        <v>0.10952495541552326</v>
      </c>
    </row>
    <row r="1613" spans="1:7" x14ac:dyDescent="0.4">
      <c r="F1613" s="3">
        <v>23</v>
      </c>
      <c r="G1613" s="6">
        <f t="shared" si="600"/>
        <v>7.3016636943682184E-2</v>
      </c>
    </row>
    <row r="1614" spans="1:7" x14ac:dyDescent="0.4">
      <c r="F1614" s="3">
        <v>24</v>
      </c>
      <c r="G1614" s="6">
        <f t="shared" si="600"/>
        <v>3.6508318471841113E-2</v>
      </c>
    </row>
    <row r="1615" spans="1:7" x14ac:dyDescent="0.4">
      <c r="F1615" s="3">
        <v>25</v>
      </c>
      <c r="G1615" s="6">
        <f t="shared" si="600"/>
        <v>0</v>
      </c>
    </row>
    <row r="1616" spans="1:7" x14ac:dyDescent="0.4">
      <c r="F1616" t="s">
        <v>33</v>
      </c>
    </row>
    <row r="1618" spans="1:28" x14ac:dyDescent="0.4">
      <c r="A1618" t="s">
        <v>34</v>
      </c>
    </row>
    <row r="1619" spans="1:28" x14ac:dyDescent="0.4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4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4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4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4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4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4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4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4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4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4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4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4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4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4">
      <c r="A1633" s="8">
        <v>13</v>
      </c>
      <c r="B1633" s="9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4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4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4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4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4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4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4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4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4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4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4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4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4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4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4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4">
      <c r="A1653" s="3"/>
      <c r="B1653" s="3">
        <v>2019</v>
      </c>
      <c r="F1653" s="1" t="s">
        <v>29</v>
      </c>
    </row>
    <row r="1654" spans="1:28" x14ac:dyDescent="0.4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4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4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4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4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4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4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4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4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4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4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4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4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4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4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4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4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4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4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4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4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4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4">
      <c r="F1676" s="3">
        <v>21</v>
      </c>
      <c r="G1676" s="6">
        <f t="shared" si="625"/>
        <v>0.14603327388736434</v>
      </c>
    </row>
    <row r="1677" spans="1:7" x14ac:dyDescent="0.4">
      <c r="F1677" s="3">
        <v>22</v>
      </c>
      <c r="G1677" s="6">
        <f t="shared" si="625"/>
        <v>0.10952495541552326</v>
      </c>
    </row>
    <row r="1678" spans="1:7" x14ac:dyDescent="0.4">
      <c r="F1678" s="3">
        <v>23</v>
      </c>
      <c r="G1678" s="6">
        <f t="shared" si="625"/>
        <v>7.3016636943682184E-2</v>
      </c>
    </row>
    <row r="1679" spans="1:7" x14ac:dyDescent="0.4">
      <c r="F1679" s="3">
        <v>24</v>
      </c>
      <c r="G1679" s="6">
        <f t="shared" si="625"/>
        <v>3.6508318471841113E-2</v>
      </c>
    </row>
    <row r="1680" spans="1:7" x14ac:dyDescent="0.4">
      <c r="F1680" s="3">
        <v>25</v>
      </c>
      <c r="G1680" s="6">
        <f t="shared" si="625"/>
        <v>0</v>
      </c>
    </row>
    <row r="1681" spans="1:28" x14ac:dyDescent="0.4">
      <c r="F1681" t="s">
        <v>33</v>
      </c>
    </row>
    <row r="1683" spans="1:28" x14ac:dyDescent="0.4">
      <c r="A1683" t="s">
        <v>34</v>
      </c>
    </row>
    <row r="1684" spans="1:28" x14ac:dyDescent="0.4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4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4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4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4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4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4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4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4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4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4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4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4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4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4">
      <c r="A1698" s="8">
        <v>13</v>
      </c>
      <c r="B1698" s="9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4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4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4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4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4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4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4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4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4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4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4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4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4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4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4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4">
      <c r="A1718" s="3"/>
      <c r="B1718" s="3">
        <v>2019</v>
      </c>
      <c r="F1718" s="1" t="s">
        <v>29</v>
      </c>
    </row>
    <row r="1719" spans="1:28" x14ac:dyDescent="0.4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4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4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4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4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4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4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4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4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4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4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4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4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4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4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4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4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4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4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4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4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4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4">
      <c r="F1741" s="3">
        <v>21</v>
      </c>
      <c r="G1741" s="6">
        <f t="shared" si="650"/>
        <v>0.14603327388736434</v>
      </c>
    </row>
    <row r="1742" spans="1:7" x14ac:dyDescent="0.4">
      <c r="F1742" s="3">
        <v>22</v>
      </c>
      <c r="G1742" s="6">
        <f t="shared" si="650"/>
        <v>0.10952495541552326</v>
      </c>
    </row>
    <row r="1743" spans="1:7" x14ac:dyDescent="0.4">
      <c r="F1743" s="3">
        <v>23</v>
      </c>
      <c r="G1743" s="6">
        <f t="shared" si="650"/>
        <v>7.3016636943682184E-2</v>
      </c>
    </row>
    <row r="1744" spans="1:7" x14ac:dyDescent="0.4">
      <c r="F1744" s="3">
        <v>24</v>
      </c>
      <c r="G1744" s="6">
        <f t="shared" si="650"/>
        <v>3.6508318471841113E-2</v>
      </c>
    </row>
    <row r="1745" spans="1:28" x14ac:dyDescent="0.4">
      <c r="F1745" s="3">
        <v>25</v>
      </c>
      <c r="G1745" s="6">
        <f t="shared" si="650"/>
        <v>0</v>
      </c>
    </row>
    <row r="1746" spans="1:28" x14ac:dyDescent="0.4">
      <c r="F1746" t="s">
        <v>33</v>
      </c>
    </row>
    <row r="1748" spans="1:28" x14ac:dyDescent="0.4">
      <c r="A1748" t="s">
        <v>34</v>
      </c>
    </row>
    <row r="1749" spans="1:28" x14ac:dyDescent="0.4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4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4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4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4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4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4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4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4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4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4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4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4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4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4">
      <c r="A1763" s="8">
        <v>13</v>
      </c>
      <c r="B1763" s="9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4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4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4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4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4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4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4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4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4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4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4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4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4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4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9" x14ac:dyDescent="0.45">
      <c r="A1780" s="15" t="s">
        <v>35</v>
      </c>
    </row>
    <row r="1781" spans="1:27" x14ac:dyDescent="0.4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4">
      <c r="A1782" s="16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4">
      <c r="A1783" s="18" t="s">
        <v>1</v>
      </c>
      <c r="B1783" s="6">
        <v>1</v>
      </c>
      <c r="C1783" s="14">
        <f t="shared" ref="C1783:X1783" si="676">C153</f>
        <v>0.80850464869823824</v>
      </c>
      <c r="D1783" s="14">
        <f t="shared" si="676"/>
        <v>0.7209070271311675</v>
      </c>
      <c r="E1783" s="14">
        <f t="shared" si="676"/>
        <v>0.66427464471610431</v>
      </c>
      <c r="F1783" s="14">
        <f t="shared" si="676"/>
        <v>0.62095390948403772</v>
      </c>
      <c r="G1783" s="14">
        <f t="shared" si="676"/>
        <v>0.58642008508618326</v>
      </c>
      <c r="H1783" s="14">
        <f t="shared" si="676"/>
        <v>0.55490478032292478</v>
      </c>
      <c r="I1783" s="14">
        <f t="shared" si="676"/>
        <v>0.52052291544410645</v>
      </c>
      <c r="J1783" s="14">
        <f t="shared" si="676"/>
        <v>0.4748786181803899</v>
      </c>
      <c r="K1783" s="14">
        <f t="shared" si="676"/>
        <v>0.41763197675736685</v>
      </c>
      <c r="L1783" s="14">
        <f t="shared" si="676"/>
        <v>0.35123237623738446</v>
      </c>
      <c r="M1783" s="14">
        <f t="shared" si="676"/>
        <v>0.27879882465893924</v>
      </c>
      <c r="N1783" s="14">
        <f t="shared" si="676"/>
        <v>0.20247350633958927</v>
      </c>
      <c r="O1783" s="14">
        <f t="shared" si="676"/>
        <v>0.1283568346624725</v>
      </c>
      <c r="P1783" s="14">
        <f t="shared" si="676"/>
        <v>6.7131497921826488E-2</v>
      </c>
      <c r="Q1783" s="14">
        <f t="shared" si="676"/>
        <v>2.8030440322578953E-2</v>
      </c>
      <c r="R1783" s="14">
        <f t="shared" si="676"/>
        <v>9.5417979434849753E-3</v>
      </c>
      <c r="S1783" s="14">
        <f t="shared" si="676"/>
        <v>2.9277175195356886E-3</v>
      </c>
      <c r="T1783" s="14">
        <f t="shared" si="676"/>
        <v>7.9960392471989383E-4</v>
      </c>
      <c r="U1783" s="14">
        <f t="shared" si="676"/>
        <v>1.9132594003901104E-4</v>
      </c>
      <c r="V1783" s="14">
        <f t="shared" si="676"/>
        <v>3.9284324173549656E-5</v>
      </c>
      <c r="W1783" s="14">
        <f t="shared" si="676"/>
        <v>6.728631046559741E-6</v>
      </c>
      <c r="X1783" s="14">
        <f t="shared" si="676"/>
        <v>9.2282338459703794E-7</v>
      </c>
    </row>
    <row r="1784" spans="1:27" x14ac:dyDescent="0.4">
      <c r="A1784" s="18" t="s">
        <v>2</v>
      </c>
      <c r="B1784" s="6">
        <v>1</v>
      </c>
      <c r="C1784" s="14">
        <f t="shared" ref="C1784:X1784" si="677">C217</f>
        <v>0.87121782912290946</v>
      </c>
      <c r="D1784" s="14">
        <f t="shared" si="677"/>
        <v>0.78028653315856333</v>
      </c>
      <c r="E1784" s="14">
        <f t="shared" si="677"/>
        <v>0.703345462257565</v>
      </c>
      <c r="F1784" s="14">
        <f t="shared" si="677"/>
        <v>0.64558519072599441</v>
      </c>
      <c r="G1784" s="14">
        <f t="shared" si="677"/>
        <v>0.60824024575562796</v>
      </c>
      <c r="H1784" s="14">
        <f t="shared" si="677"/>
        <v>0.5830586698425092</v>
      </c>
      <c r="I1784" s="14">
        <f t="shared" si="677"/>
        <v>0.55490219318527834</v>
      </c>
      <c r="J1784" s="14">
        <f t="shared" si="677"/>
        <v>0.51809405363063643</v>
      </c>
      <c r="K1784" s="14">
        <f t="shared" si="677"/>
        <v>0.47099125091374316</v>
      </c>
      <c r="L1784" s="14">
        <f t="shared" si="677"/>
        <v>0.41062915311855708</v>
      </c>
      <c r="M1784" s="14">
        <f t="shared" si="677"/>
        <v>0.33522665353461101</v>
      </c>
      <c r="N1784" s="14">
        <f t="shared" si="677"/>
        <v>0.24828161675201987</v>
      </c>
      <c r="O1784" s="14">
        <f t="shared" si="677"/>
        <v>0.15866544160959573</v>
      </c>
      <c r="P1784" s="14">
        <f t="shared" si="677"/>
        <v>8.2757024271769009E-2</v>
      </c>
      <c r="Q1784" s="14">
        <f t="shared" si="677"/>
        <v>3.4253445332771526E-2</v>
      </c>
      <c r="R1784" s="14">
        <f t="shared" si="677"/>
        <v>1.1633115567551977E-2</v>
      </c>
      <c r="S1784" s="14">
        <f t="shared" si="677"/>
        <v>3.5581684235468369E-3</v>
      </c>
      <c r="T1784" s="14">
        <f t="shared" si="677"/>
        <v>9.6792789047739358E-4</v>
      </c>
      <c r="U1784" s="14">
        <f t="shared" si="677"/>
        <v>2.3048697871708157E-4</v>
      </c>
      <c r="V1784" s="14">
        <f t="shared" si="677"/>
        <v>4.7056492598507305E-5</v>
      </c>
      <c r="W1784" s="14">
        <f t="shared" si="677"/>
        <v>8.0068718001369277E-6</v>
      </c>
      <c r="X1784" s="14">
        <f t="shared" si="677"/>
        <v>1.0898817346394196E-6</v>
      </c>
    </row>
    <row r="1785" spans="1:27" x14ac:dyDescent="0.4">
      <c r="A1785" s="18" t="s">
        <v>3</v>
      </c>
      <c r="B1785" s="6">
        <v>1</v>
      </c>
      <c r="C1785" s="14">
        <f t="shared" ref="C1785:X1785" si="678">C282</f>
        <v>0.87329003972963237</v>
      </c>
      <c r="D1785" s="14">
        <f t="shared" si="678"/>
        <v>0.7876263933665465</v>
      </c>
      <c r="E1785" s="14">
        <f t="shared" si="678"/>
        <v>0.72087628918733904</v>
      </c>
      <c r="F1785" s="14">
        <f t="shared" si="678"/>
        <v>0.67152182023572216</v>
      </c>
      <c r="G1785" s="14">
        <f t="shared" si="678"/>
        <v>0.63506436179517767</v>
      </c>
      <c r="H1785" s="14">
        <f t="shared" si="678"/>
        <v>0.6013681883451083</v>
      </c>
      <c r="I1785" s="14">
        <f t="shared" si="678"/>
        <v>0.56613463832811828</v>
      </c>
      <c r="J1785" s="14">
        <f t="shared" si="678"/>
        <v>0.52706228628982954</v>
      </c>
      <c r="K1785" s="14">
        <f t="shared" si="678"/>
        <v>0.47975225801793187</v>
      </c>
      <c r="L1785" s="14">
        <f t="shared" si="678"/>
        <v>0.41761501622872799</v>
      </c>
      <c r="M1785" s="14">
        <f t="shared" si="678"/>
        <v>0.33482158013963004</v>
      </c>
      <c r="N1785" s="14">
        <f t="shared" si="678"/>
        <v>0.23787827158433628</v>
      </c>
      <c r="O1785" s="14">
        <f t="shared" si="678"/>
        <v>0.14431250857694811</v>
      </c>
      <c r="P1785" s="14">
        <f t="shared" si="678"/>
        <v>7.2411689219254671E-2</v>
      </c>
      <c r="Q1785" s="14">
        <f t="shared" si="678"/>
        <v>2.9437174997537729E-2</v>
      </c>
      <c r="R1785" s="14">
        <f t="shared" si="678"/>
        <v>9.890153050043593E-3</v>
      </c>
      <c r="S1785" s="14">
        <f t="shared" si="678"/>
        <v>2.9947858879573186E-3</v>
      </c>
      <c r="T1785" s="14">
        <f t="shared" si="678"/>
        <v>8.0726719886203835E-4</v>
      </c>
      <c r="U1785" s="14">
        <f t="shared" si="678"/>
        <v>1.9069775082458662E-4</v>
      </c>
      <c r="V1785" s="14">
        <f t="shared" si="678"/>
        <v>3.8674093553181521E-5</v>
      </c>
      <c r="W1785" s="14">
        <f t="shared" si="678"/>
        <v>6.5467410217401323E-6</v>
      </c>
      <c r="X1785" s="14">
        <f t="shared" si="678"/>
        <v>8.8805809794756385E-7</v>
      </c>
    </row>
    <row r="1786" spans="1:27" x14ac:dyDescent="0.4">
      <c r="A1786" s="18" t="s">
        <v>4</v>
      </c>
      <c r="B1786" s="6">
        <v>1</v>
      </c>
      <c r="C1786" s="14">
        <f t="shared" ref="C1786:X1786" si="679">C347</f>
        <v>0.90774903679249974</v>
      </c>
      <c r="D1786" s="14">
        <f t="shared" si="679"/>
        <v>0.848418489103971</v>
      </c>
      <c r="E1786" s="14">
        <f t="shared" si="679"/>
        <v>0.79433717124128567</v>
      </c>
      <c r="F1786" s="14">
        <f t="shared" si="679"/>
        <v>0.74877445241229168</v>
      </c>
      <c r="G1786" s="14">
        <f t="shared" si="679"/>
        <v>0.71405438505792995</v>
      </c>
      <c r="H1786" s="14">
        <f t="shared" si="679"/>
        <v>0.68421135537304656</v>
      </c>
      <c r="I1786" s="14">
        <f t="shared" si="679"/>
        <v>0.65113389640264163</v>
      </c>
      <c r="J1786" s="14">
        <f t="shared" si="679"/>
        <v>0.60933810172840719</v>
      </c>
      <c r="K1786" s="14">
        <f t="shared" si="679"/>
        <v>0.55903638740863659</v>
      </c>
      <c r="L1786" s="14">
        <f t="shared" si="679"/>
        <v>0.49867483995636019</v>
      </c>
      <c r="M1786" s="14">
        <f t="shared" si="679"/>
        <v>0.41943291156127605</v>
      </c>
      <c r="N1786" s="14">
        <f t="shared" si="679"/>
        <v>0.32010043383059528</v>
      </c>
      <c r="O1786" s="14">
        <f t="shared" si="679"/>
        <v>0.20902379515430047</v>
      </c>
      <c r="P1786" s="14">
        <f t="shared" si="679"/>
        <v>0.11071086745066616</v>
      </c>
      <c r="Q1786" s="14">
        <f t="shared" si="679"/>
        <v>4.597739377586485E-2</v>
      </c>
      <c r="R1786" s="14">
        <f t="shared" si="679"/>
        <v>1.5663138580511382E-2</v>
      </c>
      <c r="S1786" s="14">
        <f t="shared" si="679"/>
        <v>4.8025881887063804E-3</v>
      </c>
      <c r="T1786" s="14">
        <f t="shared" si="679"/>
        <v>1.3087753307505778E-3</v>
      </c>
      <c r="U1786" s="14">
        <f t="shared" si="679"/>
        <v>3.1198007490607083E-4</v>
      </c>
      <c r="V1786" s="14">
        <f t="shared" si="679"/>
        <v>6.3710810144779195E-5</v>
      </c>
      <c r="W1786" s="14">
        <f t="shared" si="679"/>
        <v>1.0833837223112042E-5</v>
      </c>
      <c r="X1786" s="14">
        <f t="shared" si="679"/>
        <v>1.4722434007463647E-6</v>
      </c>
    </row>
    <row r="1787" spans="1:27" x14ac:dyDescent="0.4">
      <c r="A1787" s="18" t="s">
        <v>5</v>
      </c>
      <c r="B1787" s="6">
        <v>1</v>
      </c>
      <c r="C1787" s="14">
        <f t="shared" ref="C1787:X1787" si="680">C412</f>
        <v>0.87904048056176853</v>
      </c>
      <c r="D1787" s="14">
        <f t="shared" si="680"/>
        <v>0.81729039785475022</v>
      </c>
      <c r="E1787" s="14">
        <f t="shared" si="680"/>
        <v>0.76585453237538714</v>
      </c>
      <c r="F1787" s="14">
        <f t="shared" si="680"/>
        <v>0.72339647991858436</v>
      </c>
      <c r="G1787" s="14">
        <f t="shared" si="680"/>
        <v>0.69232818709906696</v>
      </c>
      <c r="H1787" s="14">
        <f t="shared" si="680"/>
        <v>0.66861455399612879</v>
      </c>
      <c r="I1787" s="14">
        <f t="shared" si="680"/>
        <v>0.64433418860155567</v>
      </c>
      <c r="J1787" s="14">
        <f t="shared" si="680"/>
        <v>0.61332330718247852</v>
      </c>
      <c r="K1787" s="14">
        <f t="shared" si="680"/>
        <v>0.57237620281085222</v>
      </c>
      <c r="L1787" s="14">
        <f t="shared" si="680"/>
        <v>0.51049056315331287</v>
      </c>
      <c r="M1787" s="14">
        <f t="shared" si="680"/>
        <v>0.41500999086812607</v>
      </c>
      <c r="N1787" s="14">
        <f t="shared" si="680"/>
        <v>0.28842566102655587</v>
      </c>
      <c r="O1787" s="14">
        <f t="shared" si="680"/>
        <v>0.16444276541867275</v>
      </c>
      <c r="P1787" s="14">
        <f t="shared" si="680"/>
        <v>7.5525574322286904E-2</v>
      </c>
      <c r="Q1787" s="14">
        <f t="shared" si="680"/>
        <v>2.8750697232062361E-2</v>
      </c>
      <c r="R1787" s="14">
        <f t="shared" si="680"/>
        <v>9.3461249354535036E-3</v>
      </c>
      <c r="S1787" s="14">
        <f t="shared" si="680"/>
        <v>2.7303555727572482E-3</v>
      </c>
      <c r="T1787" s="14">
        <f t="shared" si="680"/>
        <v>7.081024830238869E-4</v>
      </c>
      <c r="U1787" s="14">
        <f t="shared" si="680"/>
        <v>1.6052733906513073E-4</v>
      </c>
      <c r="V1787" s="14">
        <f t="shared" si="680"/>
        <v>3.1175117016557508E-5</v>
      </c>
      <c r="W1787" s="14">
        <f t="shared" si="680"/>
        <v>5.0454305943192779E-6</v>
      </c>
      <c r="X1787" s="14">
        <f t="shared" si="680"/>
        <v>6.5379555025391056E-7</v>
      </c>
    </row>
    <row r="1788" spans="1:27" x14ac:dyDescent="0.4">
      <c r="A1788" s="18" t="s">
        <v>6</v>
      </c>
      <c r="B1788" s="6">
        <v>1</v>
      </c>
      <c r="C1788" s="14">
        <f t="shared" ref="C1788:X1788" si="681">C477</f>
        <v>0.79675325328775071</v>
      </c>
      <c r="D1788" s="14">
        <f t="shared" si="681"/>
        <v>0.6810989379052701</v>
      </c>
      <c r="E1788" s="14">
        <f t="shared" si="681"/>
        <v>0.59185122990756001</v>
      </c>
      <c r="F1788" s="14">
        <f t="shared" si="681"/>
        <v>0.52197307242189361</v>
      </c>
      <c r="G1788" s="14">
        <f t="shared" si="681"/>
        <v>0.47730083008930668</v>
      </c>
      <c r="H1788" s="14">
        <f t="shared" si="681"/>
        <v>0.45219521047511579</v>
      </c>
      <c r="I1788" s="14">
        <f t="shared" si="681"/>
        <v>0.43446777295270533</v>
      </c>
      <c r="J1788" s="14">
        <f t="shared" si="681"/>
        <v>0.41238067832172631</v>
      </c>
      <c r="K1788" s="14">
        <f t="shared" si="681"/>
        <v>0.3804947263300299</v>
      </c>
      <c r="L1788" s="14">
        <f t="shared" si="681"/>
        <v>0.33715534496553012</v>
      </c>
      <c r="M1788" s="14">
        <f t="shared" si="681"/>
        <v>0.2773648904336049</v>
      </c>
      <c r="N1788" s="14">
        <f t="shared" si="681"/>
        <v>0.20264121633269128</v>
      </c>
      <c r="O1788" s="14">
        <f t="shared" si="681"/>
        <v>0.1280626248851896</v>
      </c>
      <c r="P1788" s="14">
        <f t="shared" si="681"/>
        <v>6.7745625158752487E-2</v>
      </c>
      <c r="Q1788" s="14">
        <f t="shared" si="681"/>
        <v>2.9215128645009858E-2</v>
      </c>
      <c r="R1788" s="14">
        <f t="shared" si="681"/>
        <v>1.003039737526723E-2</v>
      </c>
      <c r="S1788" s="14">
        <f t="shared" si="681"/>
        <v>3.1085704823753391E-3</v>
      </c>
      <c r="T1788" s="14">
        <f t="shared" si="681"/>
        <v>8.5904753318466476E-4</v>
      </c>
      <c r="U1788" s="14">
        <f t="shared" si="681"/>
        <v>2.0841164112284094E-4</v>
      </c>
      <c r="V1788" s="14">
        <f t="shared" si="681"/>
        <v>4.3489828047249546E-5</v>
      </c>
      <c r="W1788" s="14">
        <f t="shared" si="681"/>
        <v>7.589920009265505E-6</v>
      </c>
      <c r="X1788" s="14">
        <f t="shared" si="681"/>
        <v>1.0636161568156055E-6</v>
      </c>
    </row>
    <row r="1789" spans="1:27" x14ac:dyDescent="0.4">
      <c r="A1789" s="18" t="s">
        <v>7</v>
      </c>
      <c r="B1789" s="6">
        <v>1</v>
      </c>
      <c r="C1789" s="14">
        <f t="shared" ref="C1789:X1789" si="682">C542</f>
        <v>0.87465775171980797</v>
      </c>
      <c r="D1789" s="14">
        <f t="shared" si="682"/>
        <v>0.80022852998177962</v>
      </c>
      <c r="E1789" s="14">
        <f t="shared" si="682"/>
        <v>0.73994011753363376</v>
      </c>
      <c r="F1789" s="14">
        <f t="shared" si="682"/>
        <v>0.68855497028750334</v>
      </c>
      <c r="G1789" s="14">
        <f t="shared" si="682"/>
        <v>0.64631943377903378</v>
      </c>
      <c r="H1789" s="14">
        <f t="shared" si="682"/>
        <v>0.6081941614208497</v>
      </c>
      <c r="I1789" s="14">
        <f t="shared" si="682"/>
        <v>0.5684912263121481</v>
      </c>
      <c r="J1789" s="14">
        <f t="shared" si="682"/>
        <v>0.52203356154036396</v>
      </c>
      <c r="K1789" s="14">
        <f t="shared" si="682"/>
        <v>0.46580226147328641</v>
      </c>
      <c r="L1789" s="14">
        <f t="shared" si="682"/>
        <v>0.4000864704853947</v>
      </c>
      <c r="M1789" s="14">
        <f t="shared" si="682"/>
        <v>0.32466604650798847</v>
      </c>
      <c r="N1789" s="14">
        <f t="shared" si="682"/>
        <v>0.23825625535622685</v>
      </c>
      <c r="O1789" s="14">
        <f t="shared" si="682"/>
        <v>0.14872617181398662</v>
      </c>
      <c r="P1789" s="14">
        <f t="shared" si="682"/>
        <v>7.5074230624798566E-2</v>
      </c>
      <c r="Q1789" s="14">
        <f t="shared" si="682"/>
        <v>3.0249198168908253E-2</v>
      </c>
      <c r="R1789" s="14">
        <f t="shared" si="682"/>
        <v>1.0157356344668522E-2</v>
      </c>
      <c r="S1789" s="14">
        <f t="shared" si="682"/>
        <v>3.0690980756974406E-3</v>
      </c>
      <c r="T1789" s="14">
        <f t="shared" si="682"/>
        <v>8.2401443928592499E-4</v>
      </c>
      <c r="U1789" s="14">
        <f t="shared" si="682"/>
        <v>1.9348298848553824E-4</v>
      </c>
      <c r="V1789" s="14">
        <f t="shared" si="682"/>
        <v>3.8914632599973409E-5</v>
      </c>
      <c r="W1789" s="14">
        <f t="shared" si="682"/>
        <v>6.5170025370653306E-6</v>
      </c>
      <c r="X1789" s="14">
        <f t="shared" si="682"/>
        <v>8.7228857770238477E-7</v>
      </c>
    </row>
    <row r="1790" spans="1:27" x14ac:dyDescent="0.4">
      <c r="A1790" s="18" t="s">
        <v>8</v>
      </c>
      <c r="B1790" s="6">
        <v>1</v>
      </c>
      <c r="C1790" s="14">
        <f t="shared" ref="C1790:X1790" si="683">C607</f>
        <v>0.84975030015708375</v>
      </c>
      <c r="D1790" s="14">
        <f t="shared" si="683"/>
        <v>0.76497463320889802</v>
      </c>
      <c r="E1790" s="14">
        <f t="shared" si="683"/>
        <v>0.69784642322015245</v>
      </c>
      <c r="F1790" s="14">
        <f t="shared" si="683"/>
        <v>0.64083875024539361</v>
      </c>
      <c r="G1790" s="14">
        <f t="shared" si="683"/>
        <v>0.59401055666922375</v>
      </c>
      <c r="H1790" s="14">
        <f t="shared" si="683"/>
        <v>0.5577130107563506</v>
      </c>
      <c r="I1790" s="14">
        <f t="shared" si="683"/>
        <v>0.52532607471419768</v>
      </c>
      <c r="J1790" s="14">
        <f t="shared" si="683"/>
        <v>0.48957038323000301</v>
      </c>
      <c r="K1790" s="14">
        <f t="shared" si="683"/>
        <v>0.44494689101473961</v>
      </c>
      <c r="L1790" s="14">
        <f t="shared" si="683"/>
        <v>0.38799700986529295</v>
      </c>
      <c r="M1790" s="14">
        <f t="shared" si="683"/>
        <v>0.31491523961447787</v>
      </c>
      <c r="N1790" s="14">
        <f t="shared" si="683"/>
        <v>0.22906257434065647</v>
      </c>
      <c r="O1790" s="14">
        <f t="shared" si="683"/>
        <v>0.14205547442287458</v>
      </c>
      <c r="P1790" s="14">
        <f t="shared" si="683"/>
        <v>7.1899078678012596E-2</v>
      </c>
      <c r="Q1790" s="14">
        <f t="shared" si="683"/>
        <v>2.9050948127423037E-2</v>
      </c>
      <c r="R1790" s="14">
        <f t="shared" si="683"/>
        <v>9.762684103645447E-3</v>
      </c>
      <c r="S1790" s="14">
        <f t="shared" si="683"/>
        <v>2.9533901463942858E-3</v>
      </c>
      <c r="T1790" s="14">
        <f t="shared" si="683"/>
        <v>7.9426080951139344E-4</v>
      </c>
      <c r="U1790" s="14">
        <f t="shared" si="683"/>
        <v>1.8689353247458573E-4</v>
      </c>
      <c r="V1790" s="14">
        <f t="shared" si="683"/>
        <v>3.7686796953484425E-5</v>
      </c>
      <c r="W1790" s="14">
        <f t="shared" si="683"/>
        <v>6.3304288941967712E-6</v>
      </c>
      <c r="X1790" s="14">
        <f t="shared" si="683"/>
        <v>8.501654622516952E-7</v>
      </c>
    </row>
    <row r="1791" spans="1:27" x14ac:dyDescent="0.4">
      <c r="A1791" s="18" t="s">
        <v>9</v>
      </c>
      <c r="B1791" s="6">
        <v>1</v>
      </c>
      <c r="C1791" s="14">
        <f t="shared" ref="C1791:X1791" si="684">C672</f>
        <v>0.88631078667710494</v>
      </c>
      <c r="D1791" s="14">
        <f t="shared" si="684"/>
        <v>0.81189373775276841</v>
      </c>
      <c r="E1791" s="14">
        <f t="shared" si="684"/>
        <v>0.74502383281479823</v>
      </c>
      <c r="F1791" s="14">
        <f t="shared" si="684"/>
        <v>0.68532109614148418</v>
      </c>
      <c r="G1791" s="14">
        <f t="shared" si="684"/>
        <v>0.6377419625952423</v>
      </c>
      <c r="H1791" s="14">
        <f t="shared" si="684"/>
        <v>0.60093878490351782</v>
      </c>
      <c r="I1791" s="14">
        <f t="shared" si="684"/>
        <v>0.57075431643545826</v>
      </c>
      <c r="J1791" s="14">
        <f t="shared" si="684"/>
        <v>0.53813201824209511</v>
      </c>
      <c r="K1791" s="14">
        <f t="shared" si="684"/>
        <v>0.49709495509668356</v>
      </c>
      <c r="L1791" s="14">
        <f t="shared" si="684"/>
        <v>0.43715452911541741</v>
      </c>
      <c r="M1791" s="14">
        <f t="shared" si="684"/>
        <v>0.35145005888159886</v>
      </c>
      <c r="N1791" s="14">
        <f t="shared" si="684"/>
        <v>0.24586320874344403</v>
      </c>
      <c r="O1791" s="14">
        <f t="shared" si="684"/>
        <v>0.14367313679236182</v>
      </c>
      <c r="P1791" s="14">
        <f t="shared" si="684"/>
        <v>6.8200631093731423E-2</v>
      </c>
      <c r="Q1791" s="14">
        <f t="shared" si="684"/>
        <v>2.6307214523029199E-2</v>
      </c>
      <c r="R1791" s="14">
        <f t="shared" si="684"/>
        <v>8.636818977689531E-3</v>
      </c>
      <c r="S1791" s="14">
        <f t="shared" si="684"/>
        <v>2.5493823148983186E-3</v>
      </c>
      <c r="T1791" s="14">
        <f t="shared" si="684"/>
        <v>6.6816157119109487E-4</v>
      </c>
      <c r="U1791" s="14">
        <f t="shared" si="684"/>
        <v>1.5304110068448118E-4</v>
      </c>
      <c r="V1791" s="14">
        <f t="shared" si="684"/>
        <v>3.0005979995806342E-5</v>
      </c>
      <c r="W1791" s="14">
        <f t="shared" si="684"/>
        <v>4.8953703135623527E-6</v>
      </c>
      <c r="X1791" s="14">
        <f t="shared" si="684"/>
        <v>6.3788214343940552E-7</v>
      </c>
    </row>
    <row r="1792" spans="1:27" x14ac:dyDescent="0.4">
      <c r="A1792" s="18" t="s">
        <v>10</v>
      </c>
      <c r="B1792" s="6">
        <v>1</v>
      </c>
      <c r="C1792" s="14">
        <f t="shared" ref="C1792:X1792" si="685">C737</f>
        <v>0.77116695427491999</v>
      </c>
      <c r="D1792" s="14">
        <f t="shared" si="685"/>
        <v>0.67164380280269009</v>
      </c>
      <c r="E1792" s="14">
        <f t="shared" si="685"/>
        <v>0.6042539877059695</v>
      </c>
      <c r="F1792" s="14">
        <f t="shared" si="685"/>
        <v>0.55087258290738728</v>
      </c>
      <c r="G1792" s="14">
        <f t="shared" si="685"/>
        <v>0.51237088179806345</v>
      </c>
      <c r="H1792" s="14">
        <f t="shared" si="685"/>
        <v>0.48705002787034923</v>
      </c>
      <c r="I1792" s="14">
        <f t="shared" si="685"/>
        <v>0.46552511185209466</v>
      </c>
      <c r="J1792" s="14">
        <f t="shared" si="685"/>
        <v>0.43585279172192726</v>
      </c>
      <c r="K1792" s="14">
        <f t="shared" si="685"/>
        <v>0.39362082454384506</v>
      </c>
      <c r="L1792" s="14">
        <f t="shared" si="685"/>
        <v>0.33860570039122262</v>
      </c>
      <c r="M1792" s="14">
        <f t="shared" si="685"/>
        <v>0.27181184549930804</v>
      </c>
      <c r="N1792" s="14">
        <f t="shared" si="685"/>
        <v>0.19574092309064872</v>
      </c>
      <c r="O1792" s="14">
        <f t="shared" si="685"/>
        <v>0.12102146300076355</v>
      </c>
      <c r="P1792" s="14">
        <f t="shared" si="685"/>
        <v>6.1468775456530289E-2</v>
      </c>
      <c r="Q1792" s="14">
        <f t="shared" si="685"/>
        <v>2.5218592100581527E-2</v>
      </c>
      <c r="R1792" s="14">
        <f t="shared" si="685"/>
        <v>8.5109536218496151E-3</v>
      </c>
      <c r="S1792" s="14">
        <f t="shared" si="685"/>
        <v>2.5885166232524348E-3</v>
      </c>
      <c r="T1792" s="14">
        <f t="shared" si="685"/>
        <v>7.0072834472900691E-4</v>
      </c>
      <c r="U1792" s="14">
        <f t="shared" si="685"/>
        <v>1.6620644432607801E-4</v>
      </c>
      <c r="V1792" s="14">
        <f t="shared" si="685"/>
        <v>3.3838502193073161E-5</v>
      </c>
      <c r="W1792" s="14">
        <f t="shared" si="685"/>
        <v>5.7495441315724705E-6</v>
      </c>
      <c r="X1792" s="14">
        <f t="shared" si="685"/>
        <v>7.8274852588489097E-7</v>
      </c>
    </row>
    <row r="1793" spans="1:24" x14ac:dyDescent="0.4">
      <c r="A1793" s="18" t="s">
        <v>11</v>
      </c>
      <c r="B1793" s="6">
        <v>1</v>
      </c>
      <c r="C1793" s="14">
        <f t="shared" ref="C1793:X1793" si="686">C802</f>
        <v>0.87050559067529476</v>
      </c>
      <c r="D1793" s="14">
        <f t="shared" si="686"/>
        <v>0.78102090523230572</v>
      </c>
      <c r="E1793" s="14">
        <f t="shared" si="686"/>
        <v>0.70261910363354441</v>
      </c>
      <c r="F1793" s="14">
        <f t="shared" si="686"/>
        <v>0.63485981700733451</v>
      </c>
      <c r="G1793" s="14">
        <f t="shared" si="686"/>
        <v>0.5831617916224785</v>
      </c>
      <c r="H1793" s="14">
        <f t="shared" si="686"/>
        <v>0.5460439214756887</v>
      </c>
      <c r="I1793" s="14">
        <f t="shared" si="686"/>
        <v>0.51438236361902145</v>
      </c>
      <c r="J1793" s="14">
        <f t="shared" si="686"/>
        <v>0.47976467981549764</v>
      </c>
      <c r="K1793" s="14">
        <f t="shared" si="686"/>
        <v>0.43594114532065376</v>
      </c>
      <c r="L1793" s="14">
        <f t="shared" si="686"/>
        <v>0.38123866471020607</v>
      </c>
      <c r="M1793" s="14">
        <f t="shared" si="686"/>
        <v>0.31511972154372492</v>
      </c>
      <c r="N1793" s="14">
        <f t="shared" si="686"/>
        <v>0.23755219877458522</v>
      </c>
      <c r="O1793" s="14">
        <f t="shared" si="686"/>
        <v>0.15384967622561563</v>
      </c>
      <c r="P1793" s="14">
        <f t="shared" si="686"/>
        <v>8.0831399216882427E-2</v>
      </c>
      <c r="Q1793" s="14">
        <f t="shared" si="686"/>
        <v>3.3550685977704275E-2</v>
      </c>
      <c r="R1793" s="14">
        <f t="shared" si="686"/>
        <v>1.1415934174835884E-2</v>
      </c>
      <c r="S1793" s="14">
        <f t="shared" si="686"/>
        <v>3.4971575904230168E-3</v>
      </c>
      <c r="T1793" s="14">
        <f t="shared" si="686"/>
        <v>9.5247711912771482E-4</v>
      </c>
      <c r="U1793" s="14">
        <f t="shared" si="686"/>
        <v>2.2700084744942117E-4</v>
      </c>
      <c r="V1793" s="14">
        <f t="shared" si="686"/>
        <v>4.6367809735770038E-5</v>
      </c>
      <c r="W1793" s="14">
        <f t="shared" si="686"/>
        <v>7.8908596498061812E-6</v>
      </c>
      <c r="X1793" s="14">
        <f t="shared" si="686"/>
        <v>1.0738844280488991E-6</v>
      </c>
    </row>
    <row r="1794" spans="1:24" x14ac:dyDescent="0.4">
      <c r="A1794" s="18" t="s">
        <v>12</v>
      </c>
      <c r="B1794" s="6">
        <v>1</v>
      </c>
      <c r="C1794" s="14">
        <f t="shared" ref="C1794:X1794" si="687">C867</f>
        <v>0.8807236769131408</v>
      </c>
      <c r="D1794" s="14">
        <f t="shared" si="687"/>
        <v>0.78341969010167445</v>
      </c>
      <c r="E1794" s="14">
        <f t="shared" si="687"/>
        <v>0.69227982465181792</v>
      </c>
      <c r="F1794" s="14">
        <f t="shared" si="687"/>
        <v>0.62096306270378188</v>
      </c>
      <c r="G1794" s="14">
        <f t="shared" si="687"/>
        <v>0.57600985263469973</v>
      </c>
      <c r="H1794" s="14">
        <f t="shared" si="687"/>
        <v>0.54986546379054024</v>
      </c>
      <c r="I1794" s="14">
        <f t="shared" si="687"/>
        <v>0.52690996079231966</v>
      </c>
      <c r="J1794" s="14">
        <f t="shared" si="687"/>
        <v>0.49695984517874925</v>
      </c>
      <c r="K1794" s="14">
        <f t="shared" si="687"/>
        <v>0.45445495614969189</v>
      </c>
      <c r="L1794" s="14">
        <f t="shared" si="687"/>
        <v>0.39967509386770517</v>
      </c>
      <c r="M1794" s="14">
        <f t="shared" si="687"/>
        <v>0.32840286551449938</v>
      </c>
      <c r="N1794" s="14">
        <f t="shared" si="687"/>
        <v>0.24316921256015933</v>
      </c>
      <c r="O1794" s="14">
        <f t="shared" si="687"/>
        <v>0.15406903004683536</v>
      </c>
      <c r="P1794" s="14">
        <f t="shared" si="687"/>
        <v>7.9915588290006445E-2</v>
      </c>
      <c r="Q1794" s="14">
        <f t="shared" si="687"/>
        <v>3.2950337796272322E-2</v>
      </c>
      <c r="R1794" s="14">
        <f t="shared" si="687"/>
        <v>1.1169485954592218E-2</v>
      </c>
      <c r="S1794" s="14">
        <f t="shared" si="687"/>
        <v>3.4098565123329427E-3</v>
      </c>
      <c r="T1794" s="14">
        <f t="shared" si="687"/>
        <v>9.258361579826957E-4</v>
      </c>
      <c r="U1794" s="14">
        <f t="shared" si="687"/>
        <v>2.2006177974809304E-4</v>
      </c>
      <c r="V1794" s="14">
        <f t="shared" si="687"/>
        <v>4.4850110258232156E-5</v>
      </c>
      <c r="W1794" s="14">
        <f t="shared" si="687"/>
        <v>7.6190075992688122E-6</v>
      </c>
      <c r="X1794" s="14">
        <f t="shared" si="687"/>
        <v>1.0355002600936913E-6</v>
      </c>
    </row>
    <row r="1795" spans="1:24" x14ac:dyDescent="0.4">
      <c r="A1795" s="18" t="s">
        <v>13</v>
      </c>
      <c r="B1795" s="6">
        <v>1</v>
      </c>
      <c r="C1795" s="14">
        <f t="shared" ref="C1795:X1795" si="688">C932</f>
        <v>0.8463974939656651</v>
      </c>
      <c r="D1795" s="14">
        <f t="shared" si="688"/>
        <v>0.7474319607147264</v>
      </c>
      <c r="E1795" s="14">
        <f t="shared" si="688"/>
        <v>0.67352879663494147</v>
      </c>
      <c r="F1795" s="14">
        <f t="shared" si="688"/>
        <v>0.61604744314693094</v>
      </c>
      <c r="G1795" s="14">
        <f t="shared" si="688"/>
        <v>0.5718597995048551</v>
      </c>
      <c r="H1795" s="14">
        <f t="shared" si="688"/>
        <v>0.53678229979430914</v>
      </c>
      <c r="I1795" s="14">
        <f t="shared" si="688"/>
        <v>0.50693651758521896</v>
      </c>
      <c r="J1795" s="14">
        <f t="shared" si="688"/>
        <v>0.47599535283406458</v>
      </c>
      <c r="K1795" s="14">
        <f t="shared" si="688"/>
        <v>0.43725613299297705</v>
      </c>
      <c r="L1795" s="14">
        <f t="shared" si="688"/>
        <v>0.38740666520896749</v>
      </c>
      <c r="M1795" s="14">
        <f t="shared" si="688"/>
        <v>0.32004039154402963</v>
      </c>
      <c r="N1795" s="14">
        <f t="shared" si="688"/>
        <v>0.23470259168012508</v>
      </c>
      <c r="O1795" s="14">
        <f t="shared" si="688"/>
        <v>0.14474930551701493</v>
      </c>
      <c r="P1795" s="14">
        <f t="shared" si="688"/>
        <v>7.244850306833539E-2</v>
      </c>
      <c r="Q1795" s="14">
        <f t="shared" si="688"/>
        <v>2.9114958285676895E-2</v>
      </c>
      <c r="R1795" s="14">
        <f t="shared" si="688"/>
        <v>9.7542319769904351E-3</v>
      </c>
      <c r="S1795" s="14">
        <f t="shared" si="688"/>
        <v>2.9408972754487728E-3</v>
      </c>
      <c r="T1795" s="14">
        <f t="shared" si="688"/>
        <v>7.8807569031347224E-4</v>
      </c>
      <c r="U1795" s="14">
        <f t="shared" si="688"/>
        <v>1.8476033011205484E-4</v>
      </c>
      <c r="V1795" s="14">
        <f t="shared" si="688"/>
        <v>3.7122884343987472E-5</v>
      </c>
      <c r="W1795" s="14">
        <f t="shared" si="688"/>
        <v>6.2148225175029381E-6</v>
      </c>
      <c r="X1795" s="14">
        <f t="shared" si="688"/>
        <v>8.3221800328825424E-7</v>
      </c>
    </row>
    <row r="1796" spans="1:24" x14ac:dyDescent="0.4">
      <c r="A1796" s="18" t="s">
        <v>14</v>
      </c>
      <c r="B1796" s="6">
        <v>1</v>
      </c>
      <c r="C1796" s="14">
        <f t="shared" ref="C1796:X1796" si="689">C997</f>
        <v>0.85316789948894789</v>
      </c>
      <c r="D1796" s="14">
        <f t="shared" si="689"/>
        <v>0.7676036351607699</v>
      </c>
      <c r="E1796" s="14">
        <f t="shared" si="689"/>
        <v>0.69600887963033786</v>
      </c>
      <c r="F1796" s="14">
        <f t="shared" si="689"/>
        <v>0.6312585415499915</v>
      </c>
      <c r="G1796" s="14">
        <f t="shared" si="689"/>
        <v>0.57984299176109155</v>
      </c>
      <c r="H1796" s="14">
        <f t="shared" si="689"/>
        <v>0.54279603515739272</v>
      </c>
      <c r="I1796" s="14">
        <f t="shared" si="689"/>
        <v>0.51269790654783942</v>
      </c>
      <c r="J1796" s="14">
        <f t="shared" si="689"/>
        <v>0.47871546806363108</v>
      </c>
      <c r="K1796" s="14">
        <f t="shared" si="689"/>
        <v>0.43391677483807856</v>
      </c>
      <c r="L1796" s="14">
        <f t="shared" si="689"/>
        <v>0.37647850397098326</v>
      </c>
      <c r="M1796" s="14">
        <f t="shared" si="689"/>
        <v>0.30561786497142829</v>
      </c>
      <c r="N1796" s="14">
        <f t="shared" si="689"/>
        <v>0.22273609989022258</v>
      </c>
      <c r="O1796" s="14">
        <f t="shared" si="689"/>
        <v>0.13888499512199359</v>
      </c>
      <c r="P1796" s="14">
        <f t="shared" si="689"/>
        <v>7.0868438277727375E-2</v>
      </c>
      <c r="Q1796" s="14">
        <f t="shared" si="689"/>
        <v>2.9130508296818514E-2</v>
      </c>
      <c r="R1796" s="14">
        <f t="shared" si="689"/>
        <v>9.8435935437606314E-3</v>
      </c>
      <c r="S1796" s="14">
        <f t="shared" si="689"/>
        <v>2.99688522854058E-3</v>
      </c>
      <c r="T1796" s="14">
        <f t="shared" si="689"/>
        <v>8.1191011947090441E-4</v>
      </c>
      <c r="U1796" s="14">
        <f t="shared" si="689"/>
        <v>1.9268225640278747E-4</v>
      </c>
      <c r="V1796" s="14">
        <f t="shared" si="689"/>
        <v>3.9240932617201629E-5</v>
      </c>
      <c r="W1796" s="14">
        <f t="shared" si="689"/>
        <v>6.6680389448903199E-6</v>
      </c>
      <c r="X1796" s="14">
        <f t="shared" si="689"/>
        <v>9.0767496807586667E-7</v>
      </c>
    </row>
    <row r="1797" spans="1:24" x14ac:dyDescent="0.4">
      <c r="A1797" s="18" t="s">
        <v>15</v>
      </c>
      <c r="B1797" s="6">
        <v>1</v>
      </c>
      <c r="C1797" s="14">
        <f t="shared" ref="C1797:X1797" si="690">C1062</f>
        <v>0.86260283316477815</v>
      </c>
      <c r="D1797" s="14">
        <f t="shared" si="690"/>
        <v>0.77918854977020902</v>
      </c>
      <c r="E1797" s="14">
        <f t="shared" si="690"/>
        <v>0.71319120539712422</v>
      </c>
      <c r="F1797" s="14">
        <f t="shared" si="690"/>
        <v>0.66284768881610678</v>
      </c>
      <c r="G1797" s="14">
        <f t="shared" si="690"/>
        <v>0.62879328027024184</v>
      </c>
      <c r="H1797" s="14">
        <f t="shared" si="690"/>
        <v>0.6052465777019802</v>
      </c>
      <c r="I1797" s="14">
        <f t="shared" si="690"/>
        <v>0.58239297801960388</v>
      </c>
      <c r="J1797" s="14">
        <f t="shared" si="690"/>
        <v>0.55092439759587919</v>
      </c>
      <c r="K1797" s="14">
        <f t="shared" si="690"/>
        <v>0.50423820891582882</v>
      </c>
      <c r="L1797" s="14">
        <f t="shared" si="690"/>
        <v>0.44201640687846666</v>
      </c>
      <c r="M1797" s="14">
        <f t="shared" si="690"/>
        <v>0.36372212632193379</v>
      </c>
      <c r="N1797" s="14">
        <f t="shared" si="690"/>
        <v>0.27063932139393387</v>
      </c>
      <c r="O1797" s="14">
        <f t="shared" si="690"/>
        <v>0.17309524454352676</v>
      </c>
      <c r="P1797" s="14">
        <f t="shared" si="690"/>
        <v>9.0498542926794601E-2</v>
      </c>
      <c r="Q1797" s="14">
        <f t="shared" si="690"/>
        <v>3.7759698103884576E-2</v>
      </c>
      <c r="R1797" s="14">
        <f t="shared" si="690"/>
        <v>1.2852221675052622E-2</v>
      </c>
      <c r="S1797" s="14">
        <f t="shared" si="690"/>
        <v>3.941100417289678E-3</v>
      </c>
      <c r="T1797" s="14">
        <f t="shared" si="690"/>
        <v>1.0753151742529665E-3</v>
      </c>
      <c r="U1797" s="14">
        <f t="shared" si="690"/>
        <v>2.5696975750666429E-4</v>
      </c>
      <c r="V1797" s="14">
        <f t="shared" si="690"/>
        <v>5.2685821790410259E-5</v>
      </c>
      <c r="W1797" s="14">
        <f t="shared" si="690"/>
        <v>9.010163249167924E-6</v>
      </c>
      <c r="X1797" s="14">
        <f t="shared" si="690"/>
        <v>1.2338696986358144E-6</v>
      </c>
    </row>
    <row r="1798" spans="1:24" x14ac:dyDescent="0.4">
      <c r="A1798" s="18" t="s">
        <v>16</v>
      </c>
      <c r="B1798" s="6">
        <v>1</v>
      </c>
      <c r="C1798" s="14">
        <f t="shared" ref="C1798:X1798" si="691">C1127</f>
        <v>0.82458914883914969</v>
      </c>
      <c r="D1798" s="14">
        <f t="shared" si="691"/>
        <v>0.72065683652743018</v>
      </c>
      <c r="E1798" s="14">
        <f t="shared" si="691"/>
        <v>0.64027413730293747</v>
      </c>
      <c r="F1798" s="14">
        <f t="shared" si="691"/>
        <v>0.5758252178194978</v>
      </c>
      <c r="G1798" s="14">
        <f t="shared" si="691"/>
        <v>0.52868817089018383</v>
      </c>
      <c r="H1798" s="14">
        <f t="shared" si="691"/>
        <v>0.49604997070547074</v>
      </c>
      <c r="I1798" s="14">
        <f t="shared" si="691"/>
        <v>0.4725617899265</v>
      </c>
      <c r="J1798" s="14">
        <f t="shared" si="691"/>
        <v>0.44997273227549395</v>
      </c>
      <c r="K1798" s="14">
        <f t="shared" si="691"/>
        <v>0.42017386488152253</v>
      </c>
      <c r="L1798" s="14">
        <f t="shared" si="691"/>
        <v>0.37943107529868236</v>
      </c>
      <c r="M1798" s="14">
        <f t="shared" si="691"/>
        <v>0.3232711130715219</v>
      </c>
      <c r="N1798" s="14">
        <f t="shared" si="691"/>
        <v>0.24850777636932464</v>
      </c>
      <c r="O1798" s="14">
        <f t="shared" si="691"/>
        <v>0.1608434080883071</v>
      </c>
      <c r="P1798" s="14">
        <f t="shared" si="691"/>
        <v>8.3229958812595206E-2</v>
      </c>
      <c r="Q1798" s="14">
        <f t="shared" si="691"/>
        <v>3.3781841889645059E-2</v>
      </c>
      <c r="R1798" s="14">
        <f t="shared" si="691"/>
        <v>1.1409970476137787E-2</v>
      </c>
      <c r="S1798" s="14">
        <f t="shared" si="691"/>
        <v>3.4646440391702393E-3</v>
      </c>
      <c r="T1798" s="14">
        <f t="shared" si="691"/>
        <v>9.3391390633457139E-4</v>
      </c>
      <c r="U1798" s="14">
        <f t="shared" si="691"/>
        <v>2.1992526821301706E-4</v>
      </c>
      <c r="V1798" s="14">
        <f t="shared" si="691"/>
        <v>4.4307783436003945E-5</v>
      </c>
      <c r="W1798" s="14">
        <f t="shared" si="691"/>
        <v>7.4223313724086637E-6</v>
      </c>
      <c r="X1798" s="14">
        <f t="shared" si="691"/>
        <v>9.9210337090038792E-7</v>
      </c>
    </row>
    <row r="1799" spans="1:24" x14ac:dyDescent="0.4">
      <c r="A1799" s="18" t="s">
        <v>17</v>
      </c>
      <c r="B1799" s="6">
        <v>1</v>
      </c>
      <c r="C1799" s="14">
        <f t="shared" ref="C1799:X1799" si="692">C1192</f>
        <v>0.85013672018962871</v>
      </c>
      <c r="D1799" s="14">
        <f t="shared" si="692"/>
        <v>0.75750359698995262</v>
      </c>
      <c r="E1799" s="14">
        <f t="shared" si="692"/>
        <v>0.67525967192641068</v>
      </c>
      <c r="F1799" s="14">
        <f t="shared" si="692"/>
        <v>0.60576959686099741</v>
      </c>
      <c r="G1799" s="14">
        <f t="shared" si="692"/>
        <v>0.55565121835782771</v>
      </c>
      <c r="H1799" s="14">
        <f t="shared" si="692"/>
        <v>0.52185778836156893</v>
      </c>
      <c r="I1799" s="14">
        <f t="shared" si="692"/>
        <v>0.49318276857180166</v>
      </c>
      <c r="J1799" s="14">
        <f t="shared" si="692"/>
        <v>0.45961785403280564</v>
      </c>
      <c r="K1799" s="14">
        <f t="shared" si="692"/>
        <v>0.41730922520435754</v>
      </c>
      <c r="L1799" s="14">
        <f t="shared" si="692"/>
        <v>0.36502625685813639</v>
      </c>
      <c r="M1799" s="14">
        <f t="shared" si="692"/>
        <v>0.29817858878918968</v>
      </c>
      <c r="N1799" s="14">
        <f t="shared" si="692"/>
        <v>0.21576095111728799</v>
      </c>
      <c r="O1799" s="14">
        <f t="shared" si="692"/>
        <v>0.13109333398709466</v>
      </c>
      <c r="P1799" s="14">
        <f t="shared" si="692"/>
        <v>6.4539186959058026E-2</v>
      </c>
      <c r="Q1799" s="14">
        <f t="shared" si="692"/>
        <v>2.5642473517921593E-2</v>
      </c>
      <c r="R1799" s="14">
        <f t="shared" si="692"/>
        <v>8.5428810429105662E-3</v>
      </c>
      <c r="S1799" s="14">
        <f t="shared" si="692"/>
        <v>2.560752981040193E-3</v>
      </c>
      <c r="T1799" s="14">
        <f t="shared" si="692"/>
        <v>6.8208338564701432E-4</v>
      </c>
      <c r="U1799" s="14">
        <f t="shared" si="692"/>
        <v>1.5891533470058228E-4</v>
      </c>
      <c r="V1799" s="14">
        <f t="shared" si="692"/>
        <v>3.1724784355202651E-5</v>
      </c>
      <c r="W1799" s="14">
        <f t="shared" si="692"/>
        <v>5.2760873475721226E-6</v>
      </c>
      <c r="X1799" s="14">
        <f t="shared" si="692"/>
        <v>7.0177315991681866E-7</v>
      </c>
    </row>
    <row r="1800" spans="1:24" x14ac:dyDescent="0.4">
      <c r="A1800" s="18" t="s">
        <v>18</v>
      </c>
      <c r="B1800" s="6">
        <v>1</v>
      </c>
      <c r="C1800" s="14">
        <f t="shared" ref="C1800:X1800" si="693">C1257</f>
        <v>0.7945453335472682</v>
      </c>
      <c r="D1800" s="14">
        <f t="shared" si="693"/>
        <v>0.67387708577881555</v>
      </c>
      <c r="E1800" s="14">
        <f t="shared" si="693"/>
        <v>0.57980428437735154</v>
      </c>
      <c r="F1800" s="14">
        <f t="shared" si="693"/>
        <v>0.50857924580460545</v>
      </c>
      <c r="G1800" s="14">
        <f t="shared" si="693"/>
        <v>0.46157406972681281</v>
      </c>
      <c r="H1800" s="14">
        <f t="shared" si="693"/>
        <v>0.42749377488168738</v>
      </c>
      <c r="I1800" s="14">
        <f t="shared" si="693"/>
        <v>0.39683782703852988</v>
      </c>
      <c r="J1800" s="14">
        <f t="shared" si="693"/>
        <v>0.36712382975276947</v>
      </c>
      <c r="K1800" s="14">
        <f t="shared" si="693"/>
        <v>0.33543893227075128</v>
      </c>
      <c r="L1800" s="14">
        <f t="shared" si="693"/>
        <v>0.29729143278799275</v>
      </c>
      <c r="M1800" s="14">
        <f t="shared" si="693"/>
        <v>0.24611492262525891</v>
      </c>
      <c r="N1800" s="14">
        <f t="shared" si="693"/>
        <v>0.18235949059833723</v>
      </c>
      <c r="O1800" s="14">
        <f t="shared" si="693"/>
        <v>0.11746869496421264</v>
      </c>
      <c r="P1800" s="14">
        <f t="shared" si="693"/>
        <v>6.3118516942554437E-2</v>
      </c>
      <c r="Q1800" s="14">
        <f t="shared" si="693"/>
        <v>2.7458139132253034E-2</v>
      </c>
      <c r="R1800" s="14">
        <f t="shared" si="693"/>
        <v>9.4665499687394128E-3</v>
      </c>
      <c r="S1800" s="14">
        <f t="shared" si="693"/>
        <v>2.945370040559947E-3</v>
      </c>
      <c r="T1800" s="14">
        <f t="shared" si="693"/>
        <v>8.1690616528973248E-4</v>
      </c>
      <c r="U1800" s="14">
        <f t="shared" si="693"/>
        <v>1.9883806595044629E-4</v>
      </c>
      <c r="V1800" s="14">
        <f t="shared" si="693"/>
        <v>4.1611502641147879E-5</v>
      </c>
      <c r="W1800" s="14">
        <f t="shared" si="693"/>
        <v>7.2797936050417178E-6</v>
      </c>
      <c r="X1800" s="14">
        <f t="shared" si="693"/>
        <v>1.0221589433756506E-6</v>
      </c>
    </row>
    <row r="1801" spans="1:24" x14ac:dyDescent="0.4">
      <c r="A1801" s="18" t="s">
        <v>19</v>
      </c>
      <c r="B1801" s="6">
        <v>1</v>
      </c>
      <c r="C1801" s="14">
        <f t="shared" ref="C1801:X1801" si="694">C1322</f>
        <v>0.88648164371985372</v>
      </c>
      <c r="D1801" s="14">
        <f t="shared" si="694"/>
        <v>0.80977489677676762</v>
      </c>
      <c r="E1801" s="14">
        <f t="shared" si="694"/>
        <v>0.74142110081889467</v>
      </c>
      <c r="F1801" s="14">
        <f t="shared" si="694"/>
        <v>0.68384329112625442</v>
      </c>
      <c r="G1801" s="14">
        <f t="shared" si="694"/>
        <v>0.64187325852112087</v>
      </c>
      <c r="H1801" s="14">
        <f t="shared" si="694"/>
        <v>0.61295605973634903</v>
      </c>
      <c r="I1801" s="14">
        <f t="shared" si="694"/>
        <v>0.58694217075266564</v>
      </c>
      <c r="J1801" s="14">
        <f t="shared" si="694"/>
        <v>0.55193759056402769</v>
      </c>
      <c r="K1801" s="14">
        <f t="shared" si="694"/>
        <v>0.50146063356208015</v>
      </c>
      <c r="L1801" s="14">
        <f t="shared" si="694"/>
        <v>0.43443179099250506</v>
      </c>
      <c r="M1801" s="14">
        <f t="shared" si="694"/>
        <v>0.35335067780129692</v>
      </c>
      <c r="N1801" s="14">
        <f t="shared" si="694"/>
        <v>0.26173253864971524</v>
      </c>
      <c r="O1801" s="14">
        <f t="shared" si="694"/>
        <v>0.16701426337849157</v>
      </c>
      <c r="P1801" s="14">
        <f t="shared" si="694"/>
        <v>8.6699929069691706E-2</v>
      </c>
      <c r="Q1801" s="14">
        <f t="shared" si="694"/>
        <v>3.5590485182044107E-2</v>
      </c>
      <c r="R1801" s="14">
        <f t="shared" si="694"/>
        <v>1.205595820144123E-2</v>
      </c>
      <c r="S1801" s="14">
        <f t="shared" si="694"/>
        <v>3.6764884239087747E-3</v>
      </c>
      <c r="T1801" s="14">
        <f t="shared" si="694"/>
        <v>9.9665349640942758E-4</v>
      </c>
      <c r="U1801" s="14">
        <f t="shared" si="694"/>
        <v>2.3637473462545522E-4</v>
      </c>
      <c r="V1801" s="14">
        <f t="shared" si="694"/>
        <v>4.8033992862350772E-5</v>
      </c>
      <c r="W1801" s="14">
        <f t="shared" si="694"/>
        <v>8.1291510678482837E-6</v>
      </c>
      <c r="X1801" s="14">
        <f t="shared" si="694"/>
        <v>1.0996275815466916E-6</v>
      </c>
    </row>
    <row r="1802" spans="1:24" x14ac:dyDescent="0.4">
      <c r="A1802" s="18" t="s">
        <v>20</v>
      </c>
      <c r="B1802" s="6">
        <v>1</v>
      </c>
      <c r="C1802" s="14">
        <f t="shared" ref="C1802:X1802" si="695">C1387</f>
        <v>0.81864240017905754</v>
      </c>
      <c r="D1802" s="14">
        <f t="shared" si="695"/>
        <v>0.72980406248967211</v>
      </c>
      <c r="E1802" s="14">
        <f t="shared" si="695"/>
        <v>0.67225018103547463</v>
      </c>
      <c r="F1802" s="14">
        <f t="shared" si="695"/>
        <v>0.63016467670081022</v>
      </c>
      <c r="G1802" s="14">
        <f t="shared" si="695"/>
        <v>0.60114677610140532</v>
      </c>
      <c r="H1802" s="14">
        <f t="shared" si="695"/>
        <v>0.58112911130929856</v>
      </c>
      <c r="I1802" s="14">
        <f t="shared" si="695"/>
        <v>0.5610029908085723</v>
      </c>
      <c r="J1802" s="14">
        <f t="shared" si="695"/>
        <v>0.53284307560428434</v>
      </c>
      <c r="K1802" s="14">
        <f t="shared" si="695"/>
        <v>0.49740146269298224</v>
      </c>
      <c r="L1802" s="14">
        <f t="shared" si="695"/>
        <v>0.45353901362580717</v>
      </c>
      <c r="M1802" s="14">
        <f t="shared" si="695"/>
        <v>0.39236128039043316</v>
      </c>
      <c r="N1802" s="14">
        <f t="shared" si="695"/>
        <v>0.30211115973624625</v>
      </c>
      <c r="O1802" s="14">
        <f t="shared" si="695"/>
        <v>0.19409298211520953</v>
      </c>
      <c r="P1802" s="14">
        <f t="shared" si="695"/>
        <v>9.9306534085230935E-2</v>
      </c>
      <c r="Q1802" s="14">
        <f t="shared" si="695"/>
        <v>4.0353876482612461E-2</v>
      </c>
      <c r="R1802" s="14">
        <f t="shared" si="695"/>
        <v>1.3611324718348361E-2</v>
      </c>
      <c r="S1802" s="14">
        <f t="shared" si="695"/>
        <v>4.1283713991223658E-3</v>
      </c>
      <c r="T1802" s="14">
        <f t="shared" si="695"/>
        <v>1.1119805314270259E-3</v>
      </c>
      <c r="U1802" s="14">
        <f t="shared" si="695"/>
        <v>2.6181593668039849E-4</v>
      </c>
      <c r="V1802" s="14">
        <f t="shared" si="695"/>
        <v>5.2784879481904134E-5</v>
      </c>
      <c r="W1802" s="14">
        <f t="shared" si="695"/>
        <v>8.8593653333468581E-6</v>
      </c>
      <c r="X1802" s="14">
        <f t="shared" si="695"/>
        <v>1.1883890547181863E-6</v>
      </c>
    </row>
    <row r="1803" spans="1:24" x14ac:dyDescent="0.4">
      <c r="A1803" s="18" t="s">
        <v>21</v>
      </c>
      <c r="B1803" s="6">
        <v>1</v>
      </c>
      <c r="C1803" s="14">
        <f t="shared" ref="C1803:X1803" si="696">C1452</f>
        <v>0.82399263162303582</v>
      </c>
      <c r="D1803" s="14">
        <f t="shared" si="696"/>
        <v>0.72419113444022831</v>
      </c>
      <c r="E1803" s="14">
        <f t="shared" si="696"/>
        <v>0.6447046391553567</v>
      </c>
      <c r="F1803" s="14">
        <f t="shared" si="696"/>
        <v>0.5805755961877479</v>
      </c>
      <c r="G1803" s="14">
        <f t="shared" si="696"/>
        <v>0.53252873300766645</v>
      </c>
      <c r="H1803" s="14">
        <f t="shared" si="696"/>
        <v>0.49499754471959723</v>
      </c>
      <c r="I1803" s="14">
        <f t="shared" si="696"/>
        <v>0.4596209350139957</v>
      </c>
      <c r="J1803" s="14">
        <f t="shared" si="696"/>
        <v>0.41947483136380526</v>
      </c>
      <c r="K1803" s="14">
        <f t="shared" si="696"/>
        <v>0.37232294243437125</v>
      </c>
      <c r="L1803" s="14">
        <f t="shared" si="696"/>
        <v>0.31904880439389605</v>
      </c>
      <c r="M1803" s="14">
        <f t="shared" si="696"/>
        <v>0.25920856288334226</v>
      </c>
      <c r="N1803" s="14">
        <f t="shared" si="696"/>
        <v>0.18873859462022491</v>
      </c>
      <c r="O1803" s="14">
        <f t="shared" si="696"/>
        <v>0.11534310761672584</v>
      </c>
      <c r="P1803" s="14">
        <f t="shared" si="696"/>
        <v>5.6477964491505328E-2</v>
      </c>
      <c r="Q1803" s="14">
        <f t="shared" si="696"/>
        <v>2.2248864976490257E-2</v>
      </c>
      <c r="R1803" s="14">
        <f t="shared" si="696"/>
        <v>7.3921213606789049E-3</v>
      </c>
      <c r="S1803" s="14">
        <f t="shared" si="696"/>
        <v>2.2080206242478528E-3</v>
      </c>
      <c r="T1803" s="14">
        <f t="shared" si="696"/>
        <v>5.8550629773579388E-4</v>
      </c>
      <c r="U1803" s="14">
        <f t="shared" si="696"/>
        <v>1.3565706333185101E-4</v>
      </c>
      <c r="V1803" s="14">
        <f t="shared" si="696"/>
        <v>2.689811976697154E-5</v>
      </c>
      <c r="W1803" s="14">
        <f t="shared" si="696"/>
        <v>4.4370513145874924E-6</v>
      </c>
      <c r="X1803" s="14">
        <f t="shared" si="696"/>
        <v>5.8453843210237721E-7</v>
      </c>
    </row>
    <row r="1804" spans="1:24" x14ac:dyDescent="0.4">
      <c r="A1804" s="18" t="s">
        <v>22</v>
      </c>
      <c r="B1804" s="6">
        <v>1</v>
      </c>
      <c r="C1804" s="14">
        <f t="shared" ref="C1804:X1804" si="697">C1517</f>
        <v>0.84955901912258625</v>
      </c>
      <c r="D1804" s="14">
        <f t="shared" si="697"/>
        <v>0.77483430823328436</v>
      </c>
      <c r="E1804" s="14">
        <f t="shared" si="697"/>
        <v>0.71601098468748603</v>
      </c>
      <c r="F1804" s="14">
        <f t="shared" si="697"/>
        <v>0.6640975758163572</v>
      </c>
      <c r="G1804" s="14">
        <f t="shared" si="697"/>
        <v>0.62059368421361993</v>
      </c>
      <c r="H1804" s="14">
        <f t="shared" si="697"/>
        <v>0.58514690265041991</v>
      </c>
      <c r="I1804" s="14">
        <f t="shared" si="697"/>
        <v>0.55415645086888055</v>
      </c>
      <c r="J1804" s="14">
        <f t="shared" si="697"/>
        <v>0.52131524753562908</v>
      </c>
      <c r="K1804" s="14">
        <f t="shared" si="697"/>
        <v>0.48102276660358811</v>
      </c>
      <c r="L1804" s="14">
        <f t="shared" si="697"/>
        <v>0.42503264833208398</v>
      </c>
      <c r="M1804" s="14">
        <f t="shared" si="697"/>
        <v>0.34331176069751379</v>
      </c>
      <c r="N1804" s="14">
        <f t="shared" si="697"/>
        <v>0.24285055138956724</v>
      </c>
      <c r="O1804" s="14">
        <f t="shared" si="697"/>
        <v>0.14429205825051394</v>
      </c>
      <c r="P1804" s="14">
        <f t="shared" si="697"/>
        <v>7.0183245355810775E-2</v>
      </c>
      <c r="Q1804" s="14">
        <f t="shared" si="697"/>
        <v>2.7482122688487154E-2</v>
      </c>
      <c r="R1804" s="14">
        <f t="shared" si="697"/>
        <v>9.0973680641150967E-3</v>
      </c>
      <c r="S1804" s="14">
        <f t="shared" si="697"/>
        <v>2.7091177304017222E-3</v>
      </c>
      <c r="T1804" s="14">
        <f t="shared" si="697"/>
        <v>7.1670704539239516E-4</v>
      </c>
      <c r="U1804" s="14">
        <f t="shared" si="697"/>
        <v>1.6578740616701726E-4</v>
      </c>
      <c r="V1804" s="14">
        <f t="shared" si="697"/>
        <v>3.2840745517015435E-5</v>
      </c>
      <c r="W1804" s="14">
        <f t="shared" si="697"/>
        <v>5.4146368888563501E-6</v>
      </c>
      <c r="X1804" s="14">
        <f t="shared" si="697"/>
        <v>7.1305777005203907E-7</v>
      </c>
    </row>
    <row r="1805" spans="1:24" x14ac:dyDescent="0.4">
      <c r="A1805" s="18" t="s">
        <v>23</v>
      </c>
      <c r="B1805" s="6">
        <v>1</v>
      </c>
      <c r="C1805" s="14">
        <f t="shared" ref="C1805:X1805" si="698">C1582</f>
        <v>0.86142334335930881</v>
      </c>
      <c r="D1805" s="14">
        <f t="shared" si="698"/>
        <v>0.7814777010806917</v>
      </c>
      <c r="E1805" s="14">
        <f t="shared" si="698"/>
        <v>0.7241286768205859</v>
      </c>
      <c r="F1805" s="14">
        <f t="shared" si="698"/>
        <v>0.68231300130924666</v>
      </c>
      <c r="G1805" s="14">
        <f t="shared" si="698"/>
        <v>0.65478737909212259</v>
      </c>
      <c r="H1805" s="14">
        <f t="shared" si="698"/>
        <v>0.63590246223638391</v>
      </c>
      <c r="I1805" s="14">
        <f t="shared" si="698"/>
        <v>0.61597297605027013</v>
      </c>
      <c r="J1805" s="14">
        <f t="shared" si="698"/>
        <v>0.58476530308937047</v>
      </c>
      <c r="K1805" s="14">
        <f t="shared" si="698"/>
        <v>0.53931198100031197</v>
      </c>
      <c r="L1805" s="14">
        <f t="shared" si="698"/>
        <v>0.47853232915989374</v>
      </c>
      <c r="M1805" s="14">
        <f t="shared" si="698"/>
        <v>0.39460558240678467</v>
      </c>
      <c r="N1805" s="14">
        <f t="shared" si="698"/>
        <v>0.28818943065167624</v>
      </c>
      <c r="O1805" s="14">
        <f t="shared" si="698"/>
        <v>0.17738321296344473</v>
      </c>
      <c r="P1805" s="14">
        <f t="shared" si="698"/>
        <v>8.8903520582186757E-2</v>
      </c>
      <c r="Q1805" s="14">
        <f t="shared" si="698"/>
        <v>3.5748697445253108E-2</v>
      </c>
      <c r="R1805" s="14">
        <f t="shared" si="698"/>
        <v>1.1979762403071303E-2</v>
      </c>
      <c r="S1805" s="14">
        <f t="shared" si="698"/>
        <v>3.6132825655823542E-3</v>
      </c>
      <c r="T1805" s="14">
        <f t="shared" si="698"/>
        <v>9.6874805507018991E-4</v>
      </c>
      <c r="U1805" s="14">
        <f t="shared" si="698"/>
        <v>2.2725847457805148E-4</v>
      </c>
      <c r="V1805" s="14">
        <f t="shared" si="698"/>
        <v>4.5693796972168244E-5</v>
      </c>
      <c r="W1805" s="14">
        <f t="shared" si="698"/>
        <v>7.6553530854450713E-6</v>
      </c>
      <c r="X1805" s="14">
        <f t="shared" si="698"/>
        <v>1.0258495348747232E-6</v>
      </c>
    </row>
    <row r="1806" spans="1:24" x14ac:dyDescent="0.4">
      <c r="A1806" s="18" t="s">
        <v>24</v>
      </c>
      <c r="B1806" s="6">
        <v>1</v>
      </c>
      <c r="C1806" s="14">
        <f t="shared" ref="C1806:X1806" si="699">C1647</f>
        <v>0.8857154163495119</v>
      </c>
      <c r="D1806" s="14">
        <f t="shared" si="699"/>
        <v>0.81019823220383902</v>
      </c>
      <c r="E1806" s="14">
        <f t="shared" si="699"/>
        <v>0.7483546569773758</v>
      </c>
      <c r="F1806" s="14">
        <f t="shared" si="699"/>
        <v>0.69589345518852597</v>
      </c>
      <c r="G1806" s="14">
        <f t="shared" si="699"/>
        <v>0.65677888695590625</v>
      </c>
      <c r="H1806" s="14">
        <f t="shared" si="699"/>
        <v>0.62997224055202994</v>
      </c>
      <c r="I1806" s="14">
        <f t="shared" si="699"/>
        <v>0.6073239399904331</v>
      </c>
      <c r="J1806" s="14">
        <f t="shared" si="699"/>
        <v>0.57791525733052196</v>
      </c>
      <c r="K1806" s="14">
        <f t="shared" si="699"/>
        <v>0.5348245044959834</v>
      </c>
      <c r="L1806" s="14">
        <f t="shared" si="699"/>
        <v>0.47431016858446962</v>
      </c>
      <c r="M1806" s="14">
        <f t="shared" si="699"/>
        <v>0.39248783374796448</v>
      </c>
      <c r="N1806" s="14">
        <f t="shared" si="699"/>
        <v>0.28999568555430766</v>
      </c>
      <c r="O1806" s="14">
        <f t="shared" si="699"/>
        <v>0.18131038529129639</v>
      </c>
      <c r="P1806" s="14">
        <f t="shared" si="699"/>
        <v>9.1763682723168927E-2</v>
      </c>
      <c r="Q1806" s="14">
        <f t="shared" si="699"/>
        <v>3.708204276787308E-2</v>
      </c>
      <c r="R1806" s="14">
        <f t="shared" si="699"/>
        <v>1.2464290476677298E-2</v>
      </c>
      <c r="S1806" s="14">
        <f t="shared" si="699"/>
        <v>3.7701370120071243E-3</v>
      </c>
      <c r="T1806" s="14">
        <f t="shared" si="699"/>
        <v>1.0134361092686284E-3</v>
      </c>
      <c r="U1806" s="14">
        <f t="shared" si="699"/>
        <v>2.3828953174331868E-4</v>
      </c>
      <c r="V1806" s="14">
        <f t="shared" si="699"/>
        <v>4.8005043952525916E-5</v>
      </c>
      <c r="W1806" s="14">
        <f t="shared" si="699"/>
        <v>8.0550023245917757E-6</v>
      </c>
      <c r="X1806" s="14">
        <f t="shared" si="699"/>
        <v>1.0806104995264576E-6</v>
      </c>
    </row>
    <row r="1807" spans="1:24" x14ac:dyDescent="0.4">
      <c r="A1807" s="18" t="s">
        <v>25</v>
      </c>
      <c r="B1807" s="6">
        <v>1</v>
      </c>
      <c r="C1807" s="14">
        <f t="shared" ref="C1807:X1807" si="700">C1712</f>
        <v>0.92008141612689087</v>
      </c>
      <c r="D1807" s="14">
        <f t="shared" si="700"/>
        <v>0.86166585918822669</v>
      </c>
      <c r="E1807" s="14">
        <f t="shared" si="700"/>
        <v>0.80875856352750564</v>
      </c>
      <c r="F1807" s="14">
        <f t="shared" si="700"/>
        <v>0.76076358856523107</v>
      </c>
      <c r="G1807" s="14">
        <f t="shared" si="700"/>
        <v>0.72176443424021763</v>
      </c>
      <c r="H1807" s="14">
        <f t="shared" si="700"/>
        <v>0.69094430073868141</v>
      </c>
      <c r="I1807" s="14">
        <f t="shared" si="700"/>
        <v>0.66037384729539395</v>
      </c>
      <c r="J1807" s="14">
        <f t="shared" si="700"/>
        <v>0.62082316349495681</v>
      </c>
      <c r="K1807" s="14">
        <f t="shared" si="700"/>
        <v>0.56599884914471721</v>
      </c>
      <c r="L1807" s="14">
        <f t="shared" si="700"/>
        <v>0.49468098620037071</v>
      </c>
      <c r="M1807" s="14">
        <f t="shared" si="700"/>
        <v>0.40272795810533168</v>
      </c>
      <c r="N1807" s="14">
        <f t="shared" si="700"/>
        <v>0.29421374486601104</v>
      </c>
      <c r="O1807" s="14">
        <f t="shared" si="700"/>
        <v>0.18283935501430904</v>
      </c>
      <c r="P1807" s="14">
        <f t="shared" si="700"/>
        <v>9.2630407008588822E-2</v>
      </c>
      <c r="Q1807" s="14">
        <f t="shared" si="700"/>
        <v>3.7362691665058678E-2</v>
      </c>
      <c r="R1807" s="14">
        <f t="shared" si="700"/>
        <v>1.2552540258117362E-2</v>
      </c>
      <c r="S1807" s="14">
        <f t="shared" si="700"/>
        <v>3.7955714489349424E-3</v>
      </c>
      <c r="T1807" s="14">
        <f t="shared" si="700"/>
        <v>1.0200220929689197E-3</v>
      </c>
      <c r="U1807" s="14">
        <f t="shared" si="700"/>
        <v>2.3977899567440009E-4</v>
      </c>
      <c r="V1807" s="14">
        <f t="shared" si="700"/>
        <v>4.828782433230483E-5</v>
      </c>
      <c r="W1807" s="14">
        <f t="shared" si="700"/>
        <v>8.0974868652550214E-6</v>
      </c>
      <c r="X1807" s="14">
        <f t="shared" si="700"/>
        <v>1.0851646946585802E-6</v>
      </c>
    </row>
    <row r="1808" spans="1:24" x14ac:dyDescent="0.4">
      <c r="A1808" s="18" t="s">
        <v>26</v>
      </c>
      <c r="B1808" s="6">
        <v>1</v>
      </c>
      <c r="C1808" s="14">
        <f t="shared" ref="C1808:X1808" si="701">C1777</f>
        <v>0.92766381056469949</v>
      </c>
      <c r="D1808" s="14">
        <f t="shared" si="701"/>
        <v>0.87958125638942875</v>
      </c>
      <c r="E1808" s="14">
        <f t="shared" si="701"/>
        <v>0.83969043095991125</v>
      </c>
      <c r="F1808" s="14">
        <f t="shared" si="701"/>
        <v>0.80491287541804668</v>
      </c>
      <c r="G1808" s="14">
        <f t="shared" si="701"/>
        <v>0.77328241344161452</v>
      </c>
      <c r="H1808" s="14">
        <f t="shared" si="701"/>
        <v>0.74351361415065242</v>
      </c>
      <c r="I1808" s="14">
        <f t="shared" si="701"/>
        <v>0.71390289174834221</v>
      </c>
      <c r="J1808" s="14">
        <f t="shared" si="701"/>
        <v>0.67867667814193311</v>
      </c>
      <c r="K1808" s="14">
        <f t="shared" si="701"/>
        <v>0.62788499701995359</v>
      </c>
      <c r="L1808" s="14">
        <f t="shared" si="701"/>
        <v>0.55802555914123486</v>
      </c>
      <c r="M1808" s="14">
        <f t="shared" si="701"/>
        <v>0.46547747642513393</v>
      </c>
      <c r="N1808" s="14">
        <f t="shared" si="701"/>
        <v>0.35137083060972307</v>
      </c>
      <c r="O1808" s="14">
        <f t="shared" si="701"/>
        <v>0.22674406669300551</v>
      </c>
      <c r="P1808" s="14">
        <f t="shared" si="701"/>
        <v>0.11885051852854889</v>
      </c>
      <c r="Q1808" s="14">
        <f t="shared" si="701"/>
        <v>4.9280202068609058E-2</v>
      </c>
      <c r="R1808" s="14">
        <f t="shared" si="701"/>
        <v>1.6756706359519202E-2</v>
      </c>
      <c r="S1808" s="14">
        <f t="shared" si="701"/>
        <v>5.1298122802996282E-3</v>
      </c>
      <c r="T1808" s="14">
        <f t="shared" si="701"/>
        <v>1.3962730554909486E-3</v>
      </c>
      <c r="U1808" s="14">
        <f t="shared" si="701"/>
        <v>3.3258967818028395E-4</v>
      </c>
      <c r="V1808" s="14">
        <f t="shared" si="701"/>
        <v>6.7906643866133543E-5</v>
      </c>
      <c r="W1808" s="14">
        <f t="shared" si="701"/>
        <v>1.1552955929139408E-5</v>
      </c>
      <c r="X1808" s="14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sheetPr codeName="Sheet4"/>
  <dimension ref="A1:AB1808"/>
  <sheetViews>
    <sheetView zoomScale="70" zoomScaleNormal="70" workbookViewId="0">
      <selection activeCell="F29" sqref="F29"/>
    </sheetView>
  </sheetViews>
  <sheetFormatPr defaultRowHeight="14.6" x14ac:dyDescent="0.4"/>
  <cols>
    <col min="1" max="1" width="25.3046875" customWidth="1"/>
    <col min="2" max="7" width="11.3046875" customWidth="1"/>
    <col min="8" max="28" width="10.07421875" customWidth="1"/>
  </cols>
  <sheetData>
    <row r="1" spans="1:28" x14ac:dyDescent="0.4">
      <c r="A1" s="1" t="s">
        <v>38</v>
      </c>
    </row>
    <row r="2" spans="1:28" x14ac:dyDescent="0.4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4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4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4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4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4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4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4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4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4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4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4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4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4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4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4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4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4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4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4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4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4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4">
      <c r="A24" t="s">
        <v>28</v>
      </c>
    </row>
    <row r="27" spans="1:28" x14ac:dyDescent="0.4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4">
      <c r="A29" s="3"/>
      <c r="B29" s="2">
        <v>2019</v>
      </c>
      <c r="F29" s="1" t="s">
        <v>102</v>
      </c>
    </row>
    <row r="30" spans="1:28" x14ac:dyDescent="0.4">
      <c r="A30" s="3" t="s">
        <v>30</v>
      </c>
      <c r="B30" s="5">
        <f>SUM(B31:B51)</f>
        <v>21449</v>
      </c>
      <c r="F30" s="20" t="s">
        <v>31</v>
      </c>
      <c r="G30" s="20" t="s">
        <v>36</v>
      </c>
    </row>
    <row r="31" spans="1:28" x14ac:dyDescent="0.4">
      <c r="A31" s="3" t="s">
        <v>27</v>
      </c>
      <c r="B31" s="3">
        <f>B3</f>
        <v>28</v>
      </c>
      <c r="F31" s="3">
        <v>0</v>
      </c>
      <c r="G31" s="21">
        <v>1</v>
      </c>
    </row>
    <row r="32" spans="1:28" x14ac:dyDescent="0.4">
      <c r="A32" s="3">
        <v>2000</v>
      </c>
      <c r="B32" s="3">
        <f t="shared" ref="B32:B51" si="1">B4</f>
        <v>29</v>
      </c>
      <c r="F32" s="3">
        <v>1</v>
      </c>
      <c r="G32" s="21">
        <v>1</v>
      </c>
    </row>
    <row r="33" spans="1:7" x14ac:dyDescent="0.4">
      <c r="A33" s="3">
        <v>2001</v>
      </c>
      <c r="B33" s="3">
        <f t="shared" si="1"/>
        <v>33</v>
      </c>
      <c r="F33" s="3">
        <v>2</v>
      </c>
      <c r="G33" s="21">
        <v>1</v>
      </c>
    </row>
    <row r="34" spans="1:7" x14ac:dyDescent="0.4">
      <c r="A34" s="3">
        <v>2002</v>
      </c>
      <c r="B34" s="3">
        <f t="shared" si="1"/>
        <v>21</v>
      </c>
      <c r="F34" s="3">
        <v>3</v>
      </c>
      <c r="G34" s="21">
        <v>1</v>
      </c>
    </row>
    <row r="35" spans="1:7" x14ac:dyDescent="0.4">
      <c r="A35" s="3">
        <v>2003</v>
      </c>
      <c r="B35" s="3">
        <f t="shared" si="1"/>
        <v>45</v>
      </c>
      <c r="F35" s="3">
        <v>4</v>
      </c>
      <c r="G35" s="21">
        <v>1</v>
      </c>
    </row>
    <row r="36" spans="1:7" x14ac:dyDescent="0.4">
      <c r="A36" s="3">
        <v>2004</v>
      </c>
      <c r="B36" s="3">
        <f t="shared" si="1"/>
        <v>193</v>
      </c>
      <c r="F36" s="3">
        <v>5</v>
      </c>
      <c r="G36" s="21">
        <v>1</v>
      </c>
    </row>
    <row r="37" spans="1:7" x14ac:dyDescent="0.4">
      <c r="A37" s="3">
        <v>2005</v>
      </c>
      <c r="B37" s="3">
        <f t="shared" si="1"/>
        <v>444</v>
      </c>
      <c r="F37" s="3">
        <v>6</v>
      </c>
      <c r="G37" s="21">
        <v>1</v>
      </c>
    </row>
    <row r="38" spans="1:7" x14ac:dyDescent="0.4">
      <c r="A38" s="3">
        <v>2006</v>
      </c>
      <c r="B38" s="3">
        <f t="shared" si="1"/>
        <v>689</v>
      </c>
      <c r="F38" s="3">
        <v>7</v>
      </c>
      <c r="G38" s="21">
        <v>1</v>
      </c>
    </row>
    <row r="39" spans="1:7" x14ac:dyDescent="0.4">
      <c r="A39" s="3">
        <v>2007</v>
      </c>
      <c r="B39" s="3">
        <f t="shared" si="1"/>
        <v>903</v>
      </c>
      <c r="F39" s="3">
        <v>8</v>
      </c>
      <c r="G39" s="21">
        <v>1</v>
      </c>
    </row>
    <row r="40" spans="1:7" x14ac:dyDescent="0.4">
      <c r="A40" s="3">
        <v>2008</v>
      </c>
      <c r="B40" s="3">
        <f t="shared" si="1"/>
        <v>673</v>
      </c>
      <c r="F40" s="3">
        <v>9</v>
      </c>
      <c r="G40" s="21">
        <v>1</v>
      </c>
    </row>
    <row r="41" spans="1:7" x14ac:dyDescent="0.4">
      <c r="A41" s="3">
        <v>2009</v>
      </c>
      <c r="B41" s="3">
        <f t="shared" si="1"/>
        <v>498</v>
      </c>
      <c r="F41" s="3">
        <v>10</v>
      </c>
      <c r="G41" s="21">
        <v>1</v>
      </c>
    </row>
    <row r="42" spans="1:7" x14ac:dyDescent="0.4">
      <c r="A42" s="3">
        <v>2010</v>
      </c>
      <c r="B42" s="3">
        <f t="shared" si="1"/>
        <v>1056</v>
      </c>
      <c r="F42" s="3">
        <v>11</v>
      </c>
      <c r="G42" s="21">
        <v>0.97859323370869955</v>
      </c>
    </row>
    <row r="43" spans="1:7" x14ac:dyDescent="0.4">
      <c r="A43" s="3">
        <v>2011</v>
      </c>
      <c r="B43" s="3">
        <f t="shared" si="1"/>
        <v>1316</v>
      </c>
      <c r="F43" s="3">
        <v>12</v>
      </c>
      <c r="G43" s="21">
        <v>0.89377649867875397</v>
      </c>
    </row>
    <row r="44" spans="1:7" x14ac:dyDescent="0.4">
      <c r="A44" s="3">
        <v>2012</v>
      </c>
      <c r="B44" s="3">
        <f t="shared" si="1"/>
        <v>1535</v>
      </c>
      <c r="F44" s="3">
        <v>13</v>
      </c>
      <c r="G44" s="21">
        <v>0.69887032020067408</v>
      </c>
    </row>
    <row r="45" spans="1:7" x14ac:dyDescent="0.4">
      <c r="A45" s="3">
        <v>2013</v>
      </c>
      <c r="B45" s="3">
        <f t="shared" si="1"/>
        <v>1412</v>
      </c>
      <c r="F45" s="3">
        <v>14</v>
      </c>
      <c r="G45" s="21">
        <v>0.51136612727821629</v>
      </c>
    </row>
    <row r="46" spans="1:7" x14ac:dyDescent="0.4">
      <c r="A46" s="3">
        <v>2014</v>
      </c>
      <c r="B46" s="3">
        <f t="shared" si="1"/>
        <v>1800</v>
      </c>
      <c r="F46" s="3">
        <v>15</v>
      </c>
      <c r="G46" s="21">
        <v>0.36508318471841072</v>
      </c>
    </row>
    <row r="47" spans="1:7" x14ac:dyDescent="0.4">
      <c r="A47" s="3">
        <v>2015</v>
      </c>
      <c r="B47" s="3">
        <f t="shared" si="1"/>
        <v>1828</v>
      </c>
      <c r="F47" s="3">
        <v>16</v>
      </c>
      <c r="G47" s="21">
        <v>0.32857486624656967</v>
      </c>
    </row>
    <row r="48" spans="1:7" x14ac:dyDescent="0.4">
      <c r="A48" s="3">
        <v>2016</v>
      </c>
      <c r="B48" s="3">
        <f t="shared" si="1"/>
        <v>2392</v>
      </c>
      <c r="F48" s="3">
        <v>17</v>
      </c>
      <c r="G48" s="21">
        <v>0.29206654777472862</v>
      </c>
    </row>
    <row r="49" spans="1:28" x14ac:dyDescent="0.4">
      <c r="A49" s="3">
        <v>2017</v>
      </c>
      <c r="B49" s="3">
        <f t="shared" si="1"/>
        <v>2537</v>
      </c>
      <c r="F49" s="3">
        <v>18</v>
      </c>
      <c r="G49" s="21">
        <v>0.25555822930288757</v>
      </c>
    </row>
    <row r="50" spans="1:28" x14ac:dyDescent="0.4">
      <c r="A50" s="3">
        <v>2018</v>
      </c>
      <c r="B50" s="3">
        <f t="shared" si="1"/>
        <v>2795</v>
      </c>
      <c r="F50" s="3">
        <v>19</v>
      </c>
      <c r="G50" s="21">
        <v>0.2190499108310465</v>
      </c>
    </row>
    <row r="51" spans="1:28" x14ac:dyDescent="0.4">
      <c r="A51" s="3">
        <v>2019</v>
      </c>
      <c r="B51" s="3">
        <f t="shared" si="1"/>
        <v>1222</v>
      </c>
      <c r="F51" s="3">
        <v>20</v>
      </c>
      <c r="G51" s="21">
        <v>0.18254159235920542</v>
      </c>
    </row>
    <row r="52" spans="1:28" x14ac:dyDescent="0.4">
      <c r="F52" s="3">
        <v>21</v>
      </c>
      <c r="G52" s="21">
        <v>0.14603327388736434</v>
      </c>
    </row>
    <row r="53" spans="1:28" x14ac:dyDescent="0.4">
      <c r="F53" s="3">
        <v>22</v>
      </c>
      <c r="G53" s="21">
        <v>0.10952495541552326</v>
      </c>
    </row>
    <row r="54" spans="1:28" x14ac:dyDescent="0.4">
      <c r="F54" s="3">
        <v>23</v>
      </c>
      <c r="G54" s="21">
        <v>7.3016636943682184E-2</v>
      </c>
    </row>
    <row r="55" spans="1:28" x14ac:dyDescent="0.4">
      <c r="F55" s="3">
        <v>24</v>
      </c>
      <c r="G55" s="21">
        <v>3.6508318471841113E-2</v>
      </c>
    </row>
    <row r="56" spans="1:28" x14ac:dyDescent="0.4">
      <c r="F56" s="3">
        <v>25</v>
      </c>
      <c r="G56" s="21">
        <v>0</v>
      </c>
    </row>
    <row r="57" spans="1:28" x14ac:dyDescent="0.4">
      <c r="F57" t="s">
        <v>33</v>
      </c>
    </row>
    <row r="59" spans="1:28" x14ac:dyDescent="0.4">
      <c r="A59" t="s">
        <v>34</v>
      </c>
    </row>
    <row r="60" spans="1:28" x14ac:dyDescent="0.4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4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4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4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4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4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4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4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4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4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4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4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4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4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4">
      <c r="A74" s="8">
        <v>13</v>
      </c>
      <c r="B74" s="9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4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4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4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4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4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4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4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4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4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4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4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4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4">
      <c r="A87" s="8" t="s">
        <v>30</v>
      </c>
      <c r="B87" s="32">
        <f t="shared" ref="B87:AA87" si="22">SUM(B61:B86)</f>
        <v>21449.000000000007</v>
      </c>
      <c r="C87" s="32">
        <f t="shared" si="22"/>
        <v>20673.963408131804</v>
      </c>
      <c r="D87" s="32">
        <f t="shared" si="22"/>
        <v>19894.437077478386</v>
      </c>
      <c r="E87" s="32">
        <f t="shared" si="22"/>
        <v>19131.647328817511</v>
      </c>
      <c r="F87" s="32">
        <f t="shared" si="22"/>
        <v>18392.122462873191</v>
      </c>
      <c r="G87" s="32">
        <f t="shared" si="22"/>
        <v>17562.828090357601</v>
      </c>
      <c r="H87" s="32">
        <f t="shared" si="22"/>
        <v>16527.754034617832</v>
      </c>
      <c r="I87" s="32">
        <f t="shared" si="22"/>
        <v>15269.815206594078</v>
      </c>
      <c r="J87" s="32">
        <f t="shared" si="22"/>
        <v>13849.916668048792</v>
      </c>
      <c r="K87" s="32">
        <f t="shared" si="22"/>
        <v>12273.280879669981</v>
      </c>
      <c r="L87" s="32">
        <f t="shared" si="22"/>
        <v>10508.323220090764</v>
      </c>
      <c r="M87" s="32">
        <f t="shared" si="22"/>
        <v>8489.2380264326257</v>
      </c>
      <c r="N87" s="32">
        <f t="shared" si="22"/>
        <v>6235.7247155004843</v>
      </c>
      <c r="O87" s="32">
        <f t="shared" si="22"/>
        <v>3936.5880758562434</v>
      </c>
      <c r="P87" s="32">
        <f t="shared" si="22"/>
        <v>2025.9447030544632</v>
      </c>
      <c r="Q87" s="32">
        <f t="shared" si="22"/>
        <v>828.65764765857011</v>
      </c>
      <c r="R87" s="32">
        <f t="shared" si="22"/>
        <v>280.07908299119265</v>
      </c>
      <c r="S87" s="32">
        <f t="shared" si="22"/>
        <v>85.232706302989811</v>
      </c>
      <c r="T87" s="32">
        <f t="shared" si="22"/>
        <v>23.061235606549229</v>
      </c>
      <c r="U87" s="32">
        <f t="shared" si="22"/>
        <v>5.4600305723302585</v>
      </c>
      <c r="V87" s="32">
        <f t="shared" si="22"/>
        <v>1.1079285303654092</v>
      </c>
      <c r="W87" s="32">
        <f t="shared" si="22"/>
        <v>0.1872911400842979</v>
      </c>
      <c r="X87" s="32">
        <f t="shared" si="22"/>
        <v>2.5316074896438029E-2</v>
      </c>
      <c r="Y87" s="32">
        <f t="shared" si="22"/>
        <v>2.5646399906108217E-3</v>
      </c>
      <c r="Z87" s="32">
        <f t="shared" si="22"/>
        <v>1.7304161167996782E-4</v>
      </c>
      <c r="AA87" s="32">
        <f t="shared" si="22"/>
        <v>5.8305864097148067E-6</v>
      </c>
      <c r="AB87" s="32">
        <f>SUM(AB61:AB86)</f>
        <v>0</v>
      </c>
    </row>
    <row r="88" spans="1:28" x14ac:dyDescent="0.4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4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4">
      <c r="A94" s="3"/>
      <c r="B94" s="2">
        <v>2019</v>
      </c>
      <c r="F94" s="1" t="s">
        <v>29</v>
      </c>
    </row>
    <row r="95" spans="1:28" x14ac:dyDescent="0.4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4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4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4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4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4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4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4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4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4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4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4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4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4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4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4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4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4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4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4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4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4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4">
      <c r="F117" s="3">
        <v>21</v>
      </c>
      <c r="G117" s="6">
        <f t="shared" si="26"/>
        <v>0.14603327388736434</v>
      </c>
    </row>
    <row r="118" spans="1:28" x14ac:dyDescent="0.4">
      <c r="F118" s="3">
        <v>22</v>
      </c>
      <c r="G118" s="6">
        <f t="shared" si="26"/>
        <v>0.10952495541552326</v>
      </c>
    </row>
    <row r="119" spans="1:28" x14ac:dyDescent="0.4">
      <c r="F119" s="3">
        <v>23</v>
      </c>
      <c r="G119" s="6">
        <f t="shared" si="26"/>
        <v>7.3016636943682184E-2</v>
      </c>
    </row>
    <row r="120" spans="1:28" x14ac:dyDescent="0.4">
      <c r="F120" s="3">
        <v>24</v>
      </c>
      <c r="G120" s="6">
        <f t="shared" si="26"/>
        <v>3.6508318471841113E-2</v>
      </c>
    </row>
    <row r="121" spans="1:28" x14ac:dyDescent="0.4">
      <c r="F121" s="3">
        <v>25</v>
      </c>
      <c r="G121" s="6">
        <f t="shared" si="26"/>
        <v>0</v>
      </c>
    </row>
    <row r="122" spans="1:28" x14ac:dyDescent="0.4">
      <c r="F122" t="s">
        <v>33</v>
      </c>
    </row>
    <row r="124" spans="1:28" x14ac:dyDescent="0.4">
      <c r="A124" t="s">
        <v>34</v>
      </c>
    </row>
    <row r="125" spans="1:28" x14ac:dyDescent="0.4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4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4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4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4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4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4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4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4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4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4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4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4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4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4">
      <c r="A139" s="8">
        <v>13</v>
      </c>
      <c r="B139" s="9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4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4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4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4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4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4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4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4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4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4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4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4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4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4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4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4">
      <c r="A158" s="3"/>
      <c r="B158" s="3">
        <v>2019</v>
      </c>
      <c r="F158" s="1" t="s">
        <v>29</v>
      </c>
    </row>
    <row r="159" spans="1:28" x14ac:dyDescent="0.4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4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4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4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4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4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4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4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4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4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4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4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4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4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4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4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4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4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4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4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4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4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4">
      <c r="F181" s="3">
        <v>21</v>
      </c>
      <c r="G181" s="6">
        <f t="shared" si="50"/>
        <v>0.14603327388736434</v>
      </c>
    </row>
    <row r="182" spans="1:28" x14ac:dyDescent="0.4">
      <c r="F182" s="3">
        <v>22</v>
      </c>
      <c r="G182" s="6">
        <f t="shared" si="50"/>
        <v>0.10952495541552326</v>
      </c>
    </row>
    <row r="183" spans="1:28" x14ac:dyDescent="0.4">
      <c r="F183" s="3">
        <v>23</v>
      </c>
      <c r="G183" s="6">
        <f t="shared" si="50"/>
        <v>7.3016636943682184E-2</v>
      </c>
    </row>
    <row r="184" spans="1:28" x14ac:dyDescent="0.4">
      <c r="F184" s="3">
        <v>24</v>
      </c>
      <c r="G184" s="6">
        <f t="shared" si="50"/>
        <v>3.6508318471841113E-2</v>
      </c>
    </row>
    <row r="185" spans="1:28" x14ac:dyDescent="0.4">
      <c r="F185" s="3">
        <v>25</v>
      </c>
      <c r="G185" s="6">
        <f t="shared" si="50"/>
        <v>0</v>
      </c>
    </row>
    <row r="186" spans="1:28" x14ac:dyDescent="0.4">
      <c r="F186" t="s">
        <v>33</v>
      </c>
    </row>
    <row r="188" spans="1:28" x14ac:dyDescent="0.4">
      <c r="A188" t="s">
        <v>34</v>
      </c>
    </row>
    <row r="189" spans="1:28" x14ac:dyDescent="0.4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4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4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4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4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4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4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4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4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4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4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4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4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4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4">
      <c r="A203" s="8">
        <v>13</v>
      </c>
      <c r="B203" s="9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4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4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4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4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4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4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4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4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4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4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4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4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4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4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4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4">
      <c r="A223" s="3"/>
      <c r="B223" s="3">
        <v>2019</v>
      </c>
      <c r="F223" s="1" t="s">
        <v>29</v>
      </c>
    </row>
    <row r="224" spans="1:28" x14ac:dyDescent="0.4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4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4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4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4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4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4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4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4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4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4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4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4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4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4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4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4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4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4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4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4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4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4">
      <c r="F246" s="3">
        <v>21</v>
      </c>
      <c r="G246" s="6">
        <f t="shared" si="75"/>
        <v>0.14603327388736434</v>
      </c>
    </row>
    <row r="247" spans="1:28" x14ac:dyDescent="0.4">
      <c r="F247" s="3">
        <v>22</v>
      </c>
      <c r="G247" s="6">
        <f t="shared" si="75"/>
        <v>0.10952495541552326</v>
      </c>
    </row>
    <row r="248" spans="1:28" x14ac:dyDescent="0.4">
      <c r="F248" s="3">
        <v>23</v>
      </c>
      <c r="G248" s="6">
        <f t="shared" si="75"/>
        <v>7.3016636943682184E-2</v>
      </c>
    </row>
    <row r="249" spans="1:28" x14ac:dyDescent="0.4">
      <c r="F249" s="3">
        <v>24</v>
      </c>
      <c r="G249" s="6">
        <f t="shared" si="75"/>
        <v>3.6508318471841113E-2</v>
      </c>
    </row>
    <row r="250" spans="1:28" x14ac:dyDescent="0.4">
      <c r="F250" s="3">
        <v>25</v>
      </c>
      <c r="G250" s="6">
        <f t="shared" si="75"/>
        <v>0</v>
      </c>
    </row>
    <row r="251" spans="1:28" x14ac:dyDescent="0.4">
      <c r="F251" t="s">
        <v>33</v>
      </c>
    </row>
    <row r="253" spans="1:28" x14ac:dyDescent="0.4">
      <c r="A253" t="s">
        <v>34</v>
      </c>
    </row>
    <row r="254" spans="1:28" x14ac:dyDescent="0.4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4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4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4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4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4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4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4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4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4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4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4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4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4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4">
      <c r="A268" s="8">
        <v>13</v>
      </c>
      <c r="B268" s="9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4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4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4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4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4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4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4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4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4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4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4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4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4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4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4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4">
      <c r="A288" s="3"/>
      <c r="B288" s="3">
        <v>2019</v>
      </c>
      <c r="F288" s="1" t="s">
        <v>29</v>
      </c>
    </row>
    <row r="289" spans="1:7" x14ac:dyDescent="0.4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4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4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4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4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4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4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4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4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4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4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4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4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4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4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4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4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4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4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4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4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4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4">
      <c r="F311" s="3">
        <v>21</v>
      </c>
      <c r="G311" s="6">
        <f t="shared" si="100"/>
        <v>0.14603327388736434</v>
      </c>
    </row>
    <row r="312" spans="1:28" x14ac:dyDescent="0.4">
      <c r="F312" s="3">
        <v>22</v>
      </c>
      <c r="G312" s="6">
        <f t="shared" si="100"/>
        <v>0.10952495541552326</v>
      </c>
    </row>
    <row r="313" spans="1:28" x14ac:dyDescent="0.4">
      <c r="F313" s="3">
        <v>23</v>
      </c>
      <c r="G313" s="6">
        <f t="shared" si="100"/>
        <v>7.3016636943682184E-2</v>
      </c>
    </row>
    <row r="314" spans="1:28" x14ac:dyDescent="0.4">
      <c r="F314" s="3">
        <v>24</v>
      </c>
      <c r="G314" s="6">
        <f t="shared" si="100"/>
        <v>3.6508318471841113E-2</v>
      </c>
    </row>
    <row r="315" spans="1:28" x14ac:dyDescent="0.4">
      <c r="F315" s="3">
        <v>25</v>
      </c>
      <c r="G315" s="6">
        <f t="shared" si="100"/>
        <v>0</v>
      </c>
    </row>
    <row r="316" spans="1:28" x14ac:dyDescent="0.4">
      <c r="F316" t="s">
        <v>33</v>
      </c>
    </row>
    <row r="318" spans="1:28" x14ac:dyDescent="0.4">
      <c r="A318" t="s">
        <v>34</v>
      </c>
    </row>
    <row r="319" spans="1:28" x14ac:dyDescent="0.4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4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4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4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4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4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4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4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4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4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4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4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4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4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4">
      <c r="A333" s="8">
        <v>13</v>
      </c>
      <c r="B333" s="9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4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4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4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4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4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4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4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4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4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4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4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4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4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4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4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4">
      <c r="A353" s="3"/>
      <c r="B353" s="3">
        <v>2019</v>
      </c>
      <c r="F353" s="1" t="s">
        <v>29</v>
      </c>
    </row>
    <row r="354" spans="1:7" x14ac:dyDescent="0.4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4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4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4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4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4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4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4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4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4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4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4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4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4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4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4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4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4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4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4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4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4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4">
      <c r="F376" s="3">
        <v>21</v>
      </c>
      <c r="G376" s="6">
        <f t="shared" si="125"/>
        <v>0.14603327388736434</v>
      </c>
    </row>
    <row r="377" spans="1:28" x14ac:dyDescent="0.4">
      <c r="F377" s="3">
        <v>22</v>
      </c>
      <c r="G377" s="6">
        <f t="shared" si="125"/>
        <v>0.10952495541552326</v>
      </c>
    </row>
    <row r="378" spans="1:28" x14ac:dyDescent="0.4">
      <c r="F378" s="3">
        <v>23</v>
      </c>
      <c r="G378" s="6">
        <f t="shared" si="125"/>
        <v>7.3016636943682184E-2</v>
      </c>
    </row>
    <row r="379" spans="1:28" x14ac:dyDescent="0.4">
      <c r="F379" s="3">
        <v>24</v>
      </c>
      <c r="G379" s="6">
        <f t="shared" si="125"/>
        <v>3.6508318471841113E-2</v>
      </c>
    </row>
    <row r="380" spans="1:28" x14ac:dyDescent="0.4">
      <c r="F380" s="3">
        <v>25</v>
      </c>
      <c r="G380" s="6">
        <f t="shared" si="125"/>
        <v>0</v>
      </c>
    </row>
    <row r="381" spans="1:28" x14ac:dyDescent="0.4">
      <c r="F381" t="s">
        <v>33</v>
      </c>
    </row>
    <row r="383" spans="1:28" x14ac:dyDescent="0.4">
      <c r="A383" t="s">
        <v>34</v>
      </c>
    </row>
    <row r="384" spans="1:28" x14ac:dyDescent="0.4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4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4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4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4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4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4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4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4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4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4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4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4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4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4">
      <c r="A398" s="8">
        <v>13</v>
      </c>
      <c r="B398" s="9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4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4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4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4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4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4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4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4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4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4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4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4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4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4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4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4">
      <c r="A418" s="3"/>
      <c r="B418" s="3">
        <v>2019</v>
      </c>
      <c r="F418" s="1" t="s">
        <v>29</v>
      </c>
    </row>
    <row r="419" spans="1:7" x14ac:dyDescent="0.4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4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4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4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4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4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4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4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4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4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4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4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4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4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4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4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4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4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4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4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4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4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4">
      <c r="F441" s="3">
        <v>21</v>
      </c>
      <c r="G441" s="6">
        <f t="shared" si="150"/>
        <v>0.14603327388736434</v>
      </c>
    </row>
    <row r="442" spans="1:7" x14ac:dyDescent="0.4">
      <c r="F442" s="3">
        <v>22</v>
      </c>
      <c r="G442" s="6">
        <f t="shared" si="150"/>
        <v>0.10952495541552326</v>
      </c>
    </row>
    <row r="443" spans="1:7" x14ac:dyDescent="0.4">
      <c r="F443" s="3">
        <v>23</v>
      </c>
      <c r="G443" s="6">
        <f t="shared" si="150"/>
        <v>7.3016636943682184E-2</v>
      </c>
    </row>
    <row r="444" spans="1:7" x14ac:dyDescent="0.4">
      <c r="F444" s="3">
        <v>24</v>
      </c>
      <c r="G444" s="6">
        <f t="shared" si="150"/>
        <v>3.6508318471841113E-2</v>
      </c>
    </row>
    <row r="445" spans="1:7" x14ac:dyDescent="0.4">
      <c r="F445" s="3">
        <v>25</v>
      </c>
      <c r="G445" s="6">
        <f t="shared" si="150"/>
        <v>0</v>
      </c>
    </row>
    <row r="446" spans="1:7" x14ac:dyDescent="0.4">
      <c r="F446" t="s">
        <v>33</v>
      </c>
    </row>
    <row r="448" spans="1:7" x14ac:dyDescent="0.4">
      <c r="A448" t="s">
        <v>34</v>
      </c>
    </row>
    <row r="449" spans="1:28" x14ac:dyDescent="0.4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4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4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4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4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4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4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4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4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4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4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4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4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4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4">
      <c r="A463" s="8">
        <v>13</v>
      </c>
      <c r="B463" s="9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4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4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4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4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4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4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4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4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4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4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4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4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4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4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4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4">
      <c r="A483" s="3"/>
      <c r="B483" s="3">
        <v>2019</v>
      </c>
      <c r="F483" s="1" t="s">
        <v>29</v>
      </c>
    </row>
    <row r="484" spans="1:28" x14ac:dyDescent="0.4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4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4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4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4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4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4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4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4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4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4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4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4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4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4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4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4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4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4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4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4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4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4">
      <c r="F506" s="3">
        <v>21</v>
      </c>
      <c r="G506" s="6">
        <f t="shared" si="175"/>
        <v>0.14603327388736434</v>
      </c>
    </row>
    <row r="507" spans="1:7" x14ac:dyDescent="0.4">
      <c r="F507" s="3">
        <v>22</v>
      </c>
      <c r="G507" s="6">
        <f t="shared" si="175"/>
        <v>0.10952495541552326</v>
      </c>
    </row>
    <row r="508" spans="1:7" x14ac:dyDescent="0.4">
      <c r="F508" s="3">
        <v>23</v>
      </c>
      <c r="G508" s="6">
        <f t="shared" si="175"/>
        <v>7.3016636943682184E-2</v>
      </c>
    </row>
    <row r="509" spans="1:7" x14ac:dyDescent="0.4">
      <c r="F509" s="3">
        <v>24</v>
      </c>
      <c r="G509" s="6">
        <f t="shared" si="175"/>
        <v>3.6508318471841113E-2</v>
      </c>
    </row>
    <row r="510" spans="1:7" x14ac:dyDescent="0.4">
      <c r="F510" s="3">
        <v>25</v>
      </c>
      <c r="G510" s="6">
        <f t="shared" si="175"/>
        <v>0</v>
      </c>
    </row>
    <row r="511" spans="1:7" x14ac:dyDescent="0.4">
      <c r="F511" t="s">
        <v>33</v>
      </c>
    </row>
    <row r="513" spans="1:28" x14ac:dyDescent="0.4">
      <c r="A513" t="s">
        <v>34</v>
      </c>
    </row>
    <row r="514" spans="1:28" x14ac:dyDescent="0.4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4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4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4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4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4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4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4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4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4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4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4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4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4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4">
      <c r="A528" s="8">
        <v>13</v>
      </c>
      <c r="B528" s="9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4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4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4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4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4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4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4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4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4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4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4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4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4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4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4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4">
      <c r="A548" s="3"/>
      <c r="B548" s="3">
        <v>2019</v>
      </c>
      <c r="F548" s="1" t="s">
        <v>29</v>
      </c>
    </row>
    <row r="549" spans="1:28" x14ac:dyDescent="0.4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4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4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4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4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4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4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4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4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4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4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4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4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4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4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4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4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4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4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4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4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4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4">
      <c r="F571" s="3">
        <v>21</v>
      </c>
      <c r="G571" s="6">
        <f t="shared" si="200"/>
        <v>0.14603327388736434</v>
      </c>
    </row>
    <row r="572" spans="1:7" x14ac:dyDescent="0.4">
      <c r="F572" s="3">
        <v>22</v>
      </c>
      <c r="G572" s="6">
        <f t="shared" si="200"/>
        <v>0.10952495541552326</v>
      </c>
    </row>
    <row r="573" spans="1:7" x14ac:dyDescent="0.4">
      <c r="F573" s="3">
        <v>23</v>
      </c>
      <c r="G573" s="6">
        <f t="shared" si="200"/>
        <v>7.3016636943682184E-2</v>
      </c>
    </row>
    <row r="574" spans="1:7" x14ac:dyDescent="0.4">
      <c r="F574" s="3">
        <v>24</v>
      </c>
      <c r="G574" s="6">
        <f t="shared" si="200"/>
        <v>3.6508318471841113E-2</v>
      </c>
    </row>
    <row r="575" spans="1:7" x14ac:dyDescent="0.4">
      <c r="F575" s="3">
        <v>25</v>
      </c>
      <c r="G575" s="6">
        <f t="shared" si="200"/>
        <v>0</v>
      </c>
    </row>
    <row r="576" spans="1:7" x14ac:dyDescent="0.4">
      <c r="F576" t="s">
        <v>33</v>
      </c>
    </row>
    <row r="578" spans="1:28" x14ac:dyDescent="0.4">
      <c r="A578" t="s">
        <v>34</v>
      </c>
    </row>
    <row r="579" spans="1:28" x14ac:dyDescent="0.4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4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4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4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4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4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4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4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4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4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4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4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4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4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4">
      <c r="A593" s="8">
        <v>13</v>
      </c>
      <c r="B593" s="9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4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4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4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4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4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4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4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4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4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4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4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4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4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4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4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4">
      <c r="A613" s="3"/>
      <c r="B613" s="3">
        <v>2019</v>
      </c>
      <c r="F613" s="1" t="s">
        <v>29</v>
      </c>
    </row>
    <row r="614" spans="1:28" x14ac:dyDescent="0.4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4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4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4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4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4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4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4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4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4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4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4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4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4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4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4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4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4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4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4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4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4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4">
      <c r="F636" s="3">
        <v>21</v>
      </c>
      <c r="G636" s="6">
        <f t="shared" si="225"/>
        <v>0.14603327388736434</v>
      </c>
    </row>
    <row r="637" spans="1:7" x14ac:dyDescent="0.4">
      <c r="F637" s="3">
        <v>22</v>
      </c>
      <c r="G637" s="6">
        <f t="shared" si="225"/>
        <v>0.10952495541552326</v>
      </c>
    </row>
    <row r="638" spans="1:7" x14ac:dyDescent="0.4">
      <c r="F638" s="3">
        <v>23</v>
      </c>
      <c r="G638" s="6">
        <f t="shared" si="225"/>
        <v>7.3016636943682184E-2</v>
      </c>
    </row>
    <row r="639" spans="1:7" x14ac:dyDescent="0.4">
      <c r="F639" s="3">
        <v>24</v>
      </c>
      <c r="G639" s="6">
        <f t="shared" si="225"/>
        <v>3.6508318471841113E-2</v>
      </c>
    </row>
    <row r="640" spans="1:7" x14ac:dyDescent="0.4">
      <c r="F640" s="3">
        <v>25</v>
      </c>
      <c r="G640" s="6">
        <f t="shared" si="225"/>
        <v>0</v>
      </c>
    </row>
    <row r="641" spans="1:28" x14ac:dyDescent="0.4">
      <c r="F641" t="s">
        <v>33</v>
      </c>
    </row>
    <row r="643" spans="1:28" x14ac:dyDescent="0.4">
      <c r="A643" t="s">
        <v>34</v>
      </c>
    </row>
    <row r="644" spans="1:28" x14ac:dyDescent="0.4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4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4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4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4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4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4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4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4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4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4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4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4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4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4">
      <c r="A658" s="8">
        <v>13</v>
      </c>
      <c r="B658" s="9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4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4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4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4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4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4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4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4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4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4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4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4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4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4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4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4">
      <c r="A678" s="3"/>
      <c r="B678" s="3">
        <v>2019</v>
      </c>
      <c r="F678" s="1" t="s">
        <v>29</v>
      </c>
    </row>
    <row r="679" spans="1:28" x14ac:dyDescent="0.4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4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4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4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4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4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4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4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4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4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4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4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4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4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4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4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4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4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4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4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4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4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4">
      <c r="F701" s="3">
        <v>21</v>
      </c>
      <c r="G701" s="6">
        <f t="shared" si="250"/>
        <v>0.14603327388736434</v>
      </c>
    </row>
    <row r="702" spans="1:7" x14ac:dyDescent="0.4">
      <c r="F702" s="3">
        <v>22</v>
      </c>
      <c r="G702" s="6">
        <f t="shared" si="250"/>
        <v>0.10952495541552326</v>
      </c>
    </row>
    <row r="703" spans="1:7" x14ac:dyDescent="0.4">
      <c r="F703" s="3">
        <v>23</v>
      </c>
      <c r="G703" s="6">
        <f t="shared" si="250"/>
        <v>7.3016636943682184E-2</v>
      </c>
    </row>
    <row r="704" spans="1:7" x14ac:dyDescent="0.4">
      <c r="F704" s="3">
        <v>24</v>
      </c>
      <c r="G704" s="6">
        <f t="shared" si="250"/>
        <v>3.6508318471841113E-2</v>
      </c>
    </row>
    <row r="705" spans="1:28" x14ac:dyDescent="0.4">
      <c r="F705" s="3">
        <v>25</v>
      </c>
      <c r="G705" s="6">
        <f t="shared" si="250"/>
        <v>0</v>
      </c>
    </row>
    <row r="706" spans="1:28" x14ac:dyDescent="0.4">
      <c r="F706" t="s">
        <v>33</v>
      </c>
    </row>
    <row r="708" spans="1:28" x14ac:dyDescent="0.4">
      <c r="A708" t="s">
        <v>34</v>
      </c>
    </row>
    <row r="709" spans="1:28" x14ac:dyDescent="0.4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4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4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4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4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4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4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4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4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4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4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4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4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4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4">
      <c r="A723" s="8">
        <v>13</v>
      </c>
      <c r="B723" s="9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4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4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4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4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4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4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4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4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4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4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4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4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4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4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4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4">
      <c r="A743" s="3"/>
      <c r="B743" s="3">
        <v>2019</v>
      </c>
      <c r="F743" s="1" t="s">
        <v>29</v>
      </c>
    </row>
    <row r="744" spans="1:28" x14ac:dyDescent="0.4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4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4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4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4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4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4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4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4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4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4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4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4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4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4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4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4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4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4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4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4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4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4">
      <c r="F766" s="3">
        <v>21</v>
      </c>
      <c r="G766" s="6">
        <f t="shared" si="275"/>
        <v>0.14603327388736434</v>
      </c>
    </row>
    <row r="767" spans="1:7" x14ac:dyDescent="0.4">
      <c r="F767" s="3">
        <v>22</v>
      </c>
      <c r="G767" s="6">
        <f t="shared" si="275"/>
        <v>0.10952495541552326</v>
      </c>
    </row>
    <row r="768" spans="1:7" x14ac:dyDescent="0.4">
      <c r="F768" s="3">
        <v>23</v>
      </c>
      <c r="G768" s="6">
        <f t="shared" si="275"/>
        <v>7.3016636943682184E-2</v>
      </c>
    </row>
    <row r="769" spans="1:28" x14ac:dyDescent="0.4">
      <c r="F769" s="3">
        <v>24</v>
      </c>
      <c r="G769" s="6">
        <f t="shared" si="275"/>
        <v>3.6508318471841113E-2</v>
      </c>
    </row>
    <row r="770" spans="1:28" x14ac:dyDescent="0.4">
      <c r="F770" s="3">
        <v>25</v>
      </c>
      <c r="G770" s="6">
        <f t="shared" si="275"/>
        <v>0</v>
      </c>
    </row>
    <row r="771" spans="1:28" x14ac:dyDescent="0.4">
      <c r="F771" t="s">
        <v>33</v>
      </c>
    </row>
    <row r="773" spans="1:28" x14ac:dyDescent="0.4">
      <c r="A773" t="s">
        <v>34</v>
      </c>
    </row>
    <row r="774" spans="1:28" x14ac:dyDescent="0.4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4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4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4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4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4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4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4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4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4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4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4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4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4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4">
      <c r="A788" s="8">
        <v>13</v>
      </c>
      <c r="B788" s="9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4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4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4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4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4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4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4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4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4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4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4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4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4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4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4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4">
      <c r="A808" s="3"/>
      <c r="B808" s="3">
        <v>2019</v>
      </c>
      <c r="F808" s="1" t="s">
        <v>29</v>
      </c>
    </row>
    <row r="809" spans="1:28" x14ac:dyDescent="0.4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4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4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4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4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4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4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4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4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4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4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4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4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4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4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4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4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4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4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4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4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4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4">
      <c r="F831" s="3">
        <v>21</v>
      </c>
      <c r="G831" s="6">
        <f t="shared" si="300"/>
        <v>0.14603327388736434</v>
      </c>
    </row>
    <row r="832" spans="1:7" x14ac:dyDescent="0.4">
      <c r="F832" s="3">
        <v>22</v>
      </c>
      <c r="G832" s="6">
        <f t="shared" si="300"/>
        <v>0.10952495541552326</v>
      </c>
    </row>
    <row r="833" spans="1:28" x14ac:dyDescent="0.4">
      <c r="F833" s="3">
        <v>23</v>
      </c>
      <c r="G833" s="6">
        <f t="shared" si="300"/>
        <v>7.3016636943682184E-2</v>
      </c>
    </row>
    <row r="834" spans="1:28" x14ac:dyDescent="0.4">
      <c r="F834" s="3">
        <v>24</v>
      </c>
      <c r="G834" s="6">
        <f t="shared" si="300"/>
        <v>3.6508318471841113E-2</v>
      </c>
    </row>
    <row r="835" spans="1:28" x14ac:dyDescent="0.4">
      <c r="F835" s="3">
        <v>25</v>
      </c>
      <c r="G835" s="6">
        <f t="shared" si="300"/>
        <v>0</v>
      </c>
    </row>
    <row r="836" spans="1:28" x14ac:dyDescent="0.4">
      <c r="F836" t="s">
        <v>33</v>
      </c>
    </row>
    <row r="838" spans="1:28" x14ac:dyDescent="0.4">
      <c r="A838" t="s">
        <v>34</v>
      </c>
    </row>
    <row r="839" spans="1:28" x14ac:dyDescent="0.4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4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4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4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4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4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4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4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4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4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4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4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4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4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4">
      <c r="A853" s="8">
        <v>13</v>
      </c>
      <c r="B853" s="9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4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4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4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4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4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4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4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4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4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4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4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4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4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4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4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4">
      <c r="A873" s="3"/>
      <c r="B873" s="3">
        <v>2019</v>
      </c>
      <c r="F873" s="1" t="s">
        <v>29</v>
      </c>
    </row>
    <row r="874" spans="1:28" x14ac:dyDescent="0.4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4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4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4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4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4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4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4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4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4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4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4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4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4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4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4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4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4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4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4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4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4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4">
      <c r="F896" s="3">
        <v>21</v>
      </c>
      <c r="G896" s="6">
        <f t="shared" si="325"/>
        <v>0.14603327388736434</v>
      </c>
    </row>
    <row r="897" spans="1:28" x14ac:dyDescent="0.4">
      <c r="F897" s="3">
        <v>22</v>
      </c>
      <c r="G897" s="6">
        <f t="shared" si="325"/>
        <v>0.10952495541552326</v>
      </c>
    </row>
    <row r="898" spans="1:28" x14ac:dyDescent="0.4">
      <c r="F898" s="3">
        <v>23</v>
      </c>
      <c r="G898" s="6">
        <f t="shared" si="325"/>
        <v>7.3016636943682184E-2</v>
      </c>
    </row>
    <row r="899" spans="1:28" x14ac:dyDescent="0.4">
      <c r="F899" s="3">
        <v>24</v>
      </c>
      <c r="G899" s="6">
        <f t="shared" si="325"/>
        <v>3.6508318471841113E-2</v>
      </c>
    </row>
    <row r="900" spans="1:28" x14ac:dyDescent="0.4">
      <c r="F900" s="3">
        <v>25</v>
      </c>
      <c r="G900" s="6">
        <f t="shared" si="325"/>
        <v>0</v>
      </c>
    </row>
    <row r="901" spans="1:28" x14ac:dyDescent="0.4">
      <c r="F901" t="s">
        <v>33</v>
      </c>
    </row>
    <row r="903" spans="1:28" x14ac:dyDescent="0.4">
      <c r="A903" t="s">
        <v>34</v>
      </c>
    </row>
    <row r="904" spans="1:28" x14ac:dyDescent="0.4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4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4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4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4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4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4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4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4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4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4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4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4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4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4">
      <c r="A918" s="8">
        <v>13</v>
      </c>
      <c r="B918" s="9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4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4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4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4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4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4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4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4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4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4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4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4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4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4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4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4">
      <c r="A938" s="3"/>
      <c r="B938" s="3">
        <v>2019</v>
      </c>
      <c r="F938" s="1" t="s">
        <v>29</v>
      </c>
    </row>
    <row r="939" spans="1:28" x14ac:dyDescent="0.4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4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4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4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4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4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4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4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4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4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4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4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4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4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4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4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4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4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4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4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4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4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4">
      <c r="F961" s="3">
        <v>21</v>
      </c>
      <c r="G961" s="6">
        <f t="shared" si="350"/>
        <v>0.14603327388736434</v>
      </c>
    </row>
    <row r="962" spans="1:28" x14ac:dyDescent="0.4">
      <c r="F962" s="3">
        <v>22</v>
      </c>
      <c r="G962" s="6">
        <f t="shared" si="350"/>
        <v>0.10952495541552326</v>
      </c>
    </row>
    <row r="963" spans="1:28" x14ac:dyDescent="0.4">
      <c r="F963" s="3">
        <v>23</v>
      </c>
      <c r="G963" s="6">
        <f t="shared" si="350"/>
        <v>7.3016636943682184E-2</v>
      </c>
    </row>
    <row r="964" spans="1:28" x14ac:dyDescent="0.4">
      <c r="F964" s="3">
        <v>24</v>
      </c>
      <c r="G964" s="6">
        <f t="shared" si="350"/>
        <v>3.6508318471841113E-2</v>
      </c>
    </row>
    <row r="965" spans="1:28" x14ac:dyDescent="0.4">
      <c r="F965" s="3">
        <v>25</v>
      </c>
      <c r="G965" s="6">
        <f t="shared" si="350"/>
        <v>0</v>
      </c>
    </row>
    <row r="966" spans="1:28" x14ac:dyDescent="0.4">
      <c r="F966" t="s">
        <v>33</v>
      </c>
    </row>
    <row r="968" spans="1:28" x14ac:dyDescent="0.4">
      <c r="A968" t="s">
        <v>34</v>
      </c>
    </row>
    <row r="969" spans="1:28" x14ac:dyDescent="0.4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4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4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4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4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4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4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4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4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4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4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4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4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4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4">
      <c r="A983" s="8">
        <v>13</v>
      </c>
      <c r="B983" s="9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4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4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4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4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4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4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4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4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4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4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4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4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4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4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4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4">
      <c r="A1003" s="3"/>
      <c r="B1003" s="3">
        <v>2019</v>
      </c>
      <c r="F1003" s="1" t="s">
        <v>29</v>
      </c>
    </row>
    <row r="1004" spans="1:28" x14ac:dyDescent="0.4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4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4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4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4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4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4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4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4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4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4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4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4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4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4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4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4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4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4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4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4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4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4">
      <c r="F1026" s="3">
        <v>21</v>
      </c>
      <c r="G1026" s="6">
        <f t="shared" si="375"/>
        <v>0.14603327388736434</v>
      </c>
    </row>
    <row r="1027" spans="1:28" x14ac:dyDescent="0.4">
      <c r="F1027" s="3">
        <v>22</v>
      </c>
      <c r="G1027" s="6">
        <f t="shared" si="375"/>
        <v>0.10952495541552326</v>
      </c>
    </row>
    <row r="1028" spans="1:28" x14ac:dyDescent="0.4">
      <c r="F1028" s="3">
        <v>23</v>
      </c>
      <c r="G1028" s="6">
        <f t="shared" si="375"/>
        <v>7.3016636943682184E-2</v>
      </c>
    </row>
    <row r="1029" spans="1:28" x14ac:dyDescent="0.4">
      <c r="F1029" s="3">
        <v>24</v>
      </c>
      <c r="G1029" s="6">
        <f t="shared" si="375"/>
        <v>3.6508318471841113E-2</v>
      </c>
    </row>
    <row r="1030" spans="1:28" x14ac:dyDescent="0.4">
      <c r="F1030" s="3">
        <v>25</v>
      </c>
      <c r="G1030" s="6">
        <f t="shared" si="375"/>
        <v>0</v>
      </c>
    </row>
    <row r="1031" spans="1:28" x14ac:dyDescent="0.4">
      <c r="F1031" t="s">
        <v>33</v>
      </c>
    </row>
    <row r="1033" spans="1:28" x14ac:dyDescent="0.4">
      <c r="A1033" t="s">
        <v>34</v>
      </c>
    </row>
    <row r="1034" spans="1:28" x14ac:dyDescent="0.4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4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4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4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4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4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4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4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4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4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4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4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4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4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4">
      <c r="A1048" s="8">
        <v>13</v>
      </c>
      <c r="B1048" s="9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4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4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4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4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4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4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4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4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4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4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4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4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4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4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4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4">
      <c r="A1068" s="3"/>
      <c r="B1068" s="3">
        <v>2019</v>
      </c>
      <c r="F1068" s="1" t="s">
        <v>29</v>
      </c>
    </row>
    <row r="1069" spans="1:28" x14ac:dyDescent="0.4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4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4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4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4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4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4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4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4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4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4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4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4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4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4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4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4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4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4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4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4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4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4">
      <c r="F1091" s="3">
        <v>21</v>
      </c>
      <c r="G1091" s="6">
        <f t="shared" si="400"/>
        <v>0.14603327388736434</v>
      </c>
    </row>
    <row r="1092" spans="1:28" x14ac:dyDescent="0.4">
      <c r="F1092" s="3">
        <v>22</v>
      </c>
      <c r="G1092" s="6">
        <f t="shared" si="400"/>
        <v>0.10952495541552326</v>
      </c>
    </row>
    <row r="1093" spans="1:28" x14ac:dyDescent="0.4">
      <c r="F1093" s="3">
        <v>23</v>
      </c>
      <c r="G1093" s="6">
        <f t="shared" si="400"/>
        <v>7.3016636943682184E-2</v>
      </c>
    </row>
    <row r="1094" spans="1:28" x14ac:dyDescent="0.4">
      <c r="F1094" s="3">
        <v>24</v>
      </c>
      <c r="G1094" s="6">
        <f t="shared" si="400"/>
        <v>3.6508318471841113E-2</v>
      </c>
    </row>
    <row r="1095" spans="1:28" x14ac:dyDescent="0.4">
      <c r="F1095" s="3">
        <v>25</v>
      </c>
      <c r="G1095" s="6">
        <f t="shared" si="400"/>
        <v>0</v>
      </c>
    </row>
    <row r="1096" spans="1:28" x14ac:dyDescent="0.4">
      <c r="F1096" t="s">
        <v>33</v>
      </c>
    </row>
    <row r="1098" spans="1:28" x14ac:dyDescent="0.4">
      <c r="A1098" t="s">
        <v>34</v>
      </c>
    </row>
    <row r="1099" spans="1:28" x14ac:dyDescent="0.4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4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4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4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4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4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4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4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4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4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4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4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4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4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4">
      <c r="A1113" s="8">
        <v>13</v>
      </c>
      <c r="B1113" s="9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4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4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4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4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4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4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4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4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4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4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4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4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4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4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4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4">
      <c r="A1133" s="3"/>
      <c r="B1133" s="3">
        <v>2019</v>
      </c>
      <c r="F1133" s="1" t="s">
        <v>29</v>
      </c>
    </row>
    <row r="1134" spans="1:28" x14ac:dyDescent="0.4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4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4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4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4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4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4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4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4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4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4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4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4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4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4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4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4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4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4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4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4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4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4">
      <c r="F1156" s="3">
        <v>21</v>
      </c>
      <c r="G1156" s="6">
        <f t="shared" si="425"/>
        <v>0.14603327388736434</v>
      </c>
    </row>
    <row r="1157" spans="1:28" x14ac:dyDescent="0.4">
      <c r="F1157" s="3">
        <v>22</v>
      </c>
      <c r="G1157" s="6">
        <f t="shared" si="425"/>
        <v>0.10952495541552326</v>
      </c>
    </row>
    <row r="1158" spans="1:28" x14ac:dyDescent="0.4">
      <c r="F1158" s="3">
        <v>23</v>
      </c>
      <c r="G1158" s="6">
        <f t="shared" si="425"/>
        <v>7.3016636943682184E-2</v>
      </c>
    </row>
    <row r="1159" spans="1:28" x14ac:dyDescent="0.4">
      <c r="F1159" s="3">
        <v>24</v>
      </c>
      <c r="G1159" s="6">
        <f t="shared" si="425"/>
        <v>3.6508318471841113E-2</v>
      </c>
    </row>
    <row r="1160" spans="1:28" x14ac:dyDescent="0.4">
      <c r="F1160" s="3">
        <v>25</v>
      </c>
      <c r="G1160" s="6">
        <f t="shared" si="425"/>
        <v>0</v>
      </c>
    </row>
    <row r="1161" spans="1:28" x14ac:dyDescent="0.4">
      <c r="F1161" t="s">
        <v>33</v>
      </c>
    </row>
    <row r="1163" spans="1:28" x14ac:dyDescent="0.4">
      <c r="A1163" t="s">
        <v>34</v>
      </c>
    </row>
    <row r="1164" spans="1:28" x14ac:dyDescent="0.4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4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4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4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4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4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4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4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4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4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4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4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4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4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4">
      <c r="A1178" s="8">
        <v>13</v>
      </c>
      <c r="B1178" s="9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4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4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4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4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4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4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4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4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4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4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4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4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4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4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4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4">
      <c r="A1198" s="3"/>
      <c r="B1198" s="3">
        <v>2019</v>
      </c>
      <c r="F1198" s="1" t="s">
        <v>29</v>
      </c>
    </row>
    <row r="1199" spans="1:28" x14ac:dyDescent="0.4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4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4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4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4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4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4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4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4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4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4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4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4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4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4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4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4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4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4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4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4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4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4">
      <c r="F1221" s="3">
        <v>21</v>
      </c>
      <c r="G1221" s="6">
        <f t="shared" si="450"/>
        <v>0.14603327388736434</v>
      </c>
    </row>
    <row r="1222" spans="1:28" x14ac:dyDescent="0.4">
      <c r="F1222" s="3">
        <v>22</v>
      </c>
      <c r="G1222" s="6">
        <f t="shared" si="450"/>
        <v>0.10952495541552326</v>
      </c>
    </row>
    <row r="1223" spans="1:28" x14ac:dyDescent="0.4">
      <c r="F1223" s="3">
        <v>23</v>
      </c>
      <c r="G1223" s="6">
        <f t="shared" si="450"/>
        <v>7.3016636943682184E-2</v>
      </c>
    </row>
    <row r="1224" spans="1:28" x14ac:dyDescent="0.4">
      <c r="F1224" s="3">
        <v>24</v>
      </c>
      <c r="G1224" s="6">
        <f t="shared" si="450"/>
        <v>3.6508318471841113E-2</v>
      </c>
    </row>
    <row r="1225" spans="1:28" x14ac:dyDescent="0.4">
      <c r="F1225" s="3">
        <v>25</v>
      </c>
      <c r="G1225" s="6">
        <f t="shared" si="450"/>
        <v>0</v>
      </c>
    </row>
    <row r="1226" spans="1:28" x14ac:dyDescent="0.4">
      <c r="F1226" t="s">
        <v>33</v>
      </c>
    </row>
    <row r="1228" spans="1:28" x14ac:dyDescent="0.4">
      <c r="A1228" t="s">
        <v>34</v>
      </c>
    </row>
    <row r="1229" spans="1:28" x14ac:dyDescent="0.4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4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4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4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4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4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4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4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4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4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4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4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4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4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4">
      <c r="A1243" s="8">
        <v>13</v>
      </c>
      <c r="B1243" s="9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4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4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4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4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4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4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4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4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4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4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4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4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4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4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4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4">
      <c r="A1263" s="3"/>
      <c r="B1263" s="3">
        <v>2019</v>
      </c>
      <c r="F1263" s="1" t="s">
        <v>29</v>
      </c>
    </row>
    <row r="1264" spans="1:28" x14ac:dyDescent="0.4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4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4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4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4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4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4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4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4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4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4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4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4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4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4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4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4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4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4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4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4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4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4">
      <c r="F1286" s="3">
        <v>21</v>
      </c>
      <c r="G1286" s="6">
        <f t="shared" si="475"/>
        <v>0.14603327388736434</v>
      </c>
    </row>
    <row r="1287" spans="1:28" x14ac:dyDescent="0.4">
      <c r="F1287" s="3">
        <v>22</v>
      </c>
      <c r="G1287" s="6">
        <f t="shared" si="475"/>
        <v>0.10952495541552326</v>
      </c>
    </row>
    <row r="1288" spans="1:28" x14ac:dyDescent="0.4">
      <c r="F1288" s="3">
        <v>23</v>
      </c>
      <c r="G1288" s="6">
        <f t="shared" si="475"/>
        <v>7.3016636943682184E-2</v>
      </c>
    </row>
    <row r="1289" spans="1:28" x14ac:dyDescent="0.4">
      <c r="F1289" s="3">
        <v>24</v>
      </c>
      <c r="G1289" s="6">
        <f t="shared" si="475"/>
        <v>3.6508318471841113E-2</v>
      </c>
    </row>
    <row r="1290" spans="1:28" x14ac:dyDescent="0.4">
      <c r="F1290" s="3">
        <v>25</v>
      </c>
      <c r="G1290" s="6">
        <f t="shared" si="475"/>
        <v>0</v>
      </c>
    </row>
    <row r="1291" spans="1:28" x14ac:dyDescent="0.4">
      <c r="F1291" t="s">
        <v>33</v>
      </c>
    </row>
    <row r="1293" spans="1:28" x14ac:dyDescent="0.4">
      <c r="A1293" t="s">
        <v>34</v>
      </c>
    </row>
    <row r="1294" spans="1:28" x14ac:dyDescent="0.4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4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4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4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4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4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4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4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4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4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4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4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4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4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4">
      <c r="A1308" s="8">
        <v>13</v>
      </c>
      <c r="B1308" s="9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4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4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4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4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4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4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4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4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4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4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4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4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4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4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4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4">
      <c r="A1328" s="3"/>
      <c r="B1328" s="3">
        <v>2019</v>
      </c>
      <c r="F1328" s="1" t="s">
        <v>29</v>
      </c>
    </row>
    <row r="1329" spans="1:7" x14ac:dyDescent="0.4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4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4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4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4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4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4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4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4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4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4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4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4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4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4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4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4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4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4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4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4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4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4">
      <c r="F1351" s="3">
        <v>21</v>
      </c>
      <c r="G1351" s="6">
        <f t="shared" si="500"/>
        <v>0.14603327388736434</v>
      </c>
    </row>
    <row r="1352" spans="1:28" x14ac:dyDescent="0.4">
      <c r="F1352" s="3">
        <v>22</v>
      </c>
      <c r="G1352" s="6">
        <f t="shared" si="500"/>
        <v>0.10952495541552326</v>
      </c>
    </row>
    <row r="1353" spans="1:28" x14ac:dyDescent="0.4">
      <c r="F1353" s="3">
        <v>23</v>
      </c>
      <c r="G1353" s="6">
        <f t="shared" si="500"/>
        <v>7.3016636943682184E-2</v>
      </c>
    </row>
    <row r="1354" spans="1:28" x14ac:dyDescent="0.4">
      <c r="F1354" s="3">
        <v>24</v>
      </c>
      <c r="G1354" s="6">
        <f t="shared" si="500"/>
        <v>3.6508318471841113E-2</v>
      </c>
    </row>
    <row r="1355" spans="1:28" x14ac:dyDescent="0.4">
      <c r="F1355" s="3">
        <v>25</v>
      </c>
      <c r="G1355" s="6">
        <f t="shared" si="500"/>
        <v>0</v>
      </c>
    </row>
    <row r="1356" spans="1:28" x14ac:dyDescent="0.4">
      <c r="F1356" t="s">
        <v>33</v>
      </c>
    </row>
    <row r="1358" spans="1:28" x14ac:dyDescent="0.4">
      <c r="A1358" t="s">
        <v>34</v>
      </c>
    </row>
    <row r="1359" spans="1:28" x14ac:dyDescent="0.4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4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4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4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4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4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4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4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4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4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4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4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4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4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4">
      <c r="A1373" s="8">
        <v>13</v>
      </c>
      <c r="B1373" s="9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4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4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4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4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4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4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4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4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4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4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4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4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4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4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4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4">
      <c r="A1393" s="3"/>
      <c r="B1393" s="3">
        <v>2019</v>
      </c>
      <c r="F1393" s="1" t="s">
        <v>29</v>
      </c>
    </row>
    <row r="1394" spans="1:7" x14ac:dyDescent="0.4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4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4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4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4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4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4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4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4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4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4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4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4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4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4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4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4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4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4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4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4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4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4">
      <c r="F1416" s="3">
        <v>21</v>
      </c>
      <c r="G1416" s="6">
        <f t="shared" si="525"/>
        <v>0.14603327388736434</v>
      </c>
    </row>
    <row r="1417" spans="1:28" x14ac:dyDescent="0.4">
      <c r="F1417" s="3">
        <v>22</v>
      </c>
      <c r="G1417" s="6">
        <f t="shared" si="525"/>
        <v>0.10952495541552326</v>
      </c>
    </row>
    <row r="1418" spans="1:28" x14ac:dyDescent="0.4">
      <c r="F1418" s="3">
        <v>23</v>
      </c>
      <c r="G1418" s="6">
        <f t="shared" si="525"/>
        <v>7.3016636943682184E-2</v>
      </c>
    </row>
    <row r="1419" spans="1:28" x14ac:dyDescent="0.4">
      <c r="F1419" s="3">
        <v>24</v>
      </c>
      <c r="G1419" s="6">
        <f t="shared" si="525"/>
        <v>3.6508318471841113E-2</v>
      </c>
    </row>
    <row r="1420" spans="1:28" x14ac:dyDescent="0.4">
      <c r="F1420" s="3">
        <v>25</v>
      </c>
      <c r="G1420" s="6">
        <f t="shared" si="525"/>
        <v>0</v>
      </c>
    </row>
    <row r="1421" spans="1:28" x14ac:dyDescent="0.4">
      <c r="F1421" t="s">
        <v>33</v>
      </c>
    </row>
    <row r="1423" spans="1:28" x14ac:dyDescent="0.4">
      <c r="A1423" t="s">
        <v>34</v>
      </c>
    </row>
    <row r="1424" spans="1:28" x14ac:dyDescent="0.4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4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4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4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4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4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4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4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4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4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4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4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4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4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4">
      <c r="A1438" s="8">
        <v>13</v>
      </c>
      <c r="B1438" s="9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4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4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4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4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4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4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4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4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4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4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4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4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4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4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4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4">
      <c r="A1458" s="3"/>
      <c r="B1458" s="3">
        <v>2019</v>
      </c>
      <c r="F1458" s="1" t="s">
        <v>29</v>
      </c>
    </row>
    <row r="1459" spans="1:7" x14ac:dyDescent="0.4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4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4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4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4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4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4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4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4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4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4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4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4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4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4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4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4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4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4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4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4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4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4">
      <c r="F1481" s="3">
        <v>21</v>
      </c>
      <c r="G1481" s="6">
        <f t="shared" si="550"/>
        <v>0.14603327388736434</v>
      </c>
    </row>
    <row r="1482" spans="1:7" x14ac:dyDescent="0.4">
      <c r="F1482" s="3">
        <v>22</v>
      </c>
      <c r="G1482" s="6">
        <f t="shared" si="550"/>
        <v>0.10952495541552326</v>
      </c>
    </row>
    <row r="1483" spans="1:7" x14ac:dyDescent="0.4">
      <c r="F1483" s="3">
        <v>23</v>
      </c>
      <c r="G1483" s="6">
        <f t="shared" si="550"/>
        <v>7.3016636943682184E-2</v>
      </c>
    </row>
    <row r="1484" spans="1:7" x14ac:dyDescent="0.4">
      <c r="F1484" s="3">
        <v>24</v>
      </c>
      <c r="G1484" s="6">
        <f t="shared" si="550"/>
        <v>3.6508318471841113E-2</v>
      </c>
    </row>
    <row r="1485" spans="1:7" x14ac:dyDescent="0.4">
      <c r="F1485" s="3">
        <v>25</v>
      </c>
      <c r="G1485" s="6">
        <f t="shared" si="550"/>
        <v>0</v>
      </c>
    </row>
    <row r="1486" spans="1:7" x14ac:dyDescent="0.4">
      <c r="F1486" t="s">
        <v>33</v>
      </c>
    </row>
    <row r="1488" spans="1:7" x14ac:dyDescent="0.4">
      <c r="A1488" t="s">
        <v>34</v>
      </c>
    </row>
    <row r="1489" spans="1:28" x14ac:dyDescent="0.4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4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4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4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4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4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4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4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4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4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4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4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4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4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4">
      <c r="A1503" s="8">
        <v>13</v>
      </c>
      <c r="B1503" s="9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4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4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4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4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4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4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4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4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4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4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4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4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4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4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4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4">
      <c r="A1523" s="3"/>
      <c r="B1523" s="3">
        <v>2019</v>
      </c>
      <c r="F1523" s="1" t="s">
        <v>29</v>
      </c>
    </row>
    <row r="1524" spans="1:28" x14ac:dyDescent="0.4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4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4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4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4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4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4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4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4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4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4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4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4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4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4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4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4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4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4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4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4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4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4">
      <c r="F1546" s="3">
        <v>21</v>
      </c>
      <c r="G1546" s="6">
        <f t="shared" si="575"/>
        <v>0.14603327388736434</v>
      </c>
    </row>
    <row r="1547" spans="1:7" x14ac:dyDescent="0.4">
      <c r="F1547" s="3">
        <v>22</v>
      </c>
      <c r="G1547" s="6">
        <f t="shared" si="575"/>
        <v>0.10952495541552326</v>
      </c>
    </row>
    <row r="1548" spans="1:7" x14ac:dyDescent="0.4">
      <c r="F1548" s="3">
        <v>23</v>
      </c>
      <c r="G1548" s="6">
        <f t="shared" si="575"/>
        <v>7.3016636943682184E-2</v>
      </c>
    </row>
    <row r="1549" spans="1:7" x14ac:dyDescent="0.4">
      <c r="F1549" s="3">
        <v>24</v>
      </c>
      <c r="G1549" s="6">
        <f t="shared" si="575"/>
        <v>3.6508318471841113E-2</v>
      </c>
    </row>
    <row r="1550" spans="1:7" x14ac:dyDescent="0.4">
      <c r="F1550" s="3">
        <v>25</v>
      </c>
      <c r="G1550" s="6">
        <f t="shared" si="575"/>
        <v>0</v>
      </c>
    </row>
    <row r="1551" spans="1:7" x14ac:dyDescent="0.4">
      <c r="F1551" t="s">
        <v>33</v>
      </c>
    </row>
    <row r="1553" spans="1:28" x14ac:dyDescent="0.4">
      <c r="A1553" t="s">
        <v>34</v>
      </c>
    </row>
    <row r="1554" spans="1:28" x14ac:dyDescent="0.4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4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4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4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4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4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4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4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4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4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4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4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4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4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4">
      <c r="A1568" s="8">
        <v>13</v>
      </c>
      <c r="B1568" s="9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4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4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4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4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4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4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4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4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4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4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4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4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4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4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4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4">
      <c r="A1588" s="3"/>
      <c r="B1588" s="3">
        <v>2019</v>
      </c>
      <c r="F1588" s="1" t="s">
        <v>29</v>
      </c>
    </row>
    <row r="1589" spans="1:28" x14ac:dyDescent="0.4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4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4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4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4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4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4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4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4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4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4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4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4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4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4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4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4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4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4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4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4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4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4">
      <c r="F1611" s="3">
        <v>21</v>
      </c>
      <c r="G1611" s="6">
        <f t="shared" si="600"/>
        <v>0.14603327388736434</v>
      </c>
    </row>
    <row r="1612" spans="1:7" x14ac:dyDescent="0.4">
      <c r="F1612" s="3">
        <v>22</v>
      </c>
      <c r="G1612" s="6">
        <f t="shared" si="600"/>
        <v>0.10952495541552326</v>
      </c>
    </row>
    <row r="1613" spans="1:7" x14ac:dyDescent="0.4">
      <c r="F1613" s="3">
        <v>23</v>
      </c>
      <c r="G1613" s="6">
        <f t="shared" si="600"/>
        <v>7.3016636943682184E-2</v>
      </c>
    </row>
    <row r="1614" spans="1:7" x14ac:dyDescent="0.4">
      <c r="F1614" s="3">
        <v>24</v>
      </c>
      <c r="G1614" s="6">
        <f t="shared" si="600"/>
        <v>3.6508318471841113E-2</v>
      </c>
    </row>
    <row r="1615" spans="1:7" x14ac:dyDescent="0.4">
      <c r="F1615" s="3">
        <v>25</v>
      </c>
      <c r="G1615" s="6">
        <f t="shared" si="600"/>
        <v>0</v>
      </c>
    </row>
    <row r="1616" spans="1:7" x14ac:dyDescent="0.4">
      <c r="F1616" t="s">
        <v>33</v>
      </c>
    </row>
    <row r="1618" spans="1:28" x14ac:dyDescent="0.4">
      <c r="A1618" t="s">
        <v>34</v>
      </c>
    </row>
    <row r="1619" spans="1:28" x14ac:dyDescent="0.4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4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4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4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4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4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4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4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4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4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4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4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4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4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4">
      <c r="A1633" s="8">
        <v>13</v>
      </c>
      <c r="B1633" s="9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4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4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4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4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4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4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4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4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4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4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4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4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4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4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4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4">
      <c r="A1653" s="3"/>
      <c r="B1653" s="3">
        <v>2019</v>
      </c>
      <c r="F1653" s="1" t="s">
        <v>29</v>
      </c>
    </row>
    <row r="1654" spans="1:28" x14ac:dyDescent="0.4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4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4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4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4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4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4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4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4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4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4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4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4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4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4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4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4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4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4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4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4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4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4">
      <c r="F1676" s="3">
        <v>21</v>
      </c>
      <c r="G1676" s="6">
        <f t="shared" si="625"/>
        <v>0.14603327388736434</v>
      </c>
    </row>
    <row r="1677" spans="1:7" x14ac:dyDescent="0.4">
      <c r="F1677" s="3">
        <v>22</v>
      </c>
      <c r="G1677" s="6">
        <f t="shared" si="625"/>
        <v>0.10952495541552326</v>
      </c>
    </row>
    <row r="1678" spans="1:7" x14ac:dyDescent="0.4">
      <c r="F1678" s="3">
        <v>23</v>
      </c>
      <c r="G1678" s="6">
        <f t="shared" si="625"/>
        <v>7.3016636943682184E-2</v>
      </c>
    </row>
    <row r="1679" spans="1:7" x14ac:dyDescent="0.4">
      <c r="F1679" s="3">
        <v>24</v>
      </c>
      <c r="G1679" s="6">
        <f t="shared" si="625"/>
        <v>3.6508318471841113E-2</v>
      </c>
    </row>
    <row r="1680" spans="1:7" x14ac:dyDescent="0.4">
      <c r="F1680" s="3">
        <v>25</v>
      </c>
      <c r="G1680" s="6">
        <f t="shared" si="625"/>
        <v>0</v>
      </c>
    </row>
    <row r="1681" spans="1:28" x14ac:dyDescent="0.4">
      <c r="F1681" t="s">
        <v>33</v>
      </c>
    </row>
    <row r="1683" spans="1:28" x14ac:dyDescent="0.4">
      <c r="A1683" t="s">
        <v>34</v>
      </c>
    </row>
    <row r="1684" spans="1:28" x14ac:dyDescent="0.4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4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4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4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4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4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4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4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4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4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4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4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4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4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4">
      <c r="A1698" s="8">
        <v>13</v>
      </c>
      <c r="B1698" s="9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4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4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4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4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4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4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4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4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4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4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4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4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4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4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4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4">
      <c r="A1718" s="3"/>
      <c r="B1718" s="3">
        <v>2019</v>
      </c>
      <c r="F1718" s="1" t="s">
        <v>29</v>
      </c>
    </row>
    <row r="1719" spans="1:28" x14ac:dyDescent="0.4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4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4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4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4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4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4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4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4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4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4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4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4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4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4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4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4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4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4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4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4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4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4">
      <c r="F1741" s="3">
        <v>21</v>
      </c>
      <c r="G1741" s="6">
        <f t="shared" si="650"/>
        <v>0.14603327388736434</v>
      </c>
    </row>
    <row r="1742" spans="1:7" x14ac:dyDescent="0.4">
      <c r="F1742" s="3">
        <v>22</v>
      </c>
      <c r="G1742" s="6">
        <f t="shared" si="650"/>
        <v>0.10952495541552326</v>
      </c>
    </row>
    <row r="1743" spans="1:7" x14ac:dyDescent="0.4">
      <c r="F1743" s="3">
        <v>23</v>
      </c>
      <c r="G1743" s="6">
        <f t="shared" si="650"/>
        <v>7.3016636943682184E-2</v>
      </c>
    </row>
    <row r="1744" spans="1:7" x14ac:dyDescent="0.4">
      <c r="F1744" s="3">
        <v>24</v>
      </c>
      <c r="G1744" s="6">
        <f t="shared" si="650"/>
        <v>3.6508318471841113E-2</v>
      </c>
    </row>
    <row r="1745" spans="1:28" x14ac:dyDescent="0.4">
      <c r="F1745" s="3">
        <v>25</v>
      </c>
      <c r="G1745" s="6">
        <f t="shared" si="650"/>
        <v>0</v>
      </c>
    </row>
    <row r="1746" spans="1:28" x14ac:dyDescent="0.4">
      <c r="F1746" t="s">
        <v>33</v>
      </c>
    </row>
    <row r="1748" spans="1:28" x14ac:dyDescent="0.4">
      <c r="A1748" t="s">
        <v>34</v>
      </c>
    </row>
    <row r="1749" spans="1:28" x14ac:dyDescent="0.4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4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4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4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4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4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4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4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4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4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4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4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4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4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4">
      <c r="A1763" s="8">
        <v>13</v>
      </c>
      <c r="B1763" s="9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4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4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4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4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4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4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4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4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4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4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4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4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4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4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9" x14ac:dyDescent="0.45">
      <c r="A1780" s="15" t="s">
        <v>35</v>
      </c>
    </row>
    <row r="1781" spans="1:27" x14ac:dyDescent="0.4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4">
      <c r="A1782" s="16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4">
      <c r="A1783" s="18" t="s">
        <v>1</v>
      </c>
      <c r="B1783" s="6">
        <v>1</v>
      </c>
      <c r="C1783" s="14">
        <f t="shared" ref="C1783:X1783" si="676">C153</f>
        <v>0.89684551983243554</v>
      </c>
      <c r="D1783" s="14">
        <f t="shared" si="676"/>
        <v>0.82571170341496225</v>
      </c>
      <c r="E1783" s="14">
        <f t="shared" si="676"/>
        <v>0.76364254224732264</v>
      </c>
      <c r="F1783" s="14">
        <f t="shared" si="676"/>
        <v>0.70994660973543133</v>
      </c>
      <c r="G1783" s="14">
        <f t="shared" si="676"/>
        <v>0.66560476562357529</v>
      </c>
      <c r="H1783" s="14">
        <f t="shared" si="676"/>
        <v>0.62550081408412916</v>
      </c>
      <c r="I1783" s="14">
        <f t="shared" si="676"/>
        <v>0.58451379208586118</v>
      </c>
      <c r="J1783" s="14">
        <f t="shared" si="676"/>
        <v>0.53984315985939602</v>
      </c>
      <c r="K1783" s="14">
        <f t="shared" si="676"/>
        <v>0.48894285507795909</v>
      </c>
      <c r="L1783" s="14">
        <f t="shared" si="676"/>
        <v>0.42688814830146826</v>
      </c>
      <c r="M1783" s="14">
        <f t="shared" si="676"/>
        <v>0.34751654556527622</v>
      </c>
      <c r="N1783" s="14">
        <f t="shared" si="676"/>
        <v>0.25743658097800814</v>
      </c>
      <c r="O1783" s="14">
        <f t="shared" si="676"/>
        <v>0.16635555971964766</v>
      </c>
      <c r="P1783" s="14">
        <f t="shared" si="676"/>
        <v>8.8968849781328574E-2</v>
      </c>
      <c r="Q1783" s="14">
        <f t="shared" si="676"/>
        <v>3.7532875113185926E-2</v>
      </c>
      <c r="R1783" s="14">
        <f t="shared" si="676"/>
        <v>1.2844964715507445E-2</v>
      </c>
      <c r="S1783" s="14">
        <f t="shared" si="676"/>
        <v>3.9615410080792168E-3</v>
      </c>
      <c r="T1783" s="14">
        <f t="shared" si="676"/>
        <v>1.0872876509134821E-3</v>
      </c>
      <c r="U1783" s="14">
        <f t="shared" si="676"/>
        <v>2.6137132805614804E-4</v>
      </c>
      <c r="V1783" s="14">
        <f t="shared" si="676"/>
        <v>5.3896494614402712E-5</v>
      </c>
      <c r="W1783" s="14">
        <f t="shared" si="676"/>
        <v>9.2664416176946318E-6</v>
      </c>
      <c r="X1783" s="14">
        <f t="shared" si="676"/>
        <v>1.2748626980751965E-6</v>
      </c>
    </row>
    <row r="1784" spans="1:27" x14ac:dyDescent="0.4">
      <c r="A1784" s="18" t="s">
        <v>2</v>
      </c>
      <c r="B1784" s="6">
        <v>1</v>
      </c>
      <c r="C1784" s="14">
        <f t="shared" ref="C1784:X1784" si="677">C217</f>
        <v>0.96839775632046265</v>
      </c>
      <c r="D1784" s="14">
        <f t="shared" si="677"/>
        <v>0.93585796379508213</v>
      </c>
      <c r="E1784" s="14">
        <f t="shared" si="677"/>
        <v>0.90415030230202997</v>
      </c>
      <c r="F1784" s="14">
        <f t="shared" si="677"/>
        <v>0.8735243519931617</v>
      </c>
      <c r="G1784" s="14">
        <f t="shared" si="677"/>
        <v>0.83870321659590874</v>
      </c>
      <c r="H1784" s="14">
        <f t="shared" si="677"/>
        <v>0.79420450315346391</v>
      </c>
      <c r="I1784" s="14">
        <f t="shared" si="677"/>
        <v>0.73863673069128</v>
      </c>
      <c r="J1784" s="14">
        <f t="shared" si="677"/>
        <v>0.67452344335721637</v>
      </c>
      <c r="K1784" s="14">
        <f t="shared" si="677"/>
        <v>0.60211205854694261</v>
      </c>
      <c r="L1784" s="14">
        <f t="shared" si="677"/>
        <v>0.52067232082687931</v>
      </c>
      <c r="M1784" s="14">
        <f t="shared" si="677"/>
        <v>0.42662233345133527</v>
      </c>
      <c r="N1784" s="14">
        <f t="shared" si="677"/>
        <v>0.31877564039622286</v>
      </c>
      <c r="O1784" s="14">
        <f t="shared" si="677"/>
        <v>0.20426106335049721</v>
      </c>
      <c r="P1784" s="14">
        <f t="shared" si="677"/>
        <v>0.10614413420896451</v>
      </c>
      <c r="Q1784" s="14">
        <f t="shared" si="677"/>
        <v>4.3592729740822178E-2</v>
      </c>
      <c r="R1784" s="14">
        <f t="shared" si="677"/>
        <v>1.4771776578730966E-2</v>
      </c>
      <c r="S1784" s="14">
        <f t="shared" si="677"/>
        <v>4.5054772344024219E-3</v>
      </c>
      <c r="T1784" s="14">
        <f t="shared" si="677"/>
        <v>1.2214070268889987E-3</v>
      </c>
      <c r="U1784" s="14">
        <f t="shared" si="677"/>
        <v>2.8964625331195926E-4</v>
      </c>
      <c r="V1784" s="14">
        <f t="shared" si="677"/>
        <v>5.8846583623206605E-5</v>
      </c>
      <c r="W1784" s="14">
        <f t="shared" si="677"/>
        <v>9.9562092236160638E-6</v>
      </c>
      <c r="X1784" s="14">
        <f t="shared" si="677"/>
        <v>1.3463519273892999E-6</v>
      </c>
    </row>
    <row r="1785" spans="1:27" x14ac:dyDescent="0.4">
      <c r="A1785" s="18" t="s">
        <v>3</v>
      </c>
      <c r="B1785" s="6">
        <v>1</v>
      </c>
      <c r="C1785" s="14">
        <f t="shared" ref="C1785:X1785" si="678">C282</f>
        <v>0.9610635556973216</v>
      </c>
      <c r="D1785" s="14">
        <f t="shared" si="678"/>
        <v>0.92603288122050875</v>
      </c>
      <c r="E1785" s="14">
        <f t="shared" si="678"/>
        <v>0.89248825142512356</v>
      </c>
      <c r="F1785" s="14">
        <f t="shared" si="678"/>
        <v>0.8574408966021303</v>
      </c>
      <c r="G1785" s="14">
        <f t="shared" si="678"/>
        <v>0.81462285283506641</v>
      </c>
      <c r="H1785" s="14">
        <f t="shared" si="678"/>
        <v>0.76091712881430951</v>
      </c>
      <c r="I1785" s="14">
        <f t="shared" si="678"/>
        <v>0.69713482127581128</v>
      </c>
      <c r="J1785" s="14">
        <f t="shared" si="678"/>
        <v>0.62823244365223152</v>
      </c>
      <c r="K1785" s="14">
        <f t="shared" si="678"/>
        <v>0.55601790984019073</v>
      </c>
      <c r="L1785" s="14">
        <f t="shared" si="678"/>
        <v>0.47614585733985759</v>
      </c>
      <c r="M1785" s="14">
        <f t="shared" si="678"/>
        <v>0.38169341266139334</v>
      </c>
      <c r="N1785" s="14">
        <f t="shared" si="678"/>
        <v>0.27542716989793004</v>
      </c>
      <c r="O1785" s="14">
        <f t="shared" si="678"/>
        <v>0.16971859897576824</v>
      </c>
      <c r="P1785" s="14">
        <f t="shared" si="678"/>
        <v>8.5289047312913868E-2</v>
      </c>
      <c r="Q1785" s="14">
        <f t="shared" si="678"/>
        <v>3.4149597938601062E-2</v>
      </c>
      <c r="R1785" s="14">
        <f t="shared" si="678"/>
        <v>1.1437362095695125E-2</v>
      </c>
      <c r="S1785" s="14">
        <f t="shared" si="678"/>
        <v>3.4472482611919153E-3</v>
      </c>
      <c r="T1785" s="14">
        <f t="shared" si="678"/>
        <v>9.2327884031051521E-4</v>
      </c>
      <c r="U1785" s="14">
        <f t="shared" si="678"/>
        <v>2.1625182991003022E-4</v>
      </c>
      <c r="V1785" s="14">
        <f t="shared" si="678"/>
        <v>4.337873941528958E-5</v>
      </c>
      <c r="W1785" s="14">
        <f t="shared" si="678"/>
        <v>7.2428533663959627E-6</v>
      </c>
      <c r="X1785" s="14">
        <f t="shared" si="678"/>
        <v>9.6597270571319171E-7</v>
      </c>
    </row>
    <row r="1786" spans="1:27" x14ac:dyDescent="0.4">
      <c r="A1786" s="18" t="s">
        <v>4</v>
      </c>
      <c r="B1786" s="6">
        <v>1</v>
      </c>
      <c r="C1786" s="14">
        <f t="shared" ref="C1786:X1786" si="679">C347</f>
        <v>0.9707973437508165</v>
      </c>
      <c r="D1786" s="14">
        <f t="shared" si="679"/>
        <v>0.92875574570021635</v>
      </c>
      <c r="E1786" s="14">
        <f t="shared" si="679"/>
        <v>0.8857313673868219</v>
      </c>
      <c r="F1786" s="14">
        <f t="shared" si="679"/>
        <v>0.84942525003304981</v>
      </c>
      <c r="G1786" s="14">
        <f t="shared" si="679"/>
        <v>0.81733070802765218</v>
      </c>
      <c r="H1786" s="14">
        <f t="shared" si="679"/>
        <v>0.779763562474453</v>
      </c>
      <c r="I1786" s="14">
        <f t="shared" si="679"/>
        <v>0.72755616983277749</v>
      </c>
      <c r="J1786" s="14">
        <f t="shared" si="679"/>
        <v>0.6610809048216757</v>
      </c>
      <c r="K1786" s="14">
        <f t="shared" si="679"/>
        <v>0.58352384359706799</v>
      </c>
      <c r="L1786" s="14">
        <f t="shared" si="679"/>
        <v>0.49326736635735491</v>
      </c>
      <c r="M1786" s="14">
        <f t="shared" si="679"/>
        <v>0.38736672918828385</v>
      </c>
      <c r="N1786" s="14">
        <f t="shared" si="679"/>
        <v>0.27519885139430678</v>
      </c>
      <c r="O1786" s="14">
        <f t="shared" si="679"/>
        <v>0.17047715370493044</v>
      </c>
      <c r="P1786" s="14">
        <f t="shared" si="679"/>
        <v>8.7899220621021845E-2</v>
      </c>
      <c r="Q1786" s="14">
        <f t="shared" si="679"/>
        <v>3.6331978829143852E-2</v>
      </c>
      <c r="R1786" s="14">
        <f t="shared" si="679"/>
        <v>1.2308313218200806E-2</v>
      </c>
      <c r="S1786" s="14">
        <f t="shared" si="679"/>
        <v>3.7594537767192682E-3</v>
      </c>
      <c r="T1786" s="14">
        <f t="shared" si="679"/>
        <v>1.0224053260160515E-3</v>
      </c>
      <c r="U1786" s="14">
        <f t="shared" si="679"/>
        <v>2.4366749290871681E-4</v>
      </c>
      <c r="V1786" s="14">
        <f t="shared" si="679"/>
        <v>4.9845710501039697E-5</v>
      </c>
      <c r="W1786" s="14">
        <f t="shared" si="679"/>
        <v>8.5075140471291277E-6</v>
      </c>
      <c r="X1786" s="14">
        <f t="shared" si="679"/>
        <v>1.1627973095507116E-6</v>
      </c>
    </row>
    <row r="1787" spans="1:27" x14ac:dyDescent="0.4">
      <c r="A1787" s="18" t="s">
        <v>5</v>
      </c>
      <c r="B1787" s="6">
        <v>1</v>
      </c>
      <c r="C1787" s="14">
        <f t="shared" ref="C1787:X1787" si="680">C412</f>
        <v>0.97679149535643606</v>
      </c>
      <c r="D1787" s="14">
        <f t="shared" si="680"/>
        <v>0.95609671393115059</v>
      </c>
      <c r="E1787" s="14">
        <f t="shared" si="680"/>
        <v>0.93328406690656718</v>
      </c>
      <c r="F1787" s="14">
        <f t="shared" si="680"/>
        <v>0.90793351820937163</v>
      </c>
      <c r="G1787" s="14">
        <f t="shared" si="680"/>
        <v>0.87510745152664071</v>
      </c>
      <c r="H1787" s="14">
        <f t="shared" si="680"/>
        <v>0.82820816586478596</v>
      </c>
      <c r="I1787" s="14">
        <f t="shared" si="680"/>
        <v>0.76261215545072381</v>
      </c>
      <c r="J1787" s="14">
        <f t="shared" si="680"/>
        <v>0.68710169818203692</v>
      </c>
      <c r="K1787" s="14">
        <f t="shared" si="680"/>
        <v>0.60831231170883826</v>
      </c>
      <c r="L1787" s="14">
        <f t="shared" si="680"/>
        <v>0.52395107955937803</v>
      </c>
      <c r="M1787" s="14">
        <f t="shared" si="680"/>
        <v>0.4273572890353674</v>
      </c>
      <c r="N1787" s="14">
        <f t="shared" si="680"/>
        <v>0.31593754571999766</v>
      </c>
      <c r="O1787" s="14">
        <f t="shared" si="680"/>
        <v>0.19928225067650529</v>
      </c>
      <c r="P1787" s="14">
        <f t="shared" si="680"/>
        <v>0.10165599008369475</v>
      </c>
      <c r="Q1787" s="14">
        <f t="shared" si="680"/>
        <v>4.1212169497526707E-2</v>
      </c>
      <c r="R1787" s="14">
        <f t="shared" si="680"/>
        <v>1.3882713271061498E-2</v>
      </c>
      <c r="S1787" s="14">
        <f t="shared" si="680"/>
        <v>4.2082417570366015E-3</v>
      </c>
      <c r="T1787" s="14">
        <f t="shared" si="680"/>
        <v>1.1335177646369932E-3</v>
      </c>
      <c r="U1787" s="14">
        <f t="shared" si="680"/>
        <v>2.6701620500935164E-4</v>
      </c>
      <c r="V1787" s="14">
        <f t="shared" si="680"/>
        <v>5.3875731623409528E-5</v>
      </c>
      <c r="W1787" s="14">
        <f t="shared" si="680"/>
        <v>9.0506310408411395E-6</v>
      </c>
      <c r="X1787" s="14">
        <f t="shared" si="680"/>
        <v>1.2150169172997494E-6</v>
      </c>
    </row>
    <row r="1788" spans="1:27" x14ac:dyDescent="0.4">
      <c r="A1788" s="18" t="s">
        <v>6</v>
      </c>
      <c r="B1788" s="6">
        <v>1</v>
      </c>
      <c r="C1788" s="14">
        <f t="shared" ref="C1788:X1788" si="681">C477</f>
        <v>0.97226015432565827</v>
      </c>
      <c r="D1788" s="14">
        <f t="shared" si="681"/>
        <v>0.93514606785475518</v>
      </c>
      <c r="E1788" s="14">
        <f t="shared" si="681"/>
        <v>0.89508075199562065</v>
      </c>
      <c r="F1788" s="14">
        <f t="shared" si="681"/>
        <v>0.85548845743967639</v>
      </c>
      <c r="G1788" s="14">
        <f t="shared" si="681"/>
        <v>0.81212880383130182</v>
      </c>
      <c r="H1788" s="14">
        <f t="shared" si="681"/>
        <v>0.76284524004583698</v>
      </c>
      <c r="I1788" s="14">
        <f t="shared" si="681"/>
        <v>0.70178311363473922</v>
      </c>
      <c r="J1788" s="14">
        <f t="shared" si="681"/>
        <v>0.62833557422559094</v>
      </c>
      <c r="K1788" s="14">
        <f t="shared" si="681"/>
        <v>0.5525281283322232</v>
      </c>
      <c r="L1788" s="14">
        <f t="shared" si="681"/>
        <v>0.47312973508111444</v>
      </c>
      <c r="M1788" s="14">
        <f t="shared" si="681"/>
        <v>0.38208283603140514</v>
      </c>
      <c r="N1788" s="14">
        <f t="shared" si="681"/>
        <v>0.279001724826478</v>
      </c>
      <c r="O1788" s="14">
        <f t="shared" si="681"/>
        <v>0.17449073741978716</v>
      </c>
      <c r="P1788" s="14">
        <f t="shared" si="681"/>
        <v>8.861198648736357E-2</v>
      </c>
      <c r="Q1788" s="14">
        <f t="shared" si="681"/>
        <v>3.5567474978580038E-2</v>
      </c>
      <c r="R1788" s="14">
        <f t="shared" si="681"/>
        <v>1.1941273414063591E-2</v>
      </c>
      <c r="S1788" s="14">
        <f t="shared" si="681"/>
        <v>3.6066468516865458E-3</v>
      </c>
      <c r="T1788" s="14">
        <f t="shared" si="681"/>
        <v>9.6756890677296425E-4</v>
      </c>
      <c r="U1788" s="14">
        <f t="shared" si="681"/>
        <v>2.2687963106915454E-4</v>
      </c>
      <c r="V1788" s="14">
        <f t="shared" si="681"/>
        <v>4.5532099427147976E-5</v>
      </c>
      <c r="W1788" s="14">
        <f t="shared" si="681"/>
        <v>7.6000044368917941E-6</v>
      </c>
      <c r="X1788" s="14">
        <f t="shared" si="681"/>
        <v>1.012322300320001E-6</v>
      </c>
    </row>
    <row r="1789" spans="1:27" x14ac:dyDescent="0.4">
      <c r="A1789" s="18" t="s">
        <v>7</v>
      </c>
      <c r="B1789" s="6">
        <v>1</v>
      </c>
      <c r="C1789" s="14">
        <f t="shared" ref="C1789:X1789" si="682">C542</f>
        <v>0.95830419062473915</v>
      </c>
      <c r="D1789" s="14">
        <f t="shared" si="682"/>
        <v>0.92033027796553379</v>
      </c>
      <c r="E1789" s="14">
        <f t="shared" si="682"/>
        <v>0.88401714222613792</v>
      </c>
      <c r="F1789" s="14">
        <f t="shared" si="682"/>
        <v>0.84786600857281291</v>
      </c>
      <c r="G1789" s="14">
        <f t="shared" si="682"/>
        <v>0.80602749816710384</v>
      </c>
      <c r="H1789" s="14">
        <f t="shared" si="682"/>
        <v>0.75507173991854226</v>
      </c>
      <c r="I1789" s="14">
        <f t="shared" si="682"/>
        <v>0.69751780840695066</v>
      </c>
      <c r="J1789" s="14">
        <f t="shared" si="682"/>
        <v>0.63699157574242982</v>
      </c>
      <c r="K1789" s="14">
        <f t="shared" si="682"/>
        <v>0.57095394668499844</v>
      </c>
      <c r="L1789" s="14">
        <f t="shared" si="682"/>
        <v>0.49420304544673122</v>
      </c>
      <c r="M1789" s="14">
        <f t="shared" si="682"/>
        <v>0.40151169441138801</v>
      </c>
      <c r="N1789" s="14">
        <f t="shared" si="682"/>
        <v>0.29576410610632509</v>
      </c>
      <c r="O1789" s="14">
        <f t="shared" si="682"/>
        <v>0.18813967568547862</v>
      </c>
      <c r="P1789" s="14">
        <f t="shared" si="682"/>
        <v>9.8218418138144581E-2</v>
      </c>
      <c r="Q1789" s="14">
        <f t="shared" si="682"/>
        <v>4.0817809396430205E-2</v>
      </c>
      <c r="R1789" s="14">
        <f t="shared" si="682"/>
        <v>1.387583583354246E-2</v>
      </c>
      <c r="S1789" s="14">
        <f t="shared" si="682"/>
        <v>4.2497382748140078E-3</v>
      </c>
      <c r="T1789" s="14">
        <f t="shared" si="682"/>
        <v>1.1580364458513293E-3</v>
      </c>
      <c r="U1789" s="14">
        <f t="shared" si="682"/>
        <v>2.763487670179865E-4</v>
      </c>
      <c r="V1789" s="14">
        <f t="shared" si="682"/>
        <v>5.6567740068902417E-5</v>
      </c>
      <c r="W1789" s="14">
        <f t="shared" si="682"/>
        <v>9.6554788322489316E-6</v>
      </c>
      <c r="X1789" s="14">
        <f t="shared" si="682"/>
        <v>1.3191404405477059E-6</v>
      </c>
    </row>
    <row r="1790" spans="1:27" x14ac:dyDescent="0.4">
      <c r="A1790" s="18" t="s">
        <v>8</v>
      </c>
      <c r="B1790" s="6">
        <v>1</v>
      </c>
      <c r="C1790" s="14">
        <f t="shared" ref="C1790:X1790" si="683">C607</f>
        <v>0.96705834227855525</v>
      </c>
      <c r="D1790" s="14">
        <f t="shared" si="683"/>
        <v>0.93425929628931093</v>
      </c>
      <c r="E1790" s="14">
        <f t="shared" si="683"/>
        <v>0.90204828342443233</v>
      </c>
      <c r="F1790" s="14">
        <f t="shared" si="683"/>
        <v>0.87008336843135892</v>
      </c>
      <c r="G1790" s="14">
        <f t="shared" si="683"/>
        <v>0.8329997434686478</v>
      </c>
      <c r="H1790" s="14">
        <f t="shared" si="683"/>
        <v>0.78596002419543165</v>
      </c>
      <c r="I1790" s="14">
        <f t="shared" si="683"/>
        <v>0.72932358020341681</v>
      </c>
      <c r="J1790" s="14">
        <f t="shared" si="683"/>
        <v>0.66326967357337596</v>
      </c>
      <c r="K1790" s="14">
        <f t="shared" si="683"/>
        <v>0.58625307888248568</v>
      </c>
      <c r="L1790" s="14">
        <f t="shared" si="683"/>
        <v>0.49829992683687363</v>
      </c>
      <c r="M1790" s="14">
        <f t="shared" si="683"/>
        <v>0.39963191628314054</v>
      </c>
      <c r="N1790" s="14">
        <f t="shared" si="683"/>
        <v>0.29195873447839071</v>
      </c>
      <c r="O1790" s="14">
        <f t="shared" si="683"/>
        <v>0.18389733002696818</v>
      </c>
      <c r="P1790" s="14">
        <f t="shared" si="683"/>
        <v>9.4667737103924621E-2</v>
      </c>
      <c r="Q1790" s="14">
        <f t="shared" si="683"/>
        <v>3.8816426526564585E-2</v>
      </c>
      <c r="R1790" s="14">
        <f t="shared" si="683"/>
        <v>1.31275664186703E-2</v>
      </c>
      <c r="S1790" s="14">
        <f t="shared" si="683"/>
        <v>3.9983726534811304E-3</v>
      </c>
      <c r="T1790" s="14">
        <f t="shared" si="683"/>
        <v>1.0830492916232837E-3</v>
      </c>
      <c r="U1790" s="14">
        <f t="shared" si="683"/>
        <v>2.5678609339740976E-4</v>
      </c>
      <c r="V1790" s="14">
        <f t="shared" si="683"/>
        <v>5.2195201388216539E-5</v>
      </c>
      <c r="W1790" s="14">
        <f t="shared" si="683"/>
        <v>8.8414373659029266E-6</v>
      </c>
      <c r="X1790" s="14">
        <f t="shared" si="683"/>
        <v>1.1979810324858065E-6</v>
      </c>
    </row>
    <row r="1791" spans="1:27" x14ac:dyDescent="0.4">
      <c r="A1791" s="18" t="s">
        <v>9</v>
      </c>
      <c r="B1791" s="6">
        <v>1</v>
      </c>
      <c r="C1791" s="14">
        <f t="shared" ref="C1791:X1791" si="684">C672</f>
        <v>0.93947855068287411</v>
      </c>
      <c r="D1791" s="14">
        <f t="shared" si="684"/>
        <v>0.8706262485251508</v>
      </c>
      <c r="E1791" s="14">
        <f t="shared" si="684"/>
        <v>0.80290889138853283</v>
      </c>
      <c r="F1791" s="14">
        <f t="shared" si="684"/>
        <v>0.74092578983611657</v>
      </c>
      <c r="G1791" s="14">
        <f t="shared" si="684"/>
        <v>0.67621491881542406</v>
      </c>
      <c r="H1791" s="14">
        <f t="shared" si="684"/>
        <v>0.60239587080128221</v>
      </c>
      <c r="I1791" s="14">
        <f t="shared" si="684"/>
        <v>0.52850376347224504</v>
      </c>
      <c r="J1791" s="14">
        <f t="shared" si="684"/>
        <v>0.46289292615454114</v>
      </c>
      <c r="K1791" s="14">
        <f t="shared" si="684"/>
        <v>0.39685447962363962</v>
      </c>
      <c r="L1791" s="14">
        <f t="shared" si="684"/>
        <v>0.32580870366803827</v>
      </c>
      <c r="M1791" s="14">
        <f t="shared" si="684"/>
        <v>0.25298929388097646</v>
      </c>
      <c r="N1791" s="14">
        <f t="shared" si="684"/>
        <v>0.18182944866781769</v>
      </c>
      <c r="O1791" s="14">
        <f t="shared" si="684"/>
        <v>0.11330515978482913</v>
      </c>
      <c r="P1791" s="14">
        <f t="shared" si="684"/>
        <v>5.7589969209093872E-2</v>
      </c>
      <c r="Q1791" s="14">
        <f t="shared" si="684"/>
        <v>2.3200590673572496E-2</v>
      </c>
      <c r="R1791" s="14">
        <f t="shared" si="684"/>
        <v>7.7982128183559096E-3</v>
      </c>
      <c r="S1791" s="14">
        <f t="shared" si="684"/>
        <v>2.3592916063730485E-3</v>
      </c>
      <c r="T1791" s="14">
        <f t="shared" si="684"/>
        <v>6.3431078506082095E-4</v>
      </c>
      <c r="U1791" s="14">
        <f t="shared" si="684"/>
        <v>1.4912434534342101E-4</v>
      </c>
      <c r="V1791" s="14">
        <f t="shared" si="684"/>
        <v>3.0018469279302629E-5</v>
      </c>
      <c r="W1791" s="14">
        <f t="shared" si="684"/>
        <v>5.0280337655639329E-6</v>
      </c>
      <c r="X1791" s="14">
        <f t="shared" si="684"/>
        <v>6.7242438428483098E-7</v>
      </c>
    </row>
    <row r="1792" spans="1:27" x14ac:dyDescent="0.4">
      <c r="A1792" s="18" t="s">
        <v>10</v>
      </c>
      <c r="B1792" s="6">
        <v>1</v>
      </c>
      <c r="C1792" s="14">
        <f t="shared" ref="C1792:X1792" si="685">C737</f>
        <v>0.96916336681562565</v>
      </c>
      <c r="D1792" s="14">
        <f t="shared" si="685"/>
        <v>0.9367292186822429</v>
      </c>
      <c r="E1792" s="14">
        <f t="shared" si="685"/>
        <v>0.90325075077417183</v>
      </c>
      <c r="F1792" s="14">
        <f t="shared" si="685"/>
        <v>0.86844831249752963</v>
      </c>
      <c r="G1792" s="14">
        <f t="shared" si="685"/>
        <v>0.82442583063950814</v>
      </c>
      <c r="H1792" s="14">
        <f t="shared" si="685"/>
        <v>0.76289878391824284</v>
      </c>
      <c r="I1792" s="14">
        <f t="shared" si="685"/>
        <v>0.68624780382427142</v>
      </c>
      <c r="J1792" s="14">
        <f t="shared" si="685"/>
        <v>0.60545228195520528</v>
      </c>
      <c r="K1792" s="14">
        <f t="shared" si="685"/>
        <v>0.52134866438416205</v>
      </c>
      <c r="L1792" s="14">
        <f t="shared" si="685"/>
        <v>0.42843227081450463</v>
      </c>
      <c r="M1792" s="14">
        <f t="shared" si="685"/>
        <v>0.33006578294694178</v>
      </c>
      <c r="N1792" s="14">
        <f t="shared" si="685"/>
        <v>0.2313937655081536</v>
      </c>
      <c r="O1792" s="14">
        <f t="shared" si="685"/>
        <v>0.13995038654220526</v>
      </c>
      <c r="P1792" s="14">
        <f t="shared" si="685"/>
        <v>6.8944690085357085E-2</v>
      </c>
      <c r="Q1792" s="14">
        <f t="shared" si="685"/>
        <v>2.727435171200232E-2</v>
      </c>
      <c r="R1792" s="14">
        <f t="shared" si="685"/>
        <v>9.0785297572298918E-3</v>
      </c>
      <c r="S1792" s="14">
        <f t="shared" si="685"/>
        <v>2.7197263524615378E-3</v>
      </c>
      <c r="T1792" s="14">
        <f t="shared" si="685"/>
        <v>7.2402247738123648E-4</v>
      </c>
      <c r="U1792" s="14">
        <f t="shared" si="685"/>
        <v>1.6854516395559127E-4</v>
      </c>
      <c r="V1792" s="14">
        <f t="shared" si="685"/>
        <v>3.3598452603200712E-5</v>
      </c>
      <c r="W1792" s="14">
        <f t="shared" si="685"/>
        <v>5.5741728770541954E-6</v>
      </c>
      <c r="X1792" s="14">
        <f t="shared" si="685"/>
        <v>7.3862659566437117E-7</v>
      </c>
    </row>
    <row r="1793" spans="1:24" x14ac:dyDescent="0.4">
      <c r="A1793" s="18" t="s">
        <v>11</v>
      </c>
      <c r="B1793" s="6">
        <v>1</v>
      </c>
      <c r="C1793" s="14">
        <f t="shared" ref="C1793:X1793" si="686">C802</f>
        <v>0.94061581029612074</v>
      </c>
      <c r="D1793" s="14">
        <f t="shared" si="686"/>
        <v>0.8841659947878131</v>
      </c>
      <c r="E1793" s="14">
        <f t="shared" si="686"/>
        <v>0.83082914727244472</v>
      </c>
      <c r="F1793" s="14">
        <f t="shared" si="686"/>
        <v>0.78232403851138499</v>
      </c>
      <c r="G1793" s="14">
        <f t="shared" si="686"/>
        <v>0.73445334730131728</v>
      </c>
      <c r="H1793" s="14">
        <f t="shared" si="686"/>
        <v>0.68132314702484331</v>
      </c>
      <c r="I1793" s="14">
        <f t="shared" si="686"/>
        <v>0.62056218192452772</v>
      </c>
      <c r="J1793" s="14">
        <f t="shared" si="686"/>
        <v>0.54932798147806006</v>
      </c>
      <c r="K1793" s="14">
        <f t="shared" si="686"/>
        <v>0.46515060991009793</v>
      </c>
      <c r="L1793" s="14">
        <f t="shared" si="686"/>
        <v>0.37639772928162207</v>
      </c>
      <c r="M1793" s="14">
        <f t="shared" si="686"/>
        <v>0.28933366099019386</v>
      </c>
      <c r="N1793" s="14">
        <f t="shared" si="686"/>
        <v>0.20290080067247473</v>
      </c>
      <c r="O1793" s="14">
        <f t="shared" si="686"/>
        <v>0.12188668075616083</v>
      </c>
      <c r="P1793" s="14">
        <f t="shared" si="686"/>
        <v>5.9844663563911715E-2</v>
      </c>
      <c r="Q1793" s="14">
        <f t="shared" si="686"/>
        <v>2.3822186777457399E-2</v>
      </c>
      <c r="R1793" s="14">
        <f t="shared" si="686"/>
        <v>7.9375719215406537E-3</v>
      </c>
      <c r="S1793" s="14">
        <f t="shared" si="686"/>
        <v>2.3817187411846463E-3</v>
      </c>
      <c r="T1793" s="14">
        <f t="shared" si="686"/>
        <v>6.3551909169201615E-4</v>
      </c>
      <c r="U1793" s="14">
        <f t="shared" si="686"/>
        <v>1.4842769435086112E-4</v>
      </c>
      <c r="V1793" s="14">
        <f t="shared" si="686"/>
        <v>2.9721334712906611E-5</v>
      </c>
      <c r="W1793" s="14">
        <f t="shared" si="686"/>
        <v>4.9607999070833131E-6</v>
      </c>
      <c r="X1793" s="14">
        <f t="shared" si="686"/>
        <v>6.6261254416666304E-7</v>
      </c>
    </row>
    <row r="1794" spans="1:24" x14ac:dyDescent="0.4">
      <c r="A1794" s="18" t="s">
        <v>12</v>
      </c>
      <c r="B1794" s="6">
        <v>1</v>
      </c>
      <c r="C1794" s="14">
        <f t="shared" ref="C1794:X1794" si="687">C867</f>
        <v>0.94866670626930616</v>
      </c>
      <c r="D1794" s="14">
        <f t="shared" si="687"/>
        <v>0.89783506827943615</v>
      </c>
      <c r="E1794" s="14">
        <f t="shared" si="687"/>
        <v>0.84720911675403365</v>
      </c>
      <c r="F1794" s="14">
        <f t="shared" si="687"/>
        <v>0.80239297751954242</v>
      </c>
      <c r="G1794" s="14">
        <f t="shared" si="687"/>
        <v>0.760249425719705</v>
      </c>
      <c r="H1794" s="14">
        <f t="shared" si="687"/>
        <v>0.71453229387061745</v>
      </c>
      <c r="I1794" s="14">
        <f t="shared" si="687"/>
        <v>0.66234797692547553</v>
      </c>
      <c r="J1794" s="14">
        <f t="shared" si="687"/>
        <v>0.60382552100588061</v>
      </c>
      <c r="K1794" s="14">
        <f t="shared" si="687"/>
        <v>0.5360561650769603</v>
      </c>
      <c r="L1794" s="14">
        <f t="shared" si="687"/>
        <v>0.45538188876044161</v>
      </c>
      <c r="M1794" s="14">
        <f t="shared" si="687"/>
        <v>0.36113691783681068</v>
      </c>
      <c r="N1794" s="14">
        <f t="shared" si="687"/>
        <v>0.25959584209899123</v>
      </c>
      <c r="O1794" s="14">
        <f t="shared" si="687"/>
        <v>0.16117737620302885</v>
      </c>
      <c r="P1794" s="14">
        <f t="shared" si="687"/>
        <v>8.2163297665082902E-2</v>
      </c>
      <c r="Q1794" s="14">
        <f t="shared" si="687"/>
        <v>3.3404631205043112E-2</v>
      </c>
      <c r="R1794" s="14">
        <f t="shared" si="687"/>
        <v>1.1255189115365716E-2</v>
      </c>
      <c r="S1794" s="14">
        <f t="shared" si="687"/>
        <v>3.4154751451246357E-3</v>
      </c>
      <c r="T1794" s="14">
        <f t="shared" si="687"/>
        <v>9.2177440247109832E-4</v>
      </c>
      <c r="U1794" s="14">
        <f t="shared" si="687"/>
        <v>2.1774368537774702E-4</v>
      </c>
      <c r="V1794" s="14">
        <f t="shared" si="687"/>
        <v>4.4092293777886482E-5</v>
      </c>
      <c r="W1794" s="14">
        <f t="shared" si="687"/>
        <v>7.4393549651663449E-6</v>
      </c>
      <c r="X1794" s="14">
        <f t="shared" si="687"/>
        <v>1.003728384074698E-6</v>
      </c>
    </row>
    <row r="1795" spans="1:24" x14ac:dyDescent="0.4">
      <c r="A1795" s="18" t="s">
        <v>13</v>
      </c>
      <c r="B1795" s="6">
        <v>1</v>
      </c>
      <c r="C1795" s="14">
        <f t="shared" ref="C1795:X1795" si="688">C932</f>
        <v>0.95325830880942131</v>
      </c>
      <c r="D1795" s="14">
        <f t="shared" si="688"/>
        <v>0.90707364509757737</v>
      </c>
      <c r="E1795" s="14">
        <f t="shared" si="688"/>
        <v>0.86475074087249837</v>
      </c>
      <c r="F1795" s="14">
        <f t="shared" si="688"/>
        <v>0.82694895706466609</v>
      </c>
      <c r="G1795" s="14">
        <f t="shared" si="688"/>
        <v>0.79044421356439931</v>
      </c>
      <c r="H1795" s="14">
        <f t="shared" si="688"/>
        <v>0.75144917212015605</v>
      </c>
      <c r="I1795" s="14">
        <f t="shared" si="688"/>
        <v>0.70578078304742298</v>
      </c>
      <c r="J1795" s="14">
        <f t="shared" si="688"/>
        <v>0.64811094960933979</v>
      </c>
      <c r="K1795" s="14">
        <f t="shared" si="688"/>
        <v>0.57592770936812965</v>
      </c>
      <c r="L1795" s="14">
        <f t="shared" si="688"/>
        <v>0.48944654973579771</v>
      </c>
      <c r="M1795" s="14">
        <f t="shared" si="688"/>
        <v>0.38826930215101718</v>
      </c>
      <c r="N1795" s="14">
        <f t="shared" si="688"/>
        <v>0.27743110733498377</v>
      </c>
      <c r="O1795" s="14">
        <f t="shared" si="688"/>
        <v>0.16945707673062038</v>
      </c>
      <c r="P1795" s="14">
        <f t="shared" si="688"/>
        <v>8.4566271949471528E-2</v>
      </c>
      <c r="Q1795" s="14">
        <f t="shared" si="688"/>
        <v>3.3727451382127627E-2</v>
      </c>
      <c r="R1795" s="14">
        <f t="shared" si="688"/>
        <v>1.1271513779308795E-2</v>
      </c>
      <c r="S1795" s="14">
        <f t="shared" si="688"/>
        <v>3.3902465145566607E-3</v>
      </c>
      <c r="T1795" s="14">
        <f t="shared" si="688"/>
        <v>9.0622457783939847E-4</v>
      </c>
      <c r="U1795" s="14">
        <f t="shared" si="688"/>
        <v>2.1185927435984908E-4</v>
      </c>
      <c r="V1795" s="14">
        <f t="shared" si="688"/>
        <v>4.2421883850951581E-5</v>
      </c>
      <c r="W1795" s="14">
        <f t="shared" si="688"/>
        <v>7.0711647640608888E-6</v>
      </c>
      <c r="X1795" s="14">
        <f t="shared" si="688"/>
        <v>9.4159098984469836E-7</v>
      </c>
    </row>
    <row r="1796" spans="1:24" x14ac:dyDescent="0.4">
      <c r="A1796" s="18" t="s">
        <v>14</v>
      </c>
      <c r="B1796" s="6">
        <v>1</v>
      </c>
      <c r="C1796" s="14">
        <f t="shared" ref="C1796:X1796" si="689">C997</f>
        <v>0.9601267117227531</v>
      </c>
      <c r="D1796" s="14">
        <f t="shared" si="689"/>
        <v>0.91746407435376365</v>
      </c>
      <c r="E1796" s="14">
        <f t="shared" si="689"/>
        <v>0.8761299415040158</v>
      </c>
      <c r="F1796" s="14">
        <f t="shared" si="689"/>
        <v>0.83636733396691254</v>
      </c>
      <c r="G1796" s="14">
        <f t="shared" si="689"/>
        <v>0.79060762147383645</v>
      </c>
      <c r="H1796" s="14">
        <f t="shared" si="689"/>
        <v>0.73125700277430461</v>
      </c>
      <c r="I1796" s="14">
        <f t="shared" si="689"/>
        <v>0.66034647227256138</v>
      </c>
      <c r="J1796" s="14">
        <f t="shared" si="689"/>
        <v>0.58350302733253634</v>
      </c>
      <c r="K1796" s="14">
        <f t="shared" si="689"/>
        <v>0.5034652205800112</v>
      </c>
      <c r="L1796" s="14">
        <f t="shared" si="689"/>
        <v>0.41868329049625874</v>
      </c>
      <c r="M1796" s="14">
        <f t="shared" si="689"/>
        <v>0.32785791441432188</v>
      </c>
      <c r="N1796" s="14">
        <f t="shared" si="689"/>
        <v>0.2334375456691149</v>
      </c>
      <c r="O1796" s="14">
        <f t="shared" si="689"/>
        <v>0.14375279712909594</v>
      </c>
      <c r="P1796" s="14">
        <f t="shared" si="689"/>
        <v>7.2771300974001862E-2</v>
      </c>
      <c r="Q1796" s="14">
        <f t="shared" si="689"/>
        <v>2.9523796483234443E-2</v>
      </c>
      <c r="R1796" s="14">
        <f t="shared" si="689"/>
        <v>9.9319280332218485E-3</v>
      </c>
      <c r="S1796" s="14">
        <f t="shared" si="689"/>
        <v>3.0097525970476102E-3</v>
      </c>
      <c r="T1796" s="14">
        <f t="shared" si="689"/>
        <v>8.1132138163109158E-4</v>
      </c>
      <c r="U1796" s="14">
        <f t="shared" si="689"/>
        <v>1.9147198990276948E-4</v>
      </c>
      <c r="V1796" s="14">
        <f t="shared" si="689"/>
        <v>3.8746904252984216E-5</v>
      </c>
      <c r="W1796" s="14">
        <f t="shared" si="689"/>
        <v>6.5354545355500449E-6</v>
      </c>
      <c r="X1796" s="14">
        <f t="shared" si="689"/>
        <v>8.8188421110135806E-7</v>
      </c>
    </row>
    <row r="1797" spans="1:24" x14ac:dyDescent="0.4">
      <c r="A1797" s="18" t="s">
        <v>15</v>
      </c>
      <c r="B1797" s="6">
        <v>1</v>
      </c>
      <c r="C1797" s="14">
        <f t="shared" ref="C1797:X1797" si="690">C1062</f>
        <v>0.96474563788173573</v>
      </c>
      <c r="D1797" s="14">
        <f t="shared" si="690"/>
        <v>0.93222048548980008</v>
      </c>
      <c r="E1797" s="14">
        <f t="shared" si="690"/>
        <v>0.89634619938949422</v>
      </c>
      <c r="F1797" s="14">
        <f t="shared" si="690"/>
        <v>0.86009835055433925</v>
      </c>
      <c r="G1797" s="14">
        <f t="shared" si="690"/>
        <v>0.8226985979038981</v>
      </c>
      <c r="H1797" s="14">
        <f t="shared" si="690"/>
        <v>0.7788658374595343</v>
      </c>
      <c r="I1797" s="14">
        <f t="shared" si="690"/>
        <v>0.72663250096523202</v>
      </c>
      <c r="J1797" s="14">
        <f t="shared" si="690"/>
        <v>0.66597589381859135</v>
      </c>
      <c r="K1797" s="14">
        <f t="shared" si="690"/>
        <v>0.59565476082971114</v>
      </c>
      <c r="L1797" s="14">
        <f t="shared" si="690"/>
        <v>0.51253830001427836</v>
      </c>
      <c r="M1797" s="14">
        <f t="shared" si="690"/>
        <v>0.41116960222501109</v>
      </c>
      <c r="N1797" s="14">
        <f t="shared" si="690"/>
        <v>0.29385619969905363</v>
      </c>
      <c r="O1797" s="14">
        <f t="shared" si="690"/>
        <v>0.18011329523048769</v>
      </c>
      <c r="P1797" s="14">
        <f t="shared" si="690"/>
        <v>9.1368754600618662E-2</v>
      </c>
      <c r="Q1797" s="14">
        <f t="shared" si="690"/>
        <v>3.7810598404360074E-2</v>
      </c>
      <c r="R1797" s="14">
        <f t="shared" si="690"/>
        <v>1.2782453765440849E-2</v>
      </c>
      <c r="S1797" s="14">
        <f t="shared" si="690"/>
        <v>3.8972547995441698E-3</v>
      </c>
      <c r="T1797" s="14">
        <f t="shared" si="690"/>
        <v>1.0585616304722434E-3</v>
      </c>
      <c r="U1797" s="14">
        <f t="shared" si="690"/>
        <v>2.5218583980413101E-4</v>
      </c>
      <c r="V1797" s="14">
        <f t="shared" si="690"/>
        <v>5.1629704091449291E-5</v>
      </c>
      <c r="W1797" s="14">
        <f t="shared" si="690"/>
        <v>8.8329645236973064E-6</v>
      </c>
      <c r="X1797" s="14">
        <f t="shared" si="690"/>
        <v>1.2125611490443333E-6</v>
      </c>
    </row>
    <row r="1798" spans="1:24" x14ac:dyDescent="0.4">
      <c r="A1798" s="18" t="s">
        <v>16</v>
      </c>
      <c r="B1798" s="6">
        <v>1</v>
      </c>
      <c r="C1798" s="14">
        <f t="shared" ref="C1798:X1798" si="691">C1127</f>
        <v>0.95132065743607419</v>
      </c>
      <c r="D1798" s="14">
        <f t="shared" si="691"/>
        <v>0.90618301333585494</v>
      </c>
      <c r="E1798" s="14">
        <f t="shared" si="691"/>
        <v>0.86393447726736805</v>
      </c>
      <c r="F1798" s="14">
        <f t="shared" si="691"/>
        <v>0.82122688698151358</v>
      </c>
      <c r="G1798" s="14">
        <f t="shared" si="691"/>
        <v>0.76879902689022073</v>
      </c>
      <c r="H1798" s="14">
        <f t="shared" si="691"/>
        <v>0.70510303563834764</v>
      </c>
      <c r="I1798" s="14">
        <f t="shared" si="691"/>
        <v>0.63278613264907357</v>
      </c>
      <c r="J1798" s="14">
        <f t="shared" si="691"/>
        <v>0.55901664365824</v>
      </c>
      <c r="K1798" s="14">
        <f t="shared" si="691"/>
        <v>0.48833189655392917</v>
      </c>
      <c r="L1798" s="14">
        <f t="shared" si="691"/>
        <v>0.41821505787323499</v>
      </c>
      <c r="M1798" s="14">
        <f t="shared" si="691"/>
        <v>0.33889332498224101</v>
      </c>
      <c r="N1798" s="14">
        <f t="shared" si="691"/>
        <v>0.24675287069506269</v>
      </c>
      <c r="O1798" s="14">
        <f t="shared" si="691"/>
        <v>0.15327091701799866</v>
      </c>
      <c r="P1798" s="14">
        <f t="shared" si="691"/>
        <v>7.7752251778951953E-2</v>
      </c>
      <c r="Q1798" s="14">
        <f t="shared" si="691"/>
        <v>3.172083996524977E-2</v>
      </c>
      <c r="R1798" s="14">
        <f t="shared" si="691"/>
        <v>1.0690080369878396E-2</v>
      </c>
      <c r="S1798" s="14">
        <f t="shared" si="691"/>
        <v>3.2447401233041129E-3</v>
      </c>
      <c r="T1798" s="14">
        <f t="shared" si="691"/>
        <v>8.7606525214933839E-4</v>
      </c>
      <c r="U1798" s="14">
        <f t="shared" si="691"/>
        <v>2.0711473528722824E-4</v>
      </c>
      <c r="V1798" s="14">
        <f t="shared" si="691"/>
        <v>4.2000757060622895E-5</v>
      </c>
      <c r="W1798" s="14">
        <f t="shared" si="691"/>
        <v>7.1032340163146301E-6</v>
      </c>
      <c r="X1798" s="14">
        <f t="shared" si="691"/>
        <v>9.6183646569603098E-7</v>
      </c>
    </row>
    <row r="1799" spans="1:24" x14ac:dyDescent="0.4">
      <c r="A1799" s="18" t="s">
        <v>17</v>
      </c>
      <c r="B1799" s="6">
        <v>1</v>
      </c>
      <c r="C1799" s="14">
        <f t="shared" ref="C1799:X1799" si="692">C1192</f>
        <v>0.94299945274682095</v>
      </c>
      <c r="D1799" s="14">
        <f t="shared" si="692"/>
        <v>0.87865680409452618</v>
      </c>
      <c r="E1799" s="14">
        <f t="shared" si="692"/>
        <v>0.81298402514277257</v>
      </c>
      <c r="F1799" s="14">
        <f t="shared" si="692"/>
        <v>0.75354848019009901</v>
      </c>
      <c r="G1799" s="14">
        <f t="shared" si="692"/>
        <v>0.69693569387954613</v>
      </c>
      <c r="H1799" s="14">
        <f t="shared" si="692"/>
        <v>0.63348346912447162</v>
      </c>
      <c r="I1799" s="14">
        <f t="shared" si="692"/>
        <v>0.55814881762987456</v>
      </c>
      <c r="J1799" s="14">
        <f t="shared" si="692"/>
        <v>0.47772880033173803</v>
      </c>
      <c r="K1799" s="14">
        <f t="shared" si="692"/>
        <v>0.40018249071175915</v>
      </c>
      <c r="L1799" s="14">
        <f t="shared" si="692"/>
        <v>0.32698496261851495</v>
      </c>
      <c r="M1799" s="14">
        <f t="shared" si="692"/>
        <v>0.2551997723040228</v>
      </c>
      <c r="N1799" s="14">
        <f t="shared" si="692"/>
        <v>0.1807242358876231</v>
      </c>
      <c r="O1799" s="14">
        <f t="shared" si="692"/>
        <v>0.10884179014709439</v>
      </c>
      <c r="P1799" s="14">
        <f t="shared" si="692"/>
        <v>5.2940485553924388E-2</v>
      </c>
      <c r="Q1799" s="14">
        <f t="shared" si="692"/>
        <v>2.0722918831907355E-2</v>
      </c>
      <c r="R1799" s="14">
        <f t="shared" si="692"/>
        <v>6.8650444196893812E-3</v>
      </c>
      <c r="S1799" s="14">
        <f t="shared" si="692"/>
        <v>2.0451766670330773E-3</v>
      </c>
      <c r="T1799" s="14">
        <f t="shared" si="692"/>
        <v>5.4097654234552817E-4</v>
      </c>
      <c r="U1799" s="14">
        <f t="shared" si="692"/>
        <v>1.2502937407643522E-4</v>
      </c>
      <c r="V1799" s="14">
        <f t="shared" si="692"/>
        <v>2.4725596099783864E-5</v>
      </c>
      <c r="W1799" s="14">
        <f t="shared" si="692"/>
        <v>4.0665186337163206E-6</v>
      </c>
      <c r="X1799" s="14">
        <f t="shared" si="692"/>
        <v>5.3381637110661018E-7</v>
      </c>
    </row>
    <row r="1800" spans="1:24" x14ac:dyDescent="0.4">
      <c r="A1800" s="18" t="s">
        <v>18</v>
      </c>
      <c r="B1800" s="6">
        <v>1</v>
      </c>
      <c r="C1800" s="14">
        <f t="shared" ref="C1800:X1800" si="693">C1257</f>
        <v>0.96034722360219249</v>
      </c>
      <c r="D1800" s="14">
        <f t="shared" si="693"/>
        <v>0.91756100437760402</v>
      </c>
      <c r="E1800" s="14">
        <f t="shared" si="693"/>
        <v>0.87193260100206027</v>
      </c>
      <c r="F1800" s="14">
        <f t="shared" si="693"/>
        <v>0.82840766050253656</v>
      </c>
      <c r="G1800" s="14">
        <f t="shared" si="693"/>
        <v>0.7866603419992515</v>
      </c>
      <c r="H1800" s="14">
        <f t="shared" si="693"/>
        <v>0.73975960038637956</v>
      </c>
      <c r="I1800" s="14">
        <f t="shared" si="693"/>
        <v>0.6813652777452055</v>
      </c>
      <c r="J1800" s="14">
        <f t="shared" si="693"/>
        <v>0.61176835314162037</v>
      </c>
      <c r="K1800" s="14">
        <f t="shared" si="693"/>
        <v>0.5334880709245865</v>
      </c>
      <c r="L1800" s="14">
        <f t="shared" si="693"/>
        <v>0.44656438667354725</v>
      </c>
      <c r="M1800" s="14">
        <f t="shared" si="693"/>
        <v>0.34929732566634619</v>
      </c>
      <c r="N1800" s="14">
        <f t="shared" si="693"/>
        <v>0.24885651067531644</v>
      </c>
      <c r="O1800" s="14">
        <f t="shared" si="693"/>
        <v>0.15553356655671058</v>
      </c>
      <c r="P1800" s="14">
        <f t="shared" si="693"/>
        <v>8.1160837713720735E-2</v>
      </c>
      <c r="Q1800" s="14">
        <f t="shared" si="693"/>
        <v>3.3904014025521123E-2</v>
      </c>
      <c r="R1800" s="14">
        <f t="shared" si="693"/>
        <v>1.1535011370195858E-2</v>
      </c>
      <c r="S1800" s="14">
        <f t="shared" si="693"/>
        <v>3.5393034928273837E-3</v>
      </c>
      <c r="T1800" s="14">
        <f t="shared" si="693"/>
        <v>9.6715856228835051E-4</v>
      </c>
      <c r="U1800" s="14">
        <f t="shared" si="693"/>
        <v>2.316622904637855E-4</v>
      </c>
      <c r="V1800" s="14">
        <f t="shared" si="693"/>
        <v>4.7639378052632964E-5</v>
      </c>
      <c r="W1800" s="14">
        <f t="shared" si="693"/>
        <v>8.1755447595144304E-6</v>
      </c>
      <c r="X1800" s="14">
        <f t="shared" si="693"/>
        <v>1.1237997467050675E-6</v>
      </c>
    </row>
    <row r="1801" spans="1:24" x14ac:dyDescent="0.4">
      <c r="A1801" s="18" t="s">
        <v>19</v>
      </c>
      <c r="B1801" s="6">
        <v>1</v>
      </c>
      <c r="C1801" s="14">
        <f t="shared" ref="C1801:X1801" si="694">C1322</f>
        <v>0.96182193064349619</v>
      </c>
      <c r="D1801" s="14">
        <f t="shared" si="694"/>
        <v>0.92508757341010306</v>
      </c>
      <c r="E1801" s="14">
        <f t="shared" si="694"/>
        <v>0.88972321696592782</v>
      </c>
      <c r="F1801" s="14">
        <f t="shared" si="694"/>
        <v>0.85335062318603827</v>
      </c>
      <c r="G1801" s="14">
        <f t="shared" si="694"/>
        <v>0.81071355199743189</v>
      </c>
      <c r="H1801" s="14">
        <f t="shared" si="694"/>
        <v>0.75871315580340637</v>
      </c>
      <c r="I1801" s="14">
        <f t="shared" si="694"/>
        <v>0.69855221151094427</v>
      </c>
      <c r="J1801" s="14">
        <f t="shared" si="694"/>
        <v>0.63331403392650187</v>
      </c>
      <c r="K1801" s="14">
        <f t="shared" si="694"/>
        <v>0.5614625149609056</v>
      </c>
      <c r="L1801" s="14">
        <f t="shared" si="694"/>
        <v>0.47857291042924177</v>
      </c>
      <c r="M1801" s="14">
        <f t="shared" si="694"/>
        <v>0.37974709444449506</v>
      </c>
      <c r="N1801" s="14">
        <f t="shared" si="694"/>
        <v>0.27049510714403702</v>
      </c>
      <c r="O1801" s="14">
        <f t="shared" si="694"/>
        <v>0.16484922366130561</v>
      </c>
      <c r="P1801" s="14">
        <f t="shared" si="694"/>
        <v>8.2427182175873859E-2</v>
      </c>
      <c r="Q1801" s="14">
        <f t="shared" si="694"/>
        <v>3.3043705020140202E-2</v>
      </c>
      <c r="R1801" s="14">
        <f t="shared" si="694"/>
        <v>1.1059624923204225E-2</v>
      </c>
      <c r="S1801" s="14">
        <f t="shared" si="694"/>
        <v>3.3328939102968969E-3</v>
      </c>
      <c r="T1801" s="14">
        <f t="shared" si="694"/>
        <v>8.9303827082831688E-4</v>
      </c>
      <c r="U1801" s="14">
        <f t="shared" si="694"/>
        <v>2.0939846328460465E-4</v>
      </c>
      <c r="V1801" s="14">
        <f t="shared" si="694"/>
        <v>4.2081810037730705E-5</v>
      </c>
      <c r="W1801" s="14">
        <f t="shared" si="694"/>
        <v>7.045359907476012E-6</v>
      </c>
      <c r="X1801" s="14">
        <f t="shared" si="694"/>
        <v>9.4310277365394768E-7</v>
      </c>
    </row>
    <row r="1802" spans="1:24" x14ac:dyDescent="0.4">
      <c r="A1802" s="18" t="s">
        <v>20</v>
      </c>
      <c r="B1802" s="6">
        <v>1</v>
      </c>
      <c r="C1802" s="14">
        <f t="shared" ref="C1802:X1802" si="695">C1387</f>
        <v>0.96764477709390984</v>
      </c>
      <c r="D1802" s="14">
        <f t="shared" si="695"/>
        <v>0.93528373901458461</v>
      </c>
      <c r="E1802" s="14">
        <f t="shared" si="695"/>
        <v>0.89891778019519364</v>
      </c>
      <c r="F1802" s="14">
        <f t="shared" si="695"/>
        <v>0.85236720748066253</v>
      </c>
      <c r="G1802" s="14">
        <f t="shared" si="695"/>
        <v>0.79199057390077954</v>
      </c>
      <c r="H1802" s="14">
        <f t="shared" si="695"/>
        <v>0.72416529859991563</v>
      </c>
      <c r="I1802" s="14">
        <f t="shared" si="695"/>
        <v>0.66219329232715674</v>
      </c>
      <c r="J1802" s="14">
        <f t="shared" si="695"/>
        <v>0.60355660213699802</v>
      </c>
      <c r="K1802" s="14">
        <f t="shared" si="695"/>
        <v>0.53465163964061535</v>
      </c>
      <c r="L1802" s="14">
        <f t="shared" si="695"/>
        <v>0.44442456370145988</v>
      </c>
      <c r="M1802" s="14">
        <f t="shared" si="695"/>
        <v>0.33396576310486348</v>
      </c>
      <c r="N1802" s="14">
        <f t="shared" si="695"/>
        <v>0.21837906438537824</v>
      </c>
      <c r="O1802" s="14">
        <f t="shared" si="695"/>
        <v>0.12197479225033592</v>
      </c>
      <c r="P1802" s="14">
        <f t="shared" si="695"/>
        <v>5.7442211539908139E-2</v>
      </c>
      <c r="Q1802" s="14">
        <f t="shared" si="695"/>
        <v>2.2773287438329293E-2</v>
      </c>
      <c r="R1802" s="14">
        <f t="shared" si="695"/>
        <v>7.5154231552523321E-3</v>
      </c>
      <c r="S1802" s="14">
        <f t="shared" si="695"/>
        <v>2.239766681938371E-3</v>
      </c>
      <c r="T1802" s="14">
        <f t="shared" si="695"/>
        <v>5.9564469454387314E-4</v>
      </c>
      <c r="U1802" s="14">
        <f t="shared" si="695"/>
        <v>1.3921533112826179E-4</v>
      </c>
      <c r="V1802" s="14">
        <f t="shared" si="695"/>
        <v>2.8026637434175328E-5</v>
      </c>
      <c r="W1802" s="14">
        <f t="shared" si="695"/>
        <v>4.7274179375556002E-6</v>
      </c>
      <c r="X1802" s="14">
        <f t="shared" si="695"/>
        <v>6.4168598190583737E-7</v>
      </c>
    </row>
    <row r="1803" spans="1:24" x14ac:dyDescent="0.4">
      <c r="A1803" s="18" t="s">
        <v>21</v>
      </c>
      <c r="B1803" s="6">
        <v>1</v>
      </c>
      <c r="C1803" s="14">
        <f t="shared" ref="C1803:X1803" si="696">C1452</f>
        <v>0.9536764471064868</v>
      </c>
      <c r="D1803" s="14">
        <f t="shared" si="696"/>
        <v>0.91160799110731217</v>
      </c>
      <c r="E1803" s="14">
        <f t="shared" si="696"/>
        <v>0.86762425037974089</v>
      </c>
      <c r="F1803" s="14">
        <f t="shared" si="696"/>
        <v>0.82552037536388656</v>
      </c>
      <c r="G1803" s="14">
        <f t="shared" si="696"/>
        <v>0.78129089151771525</v>
      </c>
      <c r="H1803" s="14">
        <f t="shared" si="696"/>
        <v>0.72993755810651972</v>
      </c>
      <c r="I1803" s="14">
        <f t="shared" si="696"/>
        <v>0.67110744440143943</v>
      </c>
      <c r="J1803" s="14">
        <f t="shared" si="696"/>
        <v>0.60476599572137468</v>
      </c>
      <c r="K1803" s="14">
        <f t="shared" si="696"/>
        <v>0.52457413031705691</v>
      </c>
      <c r="L1803" s="14">
        <f t="shared" si="696"/>
        <v>0.42977781479920252</v>
      </c>
      <c r="M1803" s="14">
        <f t="shared" si="696"/>
        <v>0.3284552021405216</v>
      </c>
      <c r="N1803" s="14">
        <f t="shared" si="696"/>
        <v>0.22926076644668347</v>
      </c>
      <c r="O1803" s="14">
        <f t="shared" si="696"/>
        <v>0.13910873279268754</v>
      </c>
      <c r="P1803" s="14">
        <f t="shared" si="696"/>
        <v>6.946641499777062E-2</v>
      </c>
      <c r="Q1803" s="14">
        <f t="shared" si="696"/>
        <v>2.7834740091381316E-2</v>
      </c>
      <c r="R1803" s="14">
        <f t="shared" si="696"/>
        <v>9.3142807168850039E-3</v>
      </c>
      <c r="S1803" s="14">
        <f t="shared" si="696"/>
        <v>2.8074329533974707E-3</v>
      </c>
      <c r="T1803" s="14">
        <f t="shared" si="696"/>
        <v>7.525801301481172E-4</v>
      </c>
      <c r="U1803" s="14">
        <f t="shared" si="696"/>
        <v>1.7656922769682115E-4</v>
      </c>
      <c r="V1803" s="14">
        <f t="shared" si="696"/>
        <v>3.5506778015670371E-5</v>
      </c>
      <c r="W1803" s="14">
        <f t="shared" si="696"/>
        <v>5.9480129713795904E-6</v>
      </c>
      <c r="X1803" s="14">
        <f t="shared" si="696"/>
        <v>7.9657730167603802E-7</v>
      </c>
    </row>
    <row r="1804" spans="1:24" x14ac:dyDescent="0.4">
      <c r="A1804" s="18" t="s">
        <v>22</v>
      </c>
      <c r="B1804" s="6">
        <v>1</v>
      </c>
      <c r="C1804" s="14">
        <f t="shared" ref="C1804:X1804" si="697">C1517</f>
        <v>0.95556334232200812</v>
      </c>
      <c r="D1804" s="14">
        <f t="shared" si="697"/>
        <v>0.91188226056698074</v>
      </c>
      <c r="E1804" s="14">
        <f t="shared" si="697"/>
        <v>0.8722190226604325</v>
      </c>
      <c r="F1804" s="14">
        <f t="shared" si="697"/>
        <v>0.83649186154241451</v>
      </c>
      <c r="G1804" s="14">
        <f t="shared" si="697"/>
        <v>0.79610799567664925</v>
      </c>
      <c r="H1804" s="14">
        <f t="shared" si="697"/>
        <v>0.7437461067113994</v>
      </c>
      <c r="I1804" s="14">
        <f t="shared" si="697"/>
        <v>0.68129535543157294</v>
      </c>
      <c r="J1804" s="14">
        <f t="shared" si="697"/>
        <v>0.61810276698271194</v>
      </c>
      <c r="K1804" s="14">
        <f t="shared" si="697"/>
        <v>0.55077685728979775</v>
      </c>
      <c r="L1804" s="14">
        <f t="shared" si="697"/>
        <v>0.47249037792731297</v>
      </c>
      <c r="M1804" s="14">
        <f t="shared" si="697"/>
        <v>0.37673852455561152</v>
      </c>
      <c r="N1804" s="14">
        <f t="shared" si="697"/>
        <v>0.2658073026803095</v>
      </c>
      <c r="O1804" s="14">
        <f t="shared" si="697"/>
        <v>0.15908673644257254</v>
      </c>
      <c r="P1804" s="14">
        <f t="shared" si="697"/>
        <v>7.8262704618647261E-2</v>
      </c>
      <c r="Q1804" s="14">
        <f t="shared" si="697"/>
        <v>3.169253581099829E-2</v>
      </c>
      <c r="R1804" s="14">
        <f t="shared" si="697"/>
        <v>1.0606097757795863E-2</v>
      </c>
      <c r="S1804" s="14">
        <f t="shared" si="697"/>
        <v>3.1997435098163329E-3</v>
      </c>
      <c r="T1804" s="14">
        <f t="shared" si="697"/>
        <v>8.5969392730311789E-4</v>
      </c>
      <c r="U1804" s="14">
        <f t="shared" si="697"/>
        <v>2.0254891232407424E-4</v>
      </c>
      <c r="V1804" s="14">
        <f t="shared" si="697"/>
        <v>4.1008217592120033E-5</v>
      </c>
      <c r="W1804" s="14">
        <f t="shared" si="697"/>
        <v>6.9391957141506921E-6</v>
      </c>
      <c r="X1804" s="14">
        <f t="shared" si="697"/>
        <v>9.4257400995445551E-7</v>
      </c>
    </row>
    <row r="1805" spans="1:24" x14ac:dyDescent="0.4">
      <c r="A1805" s="18" t="s">
        <v>23</v>
      </c>
      <c r="B1805" s="6">
        <v>1</v>
      </c>
      <c r="C1805" s="14">
        <f t="shared" ref="C1805:X1805" si="698">C1582</f>
        <v>0.9519656096124629</v>
      </c>
      <c r="D1805" s="14">
        <f t="shared" si="698"/>
        <v>0.90423512591975308</v>
      </c>
      <c r="E1805" s="14">
        <f t="shared" si="698"/>
        <v>0.8565973912624476</v>
      </c>
      <c r="F1805" s="14">
        <f t="shared" si="698"/>
        <v>0.81462943509544505</v>
      </c>
      <c r="G1805" s="14">
        <f t="shared" si="698"/>
        <v>0.77637160345404288</v>
      </c>
      <c r="H1805" s="14">
        <f t="shared" si="698"/>
        <v>0.73491208355555371</v>
      </c>
      <c r="I1805" s="14">
        <f t="shared" si="698"/>
        <v>0.68181059969708047</v>
      </c>
      <c r="J1805" s="14">
        <f t="shared" si="698"/>
        <v>0.61610651584823417</v>
      </c>
      <c r="K1805" s="14">
        <f t="shared" si="698"/>
        <v>0.53858112635938715</v>
      </c>
      <c r="L1805" s="14">
        <f t="shared" si="698"/>
        <v>0.44819398236546693</v>
      </c>
      <c r="M1805" s="14">
        <f t="shared" si="698"/>
        <v>0.34458093959981306</v>
      </c>
      <c r="N1805" s="14">
        <f t="shared" si="698"/>
        <v>0.23507989437031374</v>
      </c>
      <c r="O1805" s="14">
        <f t="shared" si="698"/>
        <v>0.13636133747286916</v>
      </c>
      <c r="P1805" s="14">
        <f t="shared" si="698"/>
        <v>6.4941962379134188E-2</v>
      </c>
      <c r="Q1805" s="14">
        <f t="shared" si="698"/>
        <v>2.5247126568418099E-2</v>
      </c>
      <c r="R1805" s="14">
        <f t="shared" si="698"/>
        <v>8.3113991037950807E-3</v>
      </c>
      <c r="S1805" s="14">
        <f t="shared" si="698"/>
        <v>2.4630838870383087E-3</v>
      </c>
      <c r="T1805" s="14">
        <f t="shared" si="698"/>
        <v>6.4891965664537476E-4</v>
      </c>
      <c r="U1805" s="14">
        <f t="shared" si="698"/>
        <v>1.4960035345201739E-4</v>
      </c>
      <c r="V1805" s="14">
        <f t="shared" si="698"/>
        <v>2.9560792079497133E-5</v>
      </c>
      <c r="W1805" s="14">
        <f t="shared" si="698"/>
        <v>4.8671822193702141E-6</v>
      </c>
      <c r="X1805" s="14">
        <f t="shared" si="698"/>
        <v>6.4100888641505094E-7</v>
      </c>
    </row>
    <row r="1806" spans="1:24" x14ac:dyDescent="0.4">
      <c r="A1806" s="18" t="s">
        <v>24</v>
      </c>
      <c r="B1806" s="6">
        <v>1</v>
      </c>
      <c r="C1806" s="14">
        <f t="shared" ref="C1806:X1806" si="699">C1647</f>
        <v>0.96848146482020581</v>
      </c>
      <c r="D1806" s="14">
        <f t="shared" si="699"/>
        <v>0.93058828058941789</v>
      </c>
      <c r="E1806" s="14">
        <f t="shared" si="699"/>
        <v>0.89318155478507943</v>
      </c>
      <c r="F1806" s="14">
        <f t="shared" si="699"/>
        <v>0.85614143094043937</v>
      </c>
      <c r="G1806" s="14">
        <f t="shared" si="699"/>
        <v>0.81499720254258978</v>
      </c>
      <c r="H1806" s="14">
        <f t="shared" si="699"/>
        <v>0.76022251840780375</v>
      </c>
      <c r="I1806" s="14">
        <f t="shared" si="699"/>
        <v>0.6950718470640449</v>
      </c>
      <c r="J1806" s="14">
        <f t="shared" si="699"/>
        <v>0.62598786331339995</v>
      </c>
      <c r="K1806" s="14">
        <f t="shared" si="699"/>
        <v>0.54774871839377792</v>
      </c>
      <c r="L1806" s="14">
        <f t="shared" si="699"/>
        <v>0.4572756306730702</v>
      </c>
      <c r="M1806" s="14">
        <f t="shared" si="699"/>
        <v>0.3573513519359266</v>
      </c>
      <c r="N1806" s="14">
        <f t="shared" si="699"/>
        <v>0.25735237103288422</v>
      </c>
      <c r="O1806" s="14">
        <f t="shared" si="699"/>
        <v>0.16303430088277138</v>
      </c>
      <c r="P1806" s="14">
        <f t="shared" si="699"/>
        <v>8.5833219331557187E-2</v>
      </c>
      <c r="Q1806" s="14">
        <f t="shared" si="699"/>
        <v>3.5966860466509876E-2</v>
      </c>
      <c r="R1806" s="14">
        <f t="shared" si="699"/>
        <v>1.2263422142934188E-2</v>
      </c>
      <c r="S1806" s="14">
        <f t="shared" si="699"/>
        <v>3.7699221102548419E-3</v>
      </c>
      <c r="T1806" s="14">
        <f t="shared" si="699"/>
        <v>1.0317766210145018E-3</v>
      </c>
      <c r="U1806" s="14">
        <f t="shared" si="699"/>
        <v>2.4742596179183618E-4</v>
      </c>
      <c r="V1806" s="14">
        <f t="shared" si="699"/>
        <v>5.0917357321100809E-5</v>
      </c>
      <c r="W1806" s="14">
        <f t="shared" si="699"/>
        <v>8.7401374485596151E-6</v>
      </c>
      <c r="X1806" s="14">
        <f t="shared" si="699"/>
        <v>1.2010842685983292E-6</v>
      </c>
    </row>
    <row r="1807" spans="1:24" x14ac:dyDescent="0.4">
      <c r="A1807" s="18" t="s">
        <v>25</v>
      </c>
      <c r="B1807" s="6">
        <v>1</v>
      </c>
      <c r="C1807" s="14">
        <f t="shared" ref="C1807:X1807" si="700">C1712</f>
        <v>0.96791396530071028</v>
      </c>
      <c r="D1807" s="14">
        <f t="shared" si="700"/>
        <v>0.93889070906262284</v>
      </c>
      <c r="E1807" s="14">
        <f t="shared" si="700"/>
        <v>0.90937623678503687</v>
      </c>
      <c r="F1807" s="14">
        <f t="shared" si="700"/>
        <v>0.87840523271105253</v>
      </c>
      <c r="G1807" s="14">
        <f t="shared" si="700"/>
        <v>0.84149488363694569</v>
      </c>
      <c r="H1807" s="14">
        <f t="shared" si="700"/>
        <v>0.79299147030899819</v>
      </c>
      <c r="I1807" s="14">
        <f t="shared" si="700"/>
        <v>0.7319150168393167</v>
      </c>
      <c r="J1807" s="14">
        <f t="shared" si="700"/>
        <v>0.66170163271467541</v>
      </c>
      <c r="K1807" s="14">
        <f t="shared" si="700"/>
        <v>0.58145079531919996</v>
      </c>
      <c r="L1807" s="14">
        <f t="shared" si="700"/>
        <v>0.48662336087503577</v>
      </c>
      <c r="M1807" s="14">
        <f t="shared" si="700"/>
        <v>0.3781775009573457</v>
      </c>
      <c r="N1807" s="14">
        <f t="shared" si="700"/>
        <v>0.26790668787023542</v>
      </c>
      <c r="O1807" s="14">
        <f t="shared" si="700"/>
        <v>0.16577345266525678</v>
      </c>
      <c r="P1807" s="14">
        <f t="shared" si="700"/>
        <v>8.4899659438267716E-2</v>
      </c>
      <c r="Q1807" s="14">
        <f t="shared" si="700"/>
        <v>3.4566800256150998E-2</v>
      </c>
      <c r="R1807" s="14">
        <f t="shared" si="700"/>
        <v>1.1657359402844736E-2</v>
      </c>
      <c r="S1807" s="14">
        <f t="shared" si="700"/>
        <v>3.5419024913048158E-3</v>
      </c>
      <c r="T1807" s="14">
        <f t="shared" si="700"/>
        <v>9.5731387209263552E-4</v>
      </c>
      <c r="U1807" s="14">
        <f t="shared" si="700"/>
        <v>2.2650624895703686E-4</v>
      </c>
      <c r="V1807" s="14">
        <f t="shared" si="700"/>
        <v>4.5941799379334292E-5</v>
      </c>
      <c r="W1807" s="14">
        <f t="shared" si="700"/>
        <v>7.763035415497832E-6</v>
      </c>
      <c r="X1807" s="14">
        <f t="shared" si="700"/>
        <v>1.0486392585384863E-6</v>
      </c>
    </row>
    <row r="1808" spans="1:24" x14ac:dyDescent="0.4">
      <c r="A1808" s="18" t="s">
        <v>26</v>
      </c>
      <c r="B1808" s="6">
        <v>1</v>
      </c>
      <c r="C1808" s="14">
        <f t="shared" ref="C1808:X1808" si="701">C1777</f>
        <v>0.97126089685914196</v>
      </c>
      <c r="D1808" s="14">
        <f t="shared" si="701"/>
        <v>0.94279366445948387</v>
      </c>
      <c r="E1808" s="14">
        <f t="shared" si="701"/>
        <v>0.90732103286861154</v>
      </c>
      <c r="F1808" s="14">
        <f t="shared" si="701"/>
        <v>0.86914883500190332</v>
      </c>
      <c r="G1808" s="14">
        <f t="shared" si="701"/>
        <v>0.82841873914666786</v>
      </c>
      <c r="H1808" s="14">
        <f t="shared" si="701"/>
        <v>0.77656327264683389</v>
      </c>
      <c r="I1808" s="14">
        <f t="shared" si="701"/>
        <v>0.70890310322343919</v>
      </c>
      <c r="J1808" s="14">
        <f t="shared" si="701"/>
        <v>0.62911840456738433</v>
      </c>
      <c r="K1808" s="14">
        <f t="shared" si="701"/>
        <v>0.54604939261697982</v>
      </c>
      <c r="L1808" s="14">
        <f t="shared" si="701"/>
        <v>0.46113098283879039</v>
      </c>
      <c r="M1808" s="14">
        <f t="shared" si="701"/>
        <v>0.37104488072628128</v>
      </c>
      <c r="N1808" s="14">
        <f t="shared" si="701"/>
        <v>0.27039664760912319</v>
      </c>
      <c r="O1808" s="14">
        <f t="shared" si="701"/>
        <v>0.17215586049569176</v>
      </c>
      <c r="P1808" s="14">
        <f t="shared" si="701"/>
        <v>9.1068238871573004E-2</v>
      </c>
      <c r="Q1808" s="14">
        <f t="shared" si="701"/>
        <v>3.9281340198275894E-2</v>
      </c>
      <c r="R1808" s="14">
        <f t="shared" si="701"/>
        <v>1.349192005737998E-2</v>
      </c>
      <c r="S1808" s="14">
        <f t="shared" si="701"/>
        <v>4.1825824527561561E-3</v>
      </c>
      <c r="T1808" s="14">
        <f t="shared" si="701"/>
        <v>1.1559762165688214E-3</v>
      </c>
      <c r="U1808" s="14">
        <f t="shared" si="701"/>
        <v>2.8041717149096534E-4</v>
      </c>
      <c r="V1808" s="14">
        <f t="shared" si="701"/>
        <v>5.8495631497401668E-5</v>
      </c>
      <c r="W1808" s="14">
        <f t="shared" si="701"/>
        <v>1.0203395425567585E-5</v>
      </c>
      <c r="X1808" s="14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B1808"/>
  <sheetViews>
    <sheetView topLeftCell="A22" zoomScale="70" zoomScaleNormal="70" workbookViewId="0">
      <selection activeCell="G42" sqref="G42"/>
    </sheetView>
  </sheetViews>
  <sheetFormatPr defaultRowHeight="14.6" x14ac:dyDescent="0.4"/>
  <cols>
    <col min="1" max="1" width="25.3046875" customWidth="1"/>
    <col min="2" max="7" width="11.3046875" customWidth="1"/>
    <col min="8" max="28" width="10.07421875" customWidth="1"/>
  </cols>
  <sheetData>
    <row r="1" spans="1:28" x14ac:dyDescent="0.4">
      <c r="A1" s="1" t="s">
        <v>34</v>
      </c>
    </row>
    <row r="2" spans="1:28" x14ac:dyDescent="0.4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4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4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4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4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4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4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4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4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4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4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4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4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4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4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4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4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4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4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4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4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4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4">
      <c r="A24" t="s">
        <v>28</v>
      </c>
    </row>
    <row r="27" spans="1:28" x14ac:dyDescent="0.4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4">
      <c r="A29" s="3"/>
      <c r="B29" s="2">
        <v>2019</v>
      </c>
      <c r="F29" s="1" t="s">
        <v>29</v>
      </c>
    </row>
    <row r="30" spans="1:28" x14ac:dyDescent="0.4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4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4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4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4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4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4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4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4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4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4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4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4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4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4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4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4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4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4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4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4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4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4">
      <c r="F52" s="3">
        <v>21</v>
      </c>
      <c r="G52" s="3">
        <v>0.16</v>
      </c>
    </row>
    <row r="53" spans="1:28" x14ac:dyDescent="0.4">
      <c r="F53" s="3">
        <v>22</v>
      </c>
      <c r="G53" s="3">
        <v>0.12</v>
      </c>
    </row>
    <row r="54" spans="1:28" x14ac:dyDescent="0.4">
      <c r="F54" s="3">
        <v>23</v>
      </c>
      <c r="G54" s="3">
        <v>0.08</v>
      </c>
    </row>
    <row r="55" spans="1:28" x14ac:dyDescent="0.4">
      <c r="F55" s="3">
        <v>24</v>
      </c>
      <c r="G55" s="3">
        <v>0.04</v>
      </c>
    </row>
    <row r="56" spans="1:28" x14ac:dyDescent="0.4">
      <c r="F56" s="3">
        <v>25</v>
      </c>
      <c r="G56" s="3">
        <v>0</v>
      </c>
    </row>
    <row r="57" spans="1:28" x14ac:dyDescent="0.4">
      <c r="F57" t="s">
        <v>33</v>
      </c>
    </row>
    <row r="59" spans="1:28" x14ac:dyDescent="0.4">
      <c r="A59" t="s">
        <v>34</v>
      </c>
    </row>
    <row r="60" spans="1:28" x14ac:dyDescent="0.4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4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4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4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4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4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4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4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4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4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4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4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4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4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4">
      <c r="A74" s="8">
        <v>13</v>
      </c>
      <c r="B74" s="9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4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37576.598400000003</v>
      </c>
      <c r="G75" s="9">
        <f t="shared" si="6"/>
        <v>59107.435199999993</v>
      </c>
      <c r="H75" s="9">
        <f t="shared" si="7"/>
        <v>69971.299199999994</v>
      </c>
      <c r="I75" s="9">
        <f t="shared" si="8"/>
        <v>67700.95199999999</v>
      </c>
      <c r="J75" s="9">
        <f t="shared" si="9"/>
        <v>72413.272799999992</v>
      </c>
      <c r="K75" s="9">
        <f t="shared" si="10"/>
        <v>89056.67760000001</v>
      </c>
      <c r="L75" s="9">
        <f t="shared" si="11"/>
        <v>100736.856</v>
      </c>
      <c r="M75" s="9">
        <f t="shared" si="12"/>
        <v>128422.72080000001</v>
      </c>
      <c r="N75" s="9">
        <f t="shared" si="13"/>
        <v>128170.94399999999</v>
      </c>
      <c r="O75" s="9">
        <f t="shared" ref="O75:O86" si="14">N74*G44</f>
        <v>114203.86559999999</v>
      </c>
      <c r="P75" s="9">
        <f>O74*G44</f>
        <v>60127.610400000005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4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21794.427071999999</v>
      </c>
      <c r="H76" s="9">
        <f t="shared" si="7"/>
        <v>34282.312415999993</v>
      </c>
      <c r="I76" s="9">
        <f t="shared" si="8"/>
        <v>40583.353535999995</v>
      </c>
      <c r="J76" s="9">
        <f t="shared" si="9"/>
        <v>39266.552159999992</v>
      </c>
      <c r="K76" s="9">
        <f t="shared" si="10"/>
        <v>41999.698223999992</v>
      </c>
      <c r="L76" s="9">
        <f t="shared" si="11"/>
        <v>51652.873008000002</v>
      </c>
      <c r="M76" s="9">
        <f t="shared" si="12"/>
        <v>58427.376479999999</v>
      </c>
      <c r="N76" s="9">
        <f t="shared" si="13"/>
        <v>74485.178064000007</v>
      </c>
      <c r="O76" s="9">
        <f t="shared" si="14"/>
        <v>74339.147519999984</v>
      </c>
      <c r="P76" s="9">
        <f t="shared" ref="P76:P86" si="15">O75*G45</f>
        <v>66238.242047999986</v>
      </c>
      <c r="Q76" s="9">
        <f>P75*G45</f>
        <v>34874.014031999999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4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8935.7150995199991</v>
      </c>
      <c r="I77" s="9">
        <f t="shared" si="8"/>
        <v>14055.748090559997</v>
      </c>
      <c r="J77" s="9">
        <f t="shared" si="9"/>
        <v>16639.174949759996</v>
      </c>
      <c r="K77" s="9">
        <f t="shared" si="10"/>
        <v>16099.286385599995</v>
      </c>
      <c r="L77" s="9">
        <f t="shared" si="11"/>
        <v>17219.876271839996</v>
      </c>
      <c r="M77" s="9">
        <f t="shared" si="12"/>
        <v>21177.67793328</v>
      </c>
      <c r="N77" s="9">
        <f t="shared" si="13"/>
        <v>23955.224356799998</v>
      </c>
      <c r="O77" s="9">
        <f t="shared" si="14"/>
        <v>30538.923006240002</v>
      </c>
      <c r="P77" s="9">
        <f t="shared" si="15"/>
        <v>30479.050483199993</v>
      </c>
      <c r="Q77" s="9">
        <f t="shared" ref="Q77:Q86" si="16">P76*G46</f>
        <v>27157.679239679994</v>
      </c>
      <c r="R77" s="9">
        <f>Q76*G46</f>
        <v>14298.345753119998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4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3306.2145868223997</v>
      </c>
      <c r="J78" s="9">
        <f t="shared" si="9"/>
        <v>5200.6267935071992</v>
      </c>
      <c r="K78" s="9">
        <f t="shared" si="10"/>
        <v>6156.4947314111987</v>
      </c>
      <c r="L78" s="9">
        <f t="shared" si="11"/>
        <v>5956.7359626719981</v>
      </c>
      <c r="M78" s="9">
        <f t="shared" si="12"/>
        <v>6371.354220580798</v>
      </c>
      <c r="N78" s="9">
        <f t="shared" si="13"/>
        <v>7835.7408353135997</v>
      </c>
      <c r="O78" s="9">
        <f t="shared" si="14"/>
        <v>8863.4330120159993</v>
      </c>
      <c r="P78" s="9">
        <f t="shared" si="15"/>
        <v>11299.401512308801</v>
      </c>
      <c r="Q78" s="9">
        <f t="shared" si="16"/>
        <v>11277.248678783997</v>
      </c>
      <c r="R78" s="9">
        <f t="shared" ref="R78:R86" si="17">Q77*G47</f>
        <v>10048.341318681598</v>
      </c>
      <c r="S78" s="9">
        <f>R77*G47</f>
        <v>5290.3879286543997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4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1091.050813651392</v>
      </c>
      <c r="K79" s="9">
        <f t="shared" si="10"/>
        <v>1716.2068418573758</v>
      </c>
      <c r="L79" s="9">
        <f t="shared" si="11"/>
        <v>2031.6432613656957</v>
      </c>
      <c r="M79" s="9">
        <f t="shared" si="12"/>
        <v>1965.7228676817595</v>
      </c>
      <c r="N79" s="9">
        <f t="shared" si="13"/>
        <v>2102.5468927916636</v>
      </c>
      <c r="O79" s="9">
        <f t="shared" si="14"/>
        <v>2585.794475653488</v>
      </c>
      <c r="P79" s="9">
        <f t="shared" si="15"/>
        <v>2924.9328939652801</v>
      </c>
      <c r="Q79" s="9">
        <f t="shared" si="16"/>
        <v>3728.8024990619047</v>
      </c>
      <c r="R79" s="9">
        <f t="shared" si="17"/>
        <v>3721.492063998719</v>
      </c>
      <c r="S79" s="9">
        <f t="shared" ref="S79:S86" si="18">R78*G48</f>
        <v>3315.9526351649274</v>
      </c>
      <c r="T79" s="11">
        <f>S78*G48</f>
        <v>1745.8280164559519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4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316.40473595890364</v>
      </c>
      <c r="L80" s="9">
        <f t="shared" si="11"/>
        <v>497.69998413863897</v>
      </c>
      <c r="M80" s="9">
        <f t="shared" si="12"/>
        <v>589.17654579605176</v>
      </c>
      <c r="N80" s="9">
        <f t="shared" si="13"/>
        <v>570.05963162771025</v>
      </c>
      <c r="O80" s="9">
        <f t="shared" si="14"/>
        <v>609.73859890958238</v>
      </c>
      <c r="P80" s="9">
        <f t="shared" si="15"/>
        <v>749.88039793951145</v>
      </c>
      <c r="Q80" s="9">
        <f t="shared" si="16"/>
        <v>848.23053924993121</v>
      </c>
      <c r="R80" s="9">
        <f t="shared" si="17"/>
        <v>1081.3527247279524</v>
      </c>
      <c r="S80" s="9">
        <f t="shared" si="18"/>
        <v>1079.2326985596285</v>
      </c>
      <c r="T80" s="11">
        <f t="shared" ref="T80:T86" si="19">S79*G49</f>
        <v>961.62626419782885</v>
      </c>
      <c r="U80" s="11">
        <f>T79*G49</f>
        <v>506.29012477222602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4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79.101183989725911</v>
      </c>
      <c r="M81" s="9">
        <f t="shared" si="12"/>
        <v>124.42499603465974</v>
      </c>
      <c r="N81" s="9">
        <f t="shared" si="13"/>
        <v>147.29413644901294</v>
      </c>
      <c r="O81" s="9">
        <f t="shared" si="14"/>
        <v>142.51490790692756</v>
      </c>
      <c r="P81" s="9">
        <f t="shared" si="15"/>
        <v>152.43464972739559</v>
      </c>
      <c r="Q81" s="9">
        <f t="shared" si="16"/>
        <v>187.47009948487786</v>
      </c>
      <c r="R81" s="9">
        <f t="shared" si="17"/>
        <v>212.0576348124828</v>
      </c>
      <c r="S81" s="9">
        <f t="shared" si="18"/>
        <v>270.33818118198809</v>
      </c>
      <c r="T81" s="11">
        <f t="shared" si="19"/>
        <v>269.80817463990712</v>
      </c>
      <c r="U81" s="11">
        <f t="shared" ref="U81:U86" si="20">T80*G50</f>
        <v>240.40656604945721</v>
      </c>
      <c r="V81" s="11">
        <f t="shared" ref="V81:V86" si="21">U80*G50</f>
        <v>126.57253119305651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4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15.820236797945183</v>
      </c>
      <c r="N82" s="9">
        <f t="shared" si="13"/>
        <v>24.884999206931951</v>
      </c>
      <c r="O82" s="9">
        <f t="shared" si="14"/>
        <v>29.458827289802588</v>
      </c>
      <c r="P82" s="9">
        <f t="shared" si="15"/>
        <v>28.502981581385512</v>
      </c>
      <c r="Q82" s="9">
        <f t="shared" si="16"/>
        <v>30.486929945479119</v>
      </c>
      <c r="R82" s="9">
        <f t="shared" si="17"/>
        <v>37.494019896975573</v>
      </c>
      <c r="S82" s="9">
        <f t="shared" si="18"/>
        <v>42.411526962496566</v>
      </c>
      <c r="T82" s="11">
        <f t="shared" si="19"/>
        <v>54.067636236397618</v>
      </c>
      <c r="U82" s="11">
        <f t="shared" si="20"/>
        <v>53.961634927981429</v>
      </c>
      <c r="V82" s="11">
        <f t="shared" si="21"/>
        <v>48.081313209891448</v>
      </c>
      <c r="W82" s="11">
        <f>V81*G51</f>
        <v>25.314506238611301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4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2.5312378876712294</v>
      </c>
      <c r="O83" s="9">
        <f t="shared" si="14"/>
        <v>3.9815998731091122</v>
      </c>
      <c r="P83" s="9">
        <f t="shared" si="15"/>
        <v>4.7134123663684147</v>
      </c>
      <c r="Q83" s="9">
        <f t="shared" si="16"/>
        <v>4.5604770530216818</v>
      </c>
      <c r="R83" s="9">
        <f t="shared" si="17"/>
        <v>4.877908791276659</v>
      </c>
      <c r="S83" s="9">
        <f t="shared" si="18"/>
        <v>5.9990431835160916</v>
      </c>
      <c r="T83" s="11">
        <f t="shared" si="19"/>
        <v>6.7858443139994504</v>
      </c>
      <c r="U83" s="11">
        <f t="shared" si="20"/>
        <v>8.6508217978236193</v>
      </c>
      <c r="V83" s="11">
        <f t="shared" si="21"/>
        <v>8.6338615884770284</v>
      </c>
      <c r="W83" s="11">
        <f>V82*G52</f>
        <v>7.6930101135826314</v>
      </c>
      <c r="X83" s="11">
        <f>W82*G52</f>
        <v>4.0503209981778081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4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0.3037485465205475</v>
      </c>
      <c r="P84" s="9">
        <f t="shared" si="15"/>
        <v>0.47779198477309343</v>
      </c>
      <c r="Q84" s="9">
        <f t="shared" si="16"/>
        <v>0.56560948396420974</v>
      </c>
      <c r="R84" s="9">
        <f t="shared" si="17"/>
        <v>0.54725724636260176</v>
      </c>
      <c r="S84" s="9">
        <f t="shared" si="18"/>
        <v>0.58534905495319911</v>
      </c>
      <c r="T84" s="11">
        <f t="shared" si="19"/>
        <v>0.71988518202193097</v>
      </c>
      <c r="U84" s="11">
        <f t="shared" si="20"/>
        <v>0.81430131767993397</v>
      </c>
      <c r="V84" s="11">
        <f t="shared" si="21"/>
        <v>1.0380986157388343</v>
      </c>
      <c r="W84" s="11">
        <f>V83*G53</f>
        <v>1.0360633906172434</v>
      </c>
      <c r="X84" s="11">
        <f>W83*G53</f>
        <v>0.92316121362991577</v>
      </c>
      <c r="Y84" s="11">
        <f>X83*G53</f>
        <v>0.48603851978133694</v>
      </c>
      <c r="Z84" s="10">
        <v>0</v>
      </c>
      <c r="AA84" s="10">
        <v>0</v>
      </c>
      <c r="AB84" s="10">
        <v>0</v>
      </c>
    </row>
    <row r="85" spans="1:28" x14ac:dyDescent="0.4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2.4299883721643802E-2</v>
      </c>
      <c r="Q85" s="9">
        <f t="shared" si="16"/>
        <v>3.8223358781847475E-2</v>
      </c>
      <c r="R85" s="9">
        <f t="shared" si="17"/>
        <v>4.5248758717136781E-2</v>
      </c>
      <c r="S85" s="9">
        <f t="shared" si="18"/>
        <v>4.3780579709008144E-2</v>
      </c>
      <c r="T85" s="11">
        <f t="shared" si="19"/>
        <v>4.6827924396255931E-2</v>
      </c>
      <c r="U85" s="11">
        <f t="shared" si="20"/>
        <v>5.759081456175448E-2</v>
      </c>
      <c r="V85" s="11">
        <f t="shared" si="21"/>
        <v>6.5144105414394721E-2</v>
      </c>
      <c r="W85" s="11">
        <f>V84*G54</f>
        <v>8.304788925910675E-2</v>
      </c>
      <c r="X85" s="11">
        <f>W84*G54</f>
        <v>8.288507124937948E-2</v>
      </c>
      <c r="Y85" s="11">
        <f>X84*G54</f>
        <v>7.3852897090393263E-2</v>
      </c>
      <c r="Z85" s="11">
        <f>Y84*G54</f>
        <v>3.8883081582506959E-2</v>
      </c>
      <c r="AA85" s="10">
        <v>0</v>
      </c>
      <c r="AB85" s="10">
        <v>0</v>
      </c>
    </row>
    <row r="86" spans="1:28" x14ac:dyDescent="0.4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9.7199534886575206E-4</v>
      </c>
      <c r="R86" s="9">
        <f t="shared" si="17"/>
        <v>1.5289343512738991E-3</v>
      </c>
      <c r="S86" s="9">
        <f t="shared" si="18"/>
        <v>1.8099503486854712E-3</v>
      </c>
      <c r="T86" s="11">
        <f t="shared" si="19"/>
        <v>1.7512231883603257E-3</v>
      </c>
      <c r="U86" s="11">
        <f t="shared" si="20"/>
        <v>1.8731169758502372E-3</v>
      </c>
      <c r="V86" s="11">
        <f t="shared" si="21"/>
        <v>2.3036325824701792E-3</v>
      </c>
      <c r="W86" s="11">
        <f>V85*G55</f>
        <v>2.605764216575789E-3</v>
      </c>
      <c r="X86" s="11">
        <f>W85*G55</f>
        <v>3.3219155703642701E-3</v>
      </c>
      <c r="Y86" s="11">
        <f>X85*G55</f>
        <v>3.3154028499751791E-3</v>
      </c>
      <c r="Z86" s="11">
        <f>Y85*G55</f>
        <v>2.9541158836157307E-3</v>
      </c>
      <c r="AA86" s="11">
        <f>Z85*G55</f>
        <v>1.5553232633002784E-3</v>
      </c>
      <c r="AB86" s="10">
        <v>0</v>
      </c>
    </row>
    <row r="87" spans="1:28" x14ac:dyDescent="0.4">
      <c r="A87" s="8" t="s">
        <v>30</v>
      </c>
      <c r="B87" s="32">
        <f t="shared" ref="B87:AA87" si="22">SUM(B61:B86)</f>
        <v>1207683.9999999995</v>
      </c>
      <c r="C87" s="32">
        <f t="shared" si="22"/>
        <v>1184996.0999999999</v>
      </c>
      <c r="D87" s="32">
        <f t="shared" si="22"/>
        <v>1162054.7265333335</v>
      </c>
      <c r="E87" s="32">
        <f t="shared" si="22"/>
        <v>1132249.6775110005</v>
      </c>
      <c r="F87" s="32">
        <f t="shared" si="22"/>
        <v>1093342.4325782799</v>
      </c>
      <c r="G87" s="32">
        <f t="shared" si="22"/>
        <v>1047553.8753537385</v>
      </c>
      <c r="H87" s="32">
        <f t="shared" si="22"/>
        <v>990667.50201582094</v>
      </c>
      <c r="I87" s="32">
        <f t="shared" si="22"/>
        <v>921997.08680318506</v>
      </c>
      <c r="J87" s="32">
        <f t="shared" si="22"/>
        <v>846517.52609723876</v>
      </c>
      <c r="K87" s="32">
        <f t="shared" si="22"/>
        <v>764558.90987644112</v>
      </c>
      <c r="L87" s="32">
        <f t="shared" si="22"/>
        <v>671355.35351865459</v>
      </c>
      <c r="M87" s="32">
        <f t="shared" si="22"/>
        <v>562851.28419480077</v>
      </c>
      <c r="N87" s="32">
        <f t="shared" si="22"/>
        <v>436088.89857621834</v>
      </c>
      <c r="O87" s="32">
        <f t="shared" si="22"/>
        <v>299644.02043265634</v>
      </c>
      <c r="P87" s="32">
        <f t="shared" si="22"/>
        <v>172005.27200538747</v>
      </c>
      <c r="Q87" s="32">
        <f t="shared" si="22"/>
        <v>78109.097300097303</v>
      </c>
      <c r="R87" s="32">
        <f t="shared" si="22"/>
        <v>29404.555458968429</v>
      </c>
      <c r="S87" s="32">
        <f t="shared" si="22"/>
        <v>10004.952953291964</v>
      </c>
      <c r="T87" s="32">
        <f t="shared" si="22"/>
        <v>3038.8844001736916</v>
      </c>
      <c r="U87" s="32">
        <f t="shared" si="22"/>
        <v>810.18291279670575</v>
      </c>
      <c r="V87" s="32">
        <f t="shared" si="22"/>
        <v>184.3932523451607</v>
      </c>
      <c r="W87" s="32">
        <f t="shared" si="22"/>
        <v>34.129233396286857</v>
      </c>
      <c r="X87" s="32">
        <f t="shared" si="22"/>
        <v>5.0596891986274679</v>
      </c>
      <c r="Y87" s="32">
        <f t="shared" si="22"/>
        <v>0.56320681972170539</v>
      </c>
      <c r="Z87" s="32">
        <f t="shared" si="22"/>
        <v>4.1837197466122689E-2</v>
      </c>
      <c r="AA87" s="32">
        <f t="shared" si="22"/>
        <v>1.5553232633002784E-3</v>
      </c>
      <c r="AB87" s="32">
        <f>SUM(AB61:AB86)</f>
        <v>0</v>
      </c>
    </row>
    <row r="88" spans="1:28" x14ac:dyDescent="0.4">
      <c r="A88" t="s">
        <v>35</v>
      </c>
      <c r="C88" s="13">
        <f t="shared" ref="C88:J88" si="23">1-($B87-C87)/$B87</f>
        <v>0.98121371153381209</v>
      </c>
      <c r="D88" s="13">
        <f t="shared" si="23"/>
        <v>0.96221753913551389</v>
      </c>
      <c r="E88" s="13">
        <f t="shared" si="23"/>
        <v>0.93753802941084008</v>
      </c>
      <c r="F88" s="13">
        <f t="shared" si="23"/>
        <v>0.90532161772308006</v>
      </c>
      <c r="G88" s="13">
        <f t="shared" si="23"/>
        <v>0.86740726494160636</v>
      </c>
      <c r="H88" s="13">
        <f t="shared" si="23"/>
        <v>0.82030357445807123</v>
      </c>
      <c r="I88" s="13">
        <f t="shared" si="23"/>
        <v>0.76344232994987549</v>
      </c>
      <c r="J88" s="13">
        <f t="shared" si="23"/>
        <v>0.70094290070683973</v>
      </c>
      <c r="K88" s="13">
        <f t="shared" ref="K88:AA88" si="24">1-($B87-K87)/$B87</f>
        <v>0.6330786115212601</v>
      </c>
      <c r="L88" s="13">
        <f t="shared" si="24"/>
        <v>0.55590316135566487</v>
      </c>
      <c r="M88" s="13">
        <f t="shared" si="24"/>
        <v>0.46605840948029531</v>
      </c>
      <c r="N88" s="13">
        <f t="shared" si="24"/>
        <v>0.36109520253329397</v>
      </c>
      <c r="O88" s="13">
        <f t="shared" si="24"/>
        <v>0.24811458993632152</v>
      </c>
      <c r="P88" s="13">
        <f t="shared" si="24"/>
        <v>0.14242572726424096</v>
      </c>
      <c r="Q88" s="13">
        <f t="shared" si="24"/>
        <v>6.4676767515424061E-2</v>
      </c>
      <c r="R88" s="13">
        <f t="shared" si="24"/>
        <v>2.4347888569334786E-2</v>
      </c>
      <c r="S88" s="13">
        <f t="shared" si="24"/>
        <v>8.2844129369040731E-3</v>
      </c>
      <c r="T88" s="13">
        <f t="shared" si="24"/>
        <v>2.5162910166680597E-3</v>
      </c>
      <c r="U88" s="13">
        <f t="shared" si="24"/>
        <v>6.7085670820909993E-4</v>
      </c>
      <c r="V88" s="13">
        <f t="shared" si="24"/>
        <v>1.5268336116502912E-4</v>
      </c>
      <c r="W88" s="13">
        <f t="shared" si="24"/>
        <v>2.826006918732471E-5</v>
      </c>
      <c r="X88" s="13">
        <f t="shared" si="24"/>
        <v>4.189580385727254E-6</v>
      </c>
      <c r="Y88" s="13">
        <f t="shared" si="24"/>
        <v>4.6635280404050405E-7</v>
      </c>
      <c r="Z88" s="13">
        <f t="shared" si="24"/>
        <v>3.4642503754511722E-8</v>
      </c>
      <c r="AA88" s="13">
        <f t="shared" si="24"/>
        <v>1.2878562660745274E-9</v>
      </c>
    </row>
    <row r="92" spans="1:28" x14ac:dyDescent="0.4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4">
      <c r="A94" s="3"/>
      <c r="B94" s="2">
        <v>2019</v>
      </c>
      <c r="F94" s="1" t="s">
        <v>29</v>
      </c>
    </row>
    <row r="95" spans="1:28" x14ac:dyDescent="0.4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4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4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4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4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4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4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4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4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4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4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4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4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4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4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4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4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4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4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4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4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4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4">
      <c r="F117" s="3">
        <v>21</v>
      </c>
      <c r="G117" s="6">
        <f t="shared" si="26"/>
        <v>0.16</v>
      </c>
    </row>
    <row r="118" spans="1:28" x14ac:dyDescent="0.4">
      <c r="F118" s="3">
        <v>22</v>
      </c>
      <c r="G118" s="6">
        <f t="shared" si="26"/>
        <v>0.12</v>
      </c>
    </row>
    <row r="119" spans="1:28" x14ac:dyDescent="0.4">
      <c r="F119" s="3">
        <v>23</v>
      </c>
      <c r="G119" s="6">
        <f t="shared" si="26"/>
        <v>0.08</v>
      </c>
    </row>
    <row r="120" spans="1:28" x14ac:dyDescent="0.4">
      <c r="F120" s="3">
        <v>24</v>
      </c>
      <c r="G120" s="6">
        <f t="shared" si="26"/>
        <v>0.04</v>
      </c>
    </row>
    <row r="121" spans="1:28" x14ac:dyDescent="0.4">
      <c r="F121" s="3">
        <v>25</v>
      </c>
      <c r="G121" s="6">
        <f t="shared" si="26"/>
        <v>0</v>
      </c>
    </row>
    <row r="122" spans="1:28" x14ac:dyDescent="0.4">
      <c r="F122" t="s">
        <v>33</v>
      </c>
    </row>
    <row r="124" spans="1:28" x14ac:dyDescent="0.4">
      <c r="A124" t="s">
        <v>34</v>
      </c>
    </row>
    <row r="125" spans="1:28" x14ac:dyDescent="0.4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4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4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4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4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4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4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4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4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4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4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4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4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4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4">
      <c r="A139" s="8">
        <v>13</v>
      </c>
      <c r="B139" s="9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4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643.81680000000006</v>
      </c>
      <c r="G140" s="9">
        <f t="shared" si="31"/>
        <v>948.7367999999999</v>
      </c>
      <c r="H140" s="9">
        <f t="shared" si="32"/>
        <v>1083.7728</v>
      </c>
      <c r="I140" s="9">
        <f t="shared" si="33"/>
        <v>1084.644</v>
      </c>
      <c r="J140" s="9">
        <f t="shared" si="34"/>
        <v>1117.7496000000001</v>
      </c>
      <c r="K140" s="9">
        <f t="shared" si="35"/>
        <v>1425.2831999999999</v>
      </c>
      <c r="L140" s="9">
        <f t="shared" si="36"/>
        <v>1483.6536000000001</v>
      </c>
      <c r="M140" s="9">
        <f t="shared" si="37"/>
        <v>1757.2103999999999</v>
      </c>
      <c r="N140" s="9">
        <f t="shared" si="38"/>
        <v>1843.4592000000002</v>
      </c>
      <c r="O140" s="9">
        <f t="shared" ref="O140:O151" si="39">N139*G109</f>
        <v>1531.5696</v>
      </c>
      <c r="P140" s="9">
        <f>O139*G109</f>
        <v>836.35199999999998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4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373.41374400000001</v>
      </c>
      <c r="H141" s="9">
        <f t="shared" si="32"/>
        <v>550.26734399999987</v>
      </c>
      <c r="I141" s="9">
        <f t="shared" si="33"/>
        <v>628.58822399999997</v>
      </c>
      <c r="J141" s="9">
        <f t="shared" si="34"/>
        <v>629.09352000000001</v>
      </c>
      <c r="K141" s="9">
        <f t="shared" si="35"/>
        <v>648.29476799999998</v>
      </c>
      <c r="L141" s="9">
        <f t="shared" si="36"/>
        <v>826.66425599999991</v>
      </c>
      <c r="M141" s="9">
        <f t="shared" si="37"/>
        <v>860.51908800000001</v>
      </c>
      <c r="N141" s="9">
        <f t="shared" si="38"/>
        <v>1019.1820319999999</v>
      </c>
      <c r="O141" s="9">
        <f t="shared" si="39"/>
        <v>1069.206336</v>
      </c>
      <c r="P141" s="9">
        <f t="shared" ref="P141:P151" si="40">O140*G110</f>
        <v>888.31036799999993</v>
      </c>
      <c r="Q141" s="9">
        <f>P140*G110</f>
        <v>485.08415999999994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4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153.09963503999998</v>
      </c>
      <c r="I142" s="9">
        <f t="shared" si="33"/>
        <v>225.60961103999992</v>
      </c>
      <c r="J142" s="9">
        <f t="shared" si="34"/>
        <v>257.72117183999995</v>
      </c>
      <c r="K142" s="9">
        <f t="shared" si="35"/>
        <v>257.92834319999997</v>
      </c>
      <c r="L142" s="9">
        <f t="shared" si="36"/>
        <v>265.80085487999997</v>
      </c>
      <c r="M142" s="9">
        <f t="shared" si="37"/>
        <v>338.93234495999997</v>
      </c>
      <c r="N142" s="9">
        <f t="shared" si="38"/>
        <v>352.81282607999998</v>
      </c>
      <c r="O142" s="9">
        <f t="shared" si="39"/>
        <v>417.86463311999995</v>
      </c>
      <c r="P142" s="9">
        <f t="shared" si="40"/>
        <v>438.37459775999997</v>
      </c>
      <c r="Q142" s="9">
        <f t="shared" ref="Q142:Q151" si="41">P141*G111</f>
        <v>364.20725087999995</v>
      </c>
      <c r="R142" s="9">
        <f>Q141*G111</f>
        <v>198.88450559999995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4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56.646864964799995</v>
      </c>
      <c r="J143" s="9">
        <f t="shared" si="34"/>
        <v>83.475556084799976</v>
      </c>
      <c r="K143" s="9">
        <f t="shared" si="35"/>
        <v>95.356833580799986</v>
      </c>
      <c r="L143" s="9">
        <f t="shared" si="36"/>
        <v>95.433486983999984</v>
      </c>
      <c r="M143" s="9">
        <f t="shared" si="37"/>
        <v>98.346316305599984</v>
      </c>
      <c r="N143" s="9">
        <f t="shared" si="38"/>
        <v>125.40496763519998</v>
      </c>
      <c r="O143" s="9">
        <f t="shared" si="39"/>
        <v>130.54074564959998</v>
      </c>
      <c r="P143" s="9">
        <f t="shared" si="40"/>
        <v>154.60991425439997</v>
      </c>
      <c r="Q143" s="9">
        <f t="shared" si="41"/>
        <v>162.19860117119998</v>
      </c>
      <c r="R143" s="9">
        <f t="shared" ref="R143:R151" si="42">Q142*G112</f>
        <v>134.75668282559997</v>
      </c>
      <c r="S143" s="9">
        <f>R142*G112</f>
        <v>73.587267071999989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4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18.693465438383999</v>
      </c>
      <c r="K144" s="9">
        <f t="shared" si="35"/>
        <v>27.546933507983994</v>
      </c>
      <c r="L144" s="9">
        <f t="shared" si="36"/>
        <v>31.467755081663995</v>
      </c>
      <c r="M144" s="9">
        <f t="shared" si="37"/>
        <v>31.493050704719995</v>
      </c>
      <c r="N144" s="9">
        <f t="shared" si="38"/>
        <v>32.454284380847994</v>
      </c>
      <c r="O144" s="9">
        <f t="shared" si="39"/>
        <v>41.383639319615995</v>
      </c>
      <c r="P144" s="9">
        <f t="shared" si="40"/>
        <v>43.078446064367995</v>
      </c>
      <c r="Q144" s="9">
        <f t="shared" si="41"/>
        <v>51.021271703951989</v>
      </c>
      <c r="R144" s="9">
        <f t="shared" si="42"/>
        <v>53.525538386495995</v>
      </c>
      <c r="S144" s="9">
        <f t="shared" ref="S144:S151" si="43">R143*G113</f>
        <v>44.469705332447994</v>
      </c>
      <c r="T144" s="11">
        <f>S143*G113</f>
        <v>24.283798133759998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4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5.4211049771313595</v>
      </c>
      <c r="L145" s="9">
        <f t="shared" si="36"/>
        <v>7.9886107173153578</v>
      </c>
      <c r="M145" s="9">
        <f t="shared" si="37"/>
        <v>9.1256489736825586</v>
      </c>
      <c r="N145" s="9">
        <f t="shared" si="38"/>
        <v>9.1329847043687984</v>
      </c>
      <c r="O145" s="9">
        <f t="shared" si="39"/>
        <v>9.4117424704459172</v>
      </c>
      <c r="P145" s="9">
        <f t="shared" si="40"/>
        <v>12.001255402688638</v>
      </c>
      <c r="Q145" s="9">
        <f t="shared" si="41"/>
        <v>12.492749358666718</v>
      </c>
      <c r="R145" s="9">
        <f t="shared" si="42"/>
        <v>14.796168794146075</v>
      </c>
      <c r="S145" s="9">
        <f t="shared" si="43"/>
        <v>15.522406132083837</v>
      </c>
      <c r="T145" s="11">
        <f t="shared" ref="T145:T151" si="44">S144*G114</f>
        <v>12.896214546409917</v>
      </c>
      <c r="U145" s="11">
        <f>T144*G114</f>
        <v>7.0423014587903987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4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1.3552762442828399</v>
      </c>
      <c r="M146" s="9">
        <f t="shared" si="37"/>
        <v>1.9971526793288394</v>
      </c>
      <c r="N146" s="9">
        <f t="shared" si="38"/>
        <v>2.2814122434206396</v>
      </c>
      <c r="O146" s="9">
        <f t="shared" si="39"/>
        <v>2.2832461760921996</v>
      </c>
      <c r="P146" s="9">
        <f t="shared" si="40"/>
        <v>2.3529356176114793</v>
      </c>
      <c r="Q146" s="9">
        <f t="shared" si="41"/>
        <v>3.0003138506721596</v>
      </c>
      <c r="R146" s="9">
        <f t="shared" si="42"/>
        <v>3.1231873396666794</v>
      </c>
      <c r="S146" s="9">
        <f t="shared" si="43"/>
        <v>3.6990421985365187</v>
      </c>
      <c r="T146" s="11">
        <f t="shared" si="44"/>
        <v>3.8806015330209593</v>
      </c>
      <c r="U146" s="11">
        <f t="shared" ref="U146:U151" si="45">T145*G115</f>
        <v>3.2240536366024792</v>
      </c>
      <c r="V146" s="11">
        <f t="shared" ref="V146:V151" si="46">U145*G115</f>
        <v>1.7605753646975997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4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0.27105524885656801</v>
      </c>
      <c r="N147" s="9">
        <f t="shared" si="38"/>
        <v>0.39943053586576793</v>
      </c>
      <c r="O147" s="9">
        <f t="shared" si="39"/>
        <v>0.45628244868412793</v>
      </c>
      <c r="P147" s="9">
        <f t="shared" si="40"/>
        <v>0.45664923521843992</v>
      </c>
      <c r="Q147" s="9">
        <f t="shared" si="41"/>
        <v>0.47058712352229587</v>
      </c>
      <c r="R147" s="9">
        <f t="shared" si="42"/>
        <v>0.60006277013443199</v>
      </c>
      <c r="S147" s="9">
        <f t="shared" si="43"/>
        <v>0.62463746793333597</v>
      </c>
      <c r="T147" s="11">
        <f t="shared" si="44"/>
        <v>0.73980843970730381</v>
      </c>
      <c r="U147" s="11">
        <f t="shared" si="45"/>
        <v>0.77612030660419196</v>
      </c>
      <c r="V147" s="11">
        <f t="shared" si="46"/>
        <v>0.64481072732049594</v>
      </c>
      <c r="W147" s="11">
        <f>V146*G116</f>
        <v>0.35211507293951994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4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4.3368839817050885E-2</v>
      </c>
      <c r="O148" s="9">
        <f t="shared" si="39"/>
        <v>6.3908885738522866E-2</v>
      </c>
      <c r="P148" s="9">
        <f t="shared" si="40"/>
        <v>7.3005191789460466E-2</v>
      </c>
      <c r="Q148" s="9">
        <f t="shared" si="41"/>
        <v>7.3063877634950383E-2</v>
      </c>
      <c r="R148" s="9">
        <f t="shared" si="42"/>
        <v>7.5293939763567339E-2</v>
      </c>
      <c r="S148" s="9">
        <f t="shared" si="43"/>
        <v>9.601004322150912E-2</v>
      </c>
      <c r="T148" s="11">
        <f t="shared" si="44"/>
        <v>9.994199486933375E-2</v>
      </c>
      <c r="U148" s="11">
        <f t="shared" si="45"/>
        <v>0.11836935035316862</v>
      </c>
      <c r="V148" s="11">
        <f t="shared" si="46"/>
        <v>0.12417924905667072</v>
      </c>
      <c r="W148" s="11">
        <f>V147*G117</f>
        <v>0.10316971637127935</v>
      </c>
      <c r="X148" s="11">
        <f>W147*G117</f>
        <v>5.6338411670323191E-2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4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5.2042607780461063E-3</v>
      </c>
      <c r="P149" s="9">
        <f t="shared" si="40"/>
        <v>7.6690662886227433E-3</v>
      </c>
      <c r="Q149" s="9">
        <f t="shared" si="41"/>
        <v>8.7606230147352551E-3</v>
      </c>
      <c r="R149" s="9">
        <f t="shared" si="42"/>
        <v>8.7676653161940458E-3</v>
      </c>
      <c r="S149" s="9">
        <f t="shared" si="43"/>
        <v>9.0352727716280796E-3</v>
      </c>
      <c r="T149" s="11">
        <f t="shared" si="44"/>
        <v>1.1521205186581094E-2</v>
      </c>
      <c r="U149" s="11">
        <f t="shared" si="45"/>
        <v>1.199303938432005E-2</v>
      </c>
      <c r="V149" s="11">
        <f t="shared" si="46"/>
        <v>1.4204322042380233E-2</v>
      </c>
      <c r="W149" s="11">
        <f>V148*G118</f>
        <v>1.4901509886800486E-2</v>
      </c>
      <c r="X149" s="11">
        <f>W148*G118</f>
        <v>1.2380365964553521E-2</v>
      </c>
      <c r="Y149" s="11">
        <f>X148*G118</f>
        <v>6.7606094004387827E-3</v>
      </c>
      <c r="Z149" s="10">
        <v>0</v>
      </c>
      <c r="AA149" s="10">
        <v>0</v>
      </c>
      <c r="AB149" s="10">
        <v>0</v>
      </c>
    </row>
    <row r="150" spans="1:28" x14ac:dyDescent="0.4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4.1634086224368852E-4</v>
      </c>
      <c r="Q150" s="9">
        <f t="shared" si="41"/>
        <v>6.1352530308981948E-4</v>
      </c>
      <c r="R150" s="9">
        <f t="shared" si="42"/>
        <v>7.0084984117882042E-4</v>
      </c>
      <c r="S150" s="9">
        <f t="shared" si="43"/>
        <v>7.0141322529552368E-4</v>
      </c>
      <c r="T150" s="11">
        <f t="shared" si="44"/>
        <v>7.2282182173024636E-4</v>
      </c>
      <c r="U150" s="11">
        <f t="shared" si="45"/>
        <v>9.2169641492648754E-4</v>
      </c>
      <c r="V150" s="11">
        <f t="shared" si="46"/>
        <v>9.5944315074560408E-4</v>
      </c>
      <c r="W150" s="11">
        <f>V149*G119</f>
        <v>1.1363457633904188E-3</v>
      </c>
      <c r="X150" s="11">
        <f>W149*G119</f>
        <v>1.1921207909440389E-3</v>
      </c>
      <c r="Y150" s="11">
        <f>X149*G119</f>
        <v>9.9042927716428168E-4</v>
      </c>
      <c r="Z150" s="11">
        <f>Y149*G119</f>
        <v>5.4084875203510262E-4</v>
      </c>
      <c r="AA150" s="10">
        <v>0</v>
      </c>
      <c r="AB150" s="10">
        <v>0</v>
      </c>
    </row>
    <row r="151" spans="1:28" x14ac:dyDescent="0.4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1.6653634489747541E-5</v>
      </c>
      <c r="R151" s="9">
        <f t="shared" si="42"/>
        <v>2.454101212359278E-5</v>
      </c>
      <c r="S151" s="9">
        <f t="shared" si="43"/>
        <v>2.8033993647152817E-5</v>
      </c>
      <c r="T151" s="11">
        <f t="shared" si="44"/>
        <v>2.8056529011820949E-5</v>
      </c>
      <c r="U151" s="11">
        <f t="shared" si="45"/>
        <v>2.8912872869209854E-5</v>
      </c>
      <c r="V151" s="11">
        <f t="shared" si="46"/>
        <v>3.6867856597059504E-5</v>
      </c>
      <c r="W151" s="11">
        <f>V150*G120</f>
        <v>3.8377726029824167E-5</v>
      </c>
      <c r="X151" s="11">
        <f>W150*G120</f>
        <v>4.5453830535616755E-5</v>
      </c>
      <c r="Y151" s="11">
        <f>X150*G120</f>
        <v>4.7684831637761558E-5</v>
      </c>
      <c r="Z151" s="11">
        <f>Y150*G120</f>
        <v>3.9617171086571265E-5</v>
      </c>
      <c r="AA151" s="11">
        <f>Z150*G120</f>
        <v>2.1633950081404105E-5</v>
      </c>
      <c r="AB151" s="10">
        <v>0</v>
      </c>
    </row>
    <row r="152" spans="1:28" x14ac:dyDescent="0.4">
      <c r="A152" s="8" t="s">
        <v>30</v>
      </c>
      <c r="B152" s="12">
        <f t="shared" ref="B152:Z152" si="47">SUM(B126:B151)</f>
        <v>18621</v>
      </c>
      <c r="C152" s="12">
        <f t="shared" si="47"/>
        <v>18140.53</v>
      </c>
      <c r="D152" s="12">
        <f t="shared" si="47"/>
        <v>17669.822999999997</v>
      </c>
      <c r="E152" s="12">
        <f t="shared" si="47"/>
        <v>17088.825701000002</v>
      </c>
      <c r="F152" s="12">
        <f t="shared" si="47"/>
        <v>16354.32980254</v>
      </c>
      <c r="G152" s="12">
        <f t="shared" si="47"/>
        <v>15536.5414322122</v>
      </c>
      <c r="H152" s="12">
        <f t="shared" si="47"/>
        <v>14587.270388835117</v>
      </c>
      <c r="I152" s="12">
        <f t="shared" si="47"/>
        <v>13485.827563081995</v>
      </c>
      <c r="J152" s="12">
        <f t="shared" si="47"/>
        <v>12288.834177049355</v>
      </c>
      <c r="K152" s="12">
        <f t="shared" si="47"/>
        <v>10998.838869590951</v>
      </c>
      <c r="L152" s="12">
        <f t="shared" si="47"/>
        <v>9543.5894344476055</v>
      </c>
      <c r="M152" s="12">
        <f t="shared" si="47"/>
        <v>7910.7965609574803</v>
      </c>
      <c r="N152" s="12">
        <f t="shared" si="47"/>
        <v>6085.5976850684719</v>
      </c>
      <c r="O152" s="12">
        <f t="shared" si="47"/>
        <v>4153.1858974333509</v>
      </c>
      <c r="P152" s="12">
        <f t="shared" si="47"/>
        <v>2375.6172787249238</v>
      </c>
      <c r="Q152" s="12">
        <f t="shared" si="47"/>
        <v>1078.5573887676003</v>
      </c>
      <c r="R152" s="12">
        <f t="shared" si="47"/>
        <v>405.77093271197623</v>
      </c>
      <c r="S152" s="12">
        <f t="shared" si="47"/>
        <v>138.00883296621373</v>
      </c>
      <c r="T152" s="12">
        <f t="shared" si="47"/>
        <v>41.912636731304836</v>
      </c>
      <c r="U152" s="12">
        <f t="shared" si="47"/>
        <v>11.173788401022353</v>
      </c>
      <c r="V152" s="12">
        <f t="shared" si="47"/>
        <v>2.544765974124489</v>
      </c>
      <c r="W152" s="12">
        <f t="shared" si="47"/>
        <v>0.47136102268702007</v>
      </c>
      <c r="X152" s="12">
        <f t="shared" si="47"/>
        <v>6.9956352256356366E-2</v>
      </c>
      <c r="Y152" s="12">
        <f t="shared" si="47"/>
        <v>7.7987235092408253E-3</v>
      </c>
      <c r="Z152" s="12">
        <f t="shared" si="47"/>
        <v>5.8046592312167389E-4</v>
      </c>
      <c r="AA152" s="12">
        <f>SUM(AA126:AA151)</f>
        <v>2.1633950081404105E-5</v>
      </c>
      <c r="AB152" s="12">
        <f>SUM(AB126:AB151)</f>
        <v>0</v>
      </c>
    </row>
    <row r="153" spans="1:28" x14ac:dyDescent="0.4">
      <c r="A153" t="s">
        <v>35</v>
      </c>
      <c r="C153" s="13">
        <f>1-($B152-C152)/$B152</f>
        <v>0.97419741152462269</v>
      </c>
      <c r="D153" s="13">
        <f t="shared" ref="D153:AA153" si="48">1-($B152-D152)/$B152</f>
        <v>0.9489191235701625</v>
      </c>
      <c r="E153" s="13">
        <f t="shared" si="48"/>
        <v>0.91771793679179425</v>
      </c>
      <c r="F153" s="13">
        <f t="shared" si="48"/>
        <v>0.87827344409752428</v>
      </c>
      <c r="G153" s="13">
        <f t="shared" si="48"/>
        <v>0.83435591172397827</v>
      </c>
      <c r="H153" s="13">
        <f>1-($B152-H152)/$B152</f>
        <v>0.78337739051796984</v>
      </c>
      <c r="I153" s="13">
        <f t="shared" si="48"/>
        <v>0.72422681720004278</v>
      </c>
      <c r="J153" s="13">
        <f>1-($B152-J152)/$B152</f>
        <v>0.65994491042636572</v>
      </c>
      <c r="K153" s="13">
        <f t="shared" si="48"/>
        <v>0.59066853926163743</v>
      </c>
      <c r="L153" s="13">
        <f t="shared" si="48"/>
        <v>0.51251755729808313</v>
      </c>
      <c r="M153" s="13">
        <f t="shared" si="48"/>
        <v>0.4248319940367048</v>
      </c>
      <c r="N153" s="13">
        <f t="shared" si="48"/>
        <v>0.32681368804406163</v>
      </c>
      <c r="O153" s="13">
        <f t="shared" si="48"/>
        <v>0.22303774756636874</v>
      </c>
      <c r="P153" s="13">
        <f t="shared" si="48"/>
        <v>0.1275773201613728</v>
      </c>
      <c r="Q153" s="13">
        <f t="shared" si="48"/>
        <v>5.7921561074464334E-2</v>
      </c>
      <c r="R153" s="13">
        <f t="shared" si="48"/>
        <v>2.1791038757960179E-2</v>
      </c>
      <c r="S153" s="13">
        <f t="shared" si="48"/>
        <v>7.4114619497456236E-3</v>
      </c>
      <c r="T153" s="13">
        <f t="shared" si="48"/>
        <v>2.2508263106870707E-3</v>
      </c>
      <c r="U153" s="13">
        <f t="shared" si="48"/>
        <v>6.0006382047272933E-4</v>
      </c>
      <c r="V153" s="13">
        <f t="shared" si="48"/>
        <v>1.3666108018506318E-4</v>
      </c>
      <c r="W153" s="13">
        <f t="shared" si="48"/>
        <v>2.5313410809690851E-5</v>
      </c>
      <c r="X153" s="13">
        <f t="shared" si="48"/>
        <v>3.7568525995679281E-6</v>
      </c>
      <c r="Y153" s="13">
        <f t="shared" si="48"/>
        <v>4.1881335632876215E-7</v>
      </c>
      <c r="Z153" s="13">
        <f t="shared" si="48"/>
        <v>3.1172650349908793E-8</v>
      </c>
      <c r="AA153" s="13">
        <f t="shared" si="48"/>
        <v>1.1618038753269389E-9</v>
      </c>
    </row>
    <row r="156" spans="1:28" x14ac:dyDescent="0.4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4">
      <c r="A158" s="3"/>
      <c r="B158" s="3">
        <v>2019</v>
      </c>
      <c r="F158" s="1" t="s">
        <v>29</v>
      </c>
    </row>
    <row r="159" spans="1:28" x14ac:dyDescent="0.4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4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4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4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4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4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4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4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4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4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4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4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4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4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4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4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4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4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4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4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4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4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4">
      <c r="F181" s="3">
        <v>21</v>
      </c>
      <c r="G181" s="6">
        <f t="shared" si="50"/>
        <v>0.16</v>
      </c>
    </row>
    <row r="182" spans="1:28" x14ac:dyDescent="0.4">
      <c r="F182" s="3">
        <v>22</v>
      </c>
      <c r="G182" s="6">
        <f t="shared" si="50"/>
        <v>0.12</v>
      </c>
    </row>
    <row r="183" spans="1:28" x14ac:dyDescent="0.4">
      <c r="F183" s="3">
        <v>23</v>
      </c>
      <c r="G183" s="6">
        <f t="shared" si="50"/>
        <v>0.08</v>
      </c>
    </row>
    <row r="184" spans="1:28" x14ac:dyDescent="0.4">
      <c r="F184" s="3">
        <v>24</v>
      </c>
      <c r="G184" s="6">
        <f t="shared" si="50"/>
        <v>0.04</v>
      </c>
    </row>
    <row r="185" spans="1:28" x14ac:dyDescent="0.4">
      <c r="F185" s="3">
        <v>25</v>
      </c>
      <c r="G185" s="6">
        <f t="shared" si="50"/>
        <v>0</v>
      </c>
    </row>
    <row r="186" spans="1:28" x14ac:dyDescent="0.4">
      <c r="F186" t="s">
        <v>33</v>
      </c>
    </row>
    <row r="188" spans="1:28" x14ac:dyDescent="0.4">
      <c r="A188" t="s">
        <v>34</v>
      </c>
    </row>
    <row r="189" spans="1:28" x14ac:dyDescent="0.4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4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4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4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4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4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4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4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4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4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4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4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4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4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4">
      <c r="A203" s="8">
        <v>13</v>
      </c>
      <c r="B203" s="9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4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6469.5311999999994</v>
      </c>
      <c r="G204" s="9">
        <f t="shared" si="55"/>
        <v>11145.2616</v>
      </c>
      <c r="H204" s="9">
        <f t="shared" si="56"/>
        <v>13117.6584</v>
      </c>
      <c r="I204" s="9">
        <f t="shared" si="57"/>
        <v>12538.3104</v>
      </c>
      <c r="J204" s="9">
        <f t="shared" si="58"/>
        <v>13832.9136</v>
      </c>
      <c r="K204" s="9">
        <f t="shared" si="59"/>
        <v>16965.748799999998</v>
      </c>
      <c r="L204" s="9">
        <f t="shared" si="60"/>
        <v>20267.596799999999</v>
      </c>
      <c r="M204" s="9">
        <f t="shared" si="61"/>
        <v>26503.646399999998</v>
      </c>
      <c r="N204" s="9">
        <f t="shared" si="62"/>
        <v>28296.576000000001</v>
      </c>
      <c r="O204" s="9">
        <f t="shared" ref="O204:O215" si="63">N203*G173</f>
        <v>25395.48</v>
      </c>
      <c r="P204" s="9">
        <f>O203*G173</f>
        <v>14596.084799999999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4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3752.3280959999993</v>
      </c>
      <c r="H205" s="9">
        <f t="shared" si="56"/>
        <v>6464.2517279999993</v>
      </c>
      <c r="I205" s="9">
        <f t="shared" si="57"/>
        <v>7608.2418719999996</v>
      </c>
      <c r="J205" s="9">
        <f t="shared" si="58"/>
        <v>7272.2200319999993</v>
      </c>
      <c r="K205" s="9">
        <f t="shared" si="59"/>
        <v>8023.0898879999995</v>
      </c>
      <c r="L205" s="9">
        <f t="shared" si="60"/>
        <v>9840.1343039999974</v>
      </c>
      <c r="M205" s="9">
        <f t="shared" si="61"/>
        <v>11755.206143999998</v>
      </c>
      <c r="N205" s="9">
        <f t="shared" si="62"/>
        <v>15372.114911999997</v>
      </c>
      <c r="O205" s="9">
        <f t="shared" si="63"/>
        <v>16412.014080000001</v>
      </c>
      <c r="P205" s="9">
        <f t="shared" ref="P205:P215" si="64">O204*G174</f>
        <v>14729.3784</v>
      </c>
      <c r="Q205" s="9">
        <f>P204*G174</f>
        <v>8465.729183999998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4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1538.4545193599997</v>
      </c>
      <c r="I206" s="9">
        <f t="shared" si="57"/>
        <v>2650.3432084799997</v>
      </c>
      <c r="J206" s="9">
        <f t="shared" si="58"/>
        <v>3119.3791675199996</v>
      </c>
      <c r="K206" s="9">
        <f t="shared" si="59"/>
        <v>2981.6102131199996</v>
      </c>
      <c r="L206" s="9">
        <f t="shared" si="60"/>
        <v>3289.4668540799994</v>
      </c>
      <c r="M206" s="9">
        <f t="shared" si="61"/>
        <v>4034.4550646399989</v>
      </c>
      <c r="N206" s="9">
        <f t="shared" si="62"/>
        <v>4819.6345190399988</v>
      </c>
      <c r="O206" s="9">
        <f t="shared" si="63"/>
        <v>6302.5671139199985</v>
      </c>
      <c r="P206" s="9">
        <f t="shared" si="64"/>
        <v>6728.9257728000002</v>
      </c>
      <c r="Q206" s="9">
        <f t="shared" ref="Q206:Q215" si="65">P205*G175</f>
        <v>6039.0451439999997</v>
      </c>
      <c r="R206" s="9">
        <f>Q205*G175</f>
        <v>3470.948965439999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4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569.22817216319993</v>
      </c>
      <c r="J207" s="9">
        <f t="shared" si="58"/>
        <v>980.62698713759983</v>
      </c>
      <c r="K207" s="9">
        <f t="shared" si="59"/>
        <v>1154.1702919823999</v>
      </c>
      <c r="L207" s="9">
        <f t="shared" si="60"/>
        <v>1103.1957788543998</v>
      </c>
      <c r="M207" s="9">
        <f t="shared" si="61"/>
        <v>1217.1027360095998</v>
      </c>
      <c r="N207" s="9">
        <f t="shared" si="62"/>
        <v>1492.7483739167997</v>
      </c>
      <c r="O207" s="9">
        <f t="shared" si="63"/>
        <v>1783.2647720447997</v>
      </c>
      <c r="P207" s="9">
        <f t="shared" si="64"/>
        <v>2331.9498321503993</v>
      </c>
      <c r="Q207" s="9">
        <f t="shared" si="65"/>
        <v>2489.702535936</v>
      </c>
      <c r="R207" s="9">
        <f t="shared" ref="R207:R215" si="66">Q206*G176</f>
        <v>2234.4467032799998</v>
      </c>
      <c r="S207" s="9">
        <f>R206*G176</f>
        <v>1284.2511172127997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4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187.84529681385598</v>
      </c>
      <c r="K208" s="9">
        <f t="shared" si="59"/>
        <v>323.60690575540798</v>
      </c>
      <c r="L208" s="9">
        <f t="shared" si="60"/>
        <v>380.87619635419202</v>
      </c>
      <c r="M208" s="9">
        <f t="shared" si="61"/>
        <v>364.05460702195194</v>
      </c>
      <c r="N208" s="9">
        <f t="shared" si="62"/>
        <v>401.64390288316793</v>
      </c>
      <c r="O208" s="9">
        <f t="shared" si="63"/>
        <v>492.60696339254389</v>
      </c>
      <c r="P208" s="9">
        <f t="shared" si="64"/>
        <v>588.47737477478393</v>
      </c>
      <c r="Q208" s="9">
        <f t="shared" si="65"/>
        <v>769.54344460963182</v>
      </c>
      <c r="R208" s="9">
        <f t="shared" si="66"/>
        <v>821.60183685888001</v>
      </c>
      <c r="S208" s="9">
        <f t="shared" ref="S208:S215" si="67">R207*G177</f>
        <v>737.36741208239994</v>
      </c>
      <c r="T208" s="11">
        <f>S207*G177</f>
        <v>423.80286868022392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4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54.475136076018231</v>
      </c>
      <c r="L209" s="9">
        <f t="shared" si="60"/>
        <v>93.846002669068312</v>
      </c>
      <c r="M209" s="9">
        <f t="shared" si="61"/>
        <v>110.45409694271568</v>
      </c>
      <c r="N209" s="9">
        <f t="shared" si="62"/>
        <v>105.57583603636606</v>
      </c>
      <c r="O209" s="9">
        <f t="shared" si="63"/>
        <v>116.47673183611869</v>
      </c>
      <c r="P209" s="9">
        <f t="shared" si="64"/>
        <v>142.85601938383772</v>
      </c>
      <c r="Q209" s="9">
        <f t="shared" si="65"/>
        <v>170.65843868468733</v>
      </c>
      <c r="R209" s="9">
        <f t="shared" si="66"/>
        <v>223.16759893679321</v>
      </c>
      <c r="S209" s="9">
        <f t="shared" si="67"/>
        <v>238.2645326890752</v>
      </c>
      <c r="T209" s="11">
        <f t="shared" ref="T209:T215" si="68">S208*G178</f>
        <v>213.83654950389598</v>
      </c>
      <c r="U209" s="11">
        <f>T208*G178</f>
        <v>122.90283191726493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4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13.618784019004558</v>
      </c>
      <c r="M210" s="9">
        <f t="shared" si="61"/>
        <v>23.461500667267078</v>
      </c>
      <c r="N210" s="9">
        <f t="shared" si="62"/>
        <v>27.61352423567892</v>
      </c>
      <c r="O210" s="9">
        <f t="shared" si="63"/>
        <v>26.393959009091514</v>
      </c>
      <c r="P210" s="9">
        <f t="shared" si="64"/>
        <v>29.119182959029672</v>
      </c>
      <c r="Q210" s="9">
        <f t="shared" si="65"/>
        <v>35.71400484595943</v>
      </c>
      <c r="R210" s="9">
        <f t="shared" si="66"/>
        <v>42.664609671171831</v>
      </c>
      <c r="S210" s="9">
        <f t="shared" si="67"/>
        <v>55.791899734198303</v>
      </c>
      <c r="T210" s="11">
        <f t="shared" si="68"/>
        <v>59.566133172268799</v>
      </c>
      <c r="U210" s="11">
        <f t="shared" ref="U210:U215" si="69">T209*G179</f>
        <v>53.459137375973995</v>
      </c>
      <c r="V210" s="11">
        <f t="shared" ref="V210:V215" si="70">U209*G179</f>
        <v>30.725707979316233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4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2.7237568038009119</v>
      </c>
      <c r="N211" s="9">
        <f t="shared" si="62"/>
        <v>4.6923001334534158</v>
      </c>
      <c r="O211" s="9">
        <f t="shared" si="63"/>
        <v>5.5227048471357847</v>
      </c>
      <c r="P211" s="9">
        <f t="shared" si="64"/>
        <v>5.2787918018183033</v>
      </c>
      <c r="Q211" s="9">
        <f t="shared" si="65"/>
        <v>5.8238365918059349</v>
      </c>
      <c r="R211" s="9">
        <f t="shared" si="66"/>
        <v>7.1428009691918861</v>
      </c>
      <c r="S211" s="9">
        <f t="shared" si="67"/>
        <v>8.5329219342343663</v>
      </c>
      <c r="T211" s="11">
        <f t="shared" si="68"/>
        <v>11.158379946839661</v>
      </c>
      <c r="U211" s="11">
        <f t="shared" si="69"/>
        <v>11.913226634453761</v>
      </c>
      <c r="V211" s="11">
        <f t="shared" si="70"/>
        <v>10.691827475194799</v>
      </c>
      <c r="W211" s="11">
        <f>V210*G180</f>
        <v>6.1451415958632474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4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0.43580108860814593</v>
      </c>
      <c r="O212" s="9">
        <f t="shared" si="63"/>
        <v>0.7507680213525465</v>
      </c>
      <c r="P212" s="9">
        <f t="shared" si="64"/>
        <v>0.88363277554172559</v>
      </c>
      <c r="Q212" s="9">
        <f t="shared" si="65"/>
        <v>0.84460668829092855</v>
      </c>
      <c r="R212" s="9">
        <f t="shared" si="66"/>
        <v>0.93181385468894962</v>
      </c>
      <c r="S212" s="9">
        <f t="shared" si="67"/>
        <v>1.1428481550707017</v>
      </c>
      <c r="T212" s="11">
        <f t="shared" si="68"/>
        <v>1.3652675094774986</v>
      </c>
      <c r="U212" s="11">
        <f t="shared" si="69"/>
        <v>1.7853407914943458</v>
      </c>
      <c r="V212" s="11">
        <f t="shared" si="70"/>
        <v>1.9061162615126017</v>
      </c>
      <c r="W212" s="11">
        <f>V211*G181</f>
        <v>1.710692396031168</v>
      </c>
      <c r="X212" s="11">
        <f>W211*G181</f>
        <v>0.98322265533811959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4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5.2296130632977507E-2</v>
      </c>
      <c r="P213" s="9">
        <f t="shared" si="64"/>
        <v>9.0092162562305581E-2</v>
      </c>
      <c r="Q213" s="9">
        <f t="shared" si="65"/>
        <v>0.10603593306500707</v>
      </c>
      <c r="R213" s="9">
        <f t="shared" si="66"/>
        <v>0.10135280259491142</v>
      </c>
      <c r="S213" s="9">
        <f t="shared" si="67"/>
        <v>0.11181766256267395</v>
      </c>
      <c r="T213" s="11">
        <f t="shared" si="68"/>
        <v>0.1371417786084842</v>
      </c>
      <c r="U213" s="11">
        <f t="shared" si="69"/>
        <v>0.16383210113729982</v>
      </c>
      <c r="V213" s="11">
        <f t="shared" si="70"/>
        <v>0.21424089497932147</v>
      </c>
      <c r="W213" s="11">
        <f>V212*G182</f>
        <v>0.2287339513815122</v>
      </c>
      <c r="X213" s="11">
        <f>W212*G182</f>
        <v>0.20528308752374014</v>
      </c>
      <c r="Y213" s="11">
        <f>X212*G182</f>
        <v>0.11798671864057435</v>
      </c>
      <c r="Z213" s="10">
        <v>0</v>
      </c>
      <c r="AA213" s="10">
        <v>0</v>
      </c>
      <c r="AB213" s="10">
        <v>0</v>
      </c>
    </row>
    <row r="214" spans="1:28" x14ac:dyDescent="0.4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4.1836904506382007E-3</v>
      </c>
      <c r="Q214" s="9">
        <f t="shared" si="65"/>
        <v>7.2073730049844464E-3</v>
      </c>
      <c r="R214" s="9">
        <f t="shared" si="66"/>
        <v>8.4828746452005662E-3</v>
      </c>
      <c r="S214" s="9">
        <f t="shared" si="67"/>
        <v>8.108224207592914E-3</v>
      </c>
      <c r="T214" s="11">
        <f t="shared" si="68"/>
        <v>8.9454130050139156E-3</v>
      </c>
      <c r="U214" s="11">
        <f t="shared" si="69"/>
        <v>1.0971342288678736E-2</v>
      </c>
      <c r="V214" s="11">
        <f t="shared" si="70"/>
        <v>1.3106568090983985E-2</v>
      </c>
      <c r="W214" s="11">
        <f>V213*G183</f>
        <v>1.7139271598345718E-2</v>
      </c>
      <c r="X214" s="11">
        <f>W213*G183</f>
        <v>1.8298716110520977E-2</v>
      </c>
      <c r="Y214" s="11">
        <f>X213*G183</f>
        <v>1.6422647001899212E-2</v>
      </c>
      <c r="Z214" s="11">
        <f>Y213*G183</f>
        <v>9.4389374912459481E-3</v>
      </c>
      <c r="AA214" s="10">
        <v>0</v>
      </c>
      <c r="AB214" s="10">
        <v>0</v>
      </c>
    </row>
    <row r="215" spans="1:28" x14ac:dyDescent="0.4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1.6734761802552803E-4</v>
      </c>
      <c r="R215" s="9">
        <f t="shared" si="66"/>
        <v>2.8829492019937788E-4</v>
      </c>
      <c r="S215" s="9">
        <f t="shared" si="67"/>
        <v>3.3931498580802268E-4</v>
      </c>
      <c r="T215" s="11">
        <f t="shared" si="68"/>
        <v>3.2432896830371659E-4</v>
      </c>
      <c r="U215" s="11">
        <f t="shared" si="69"/>
        <v>3.5781652020055663E-4</v>
      </c>
      <c r="V215" s="11">
        <f t="shared" si="70"/>
        <v>4.3885369154714941E-4</v>
      </c>
      <c r="W215" s="11">
        <f>V214*G184</f>
        <v>5.2426272363935943E-4</v>
      </c>
      <c r="X215" s="11">
        <f>W214*G184</f>
        <v>6.855708639338287E-4</v>
      </c>
      <c r="Y215" s="11">
        <f>X214*G184</f>
        <v>7.3194864442083913E-4</v>
      </c>
      <c r="Z215" s="11">
        <f>Y214*G184</f>
        <v>6.5690588007596854E-4</v>
      </c>
      <c r="AA215" s="11">
        <f>Z214*G184</f>
        <v>3.7755749964983793E-4</v>
      </c>
      <c r="AB215" s="10">
        <v>0</v>
      </c>
    </row>
    <row r="216" spans="1:28" x14ac:dyDescent="0.4">
      <c r="A216" s="8" t="s">
        <v>30</v>
      </c>
      <c r="B216" s="12">
        <f t="shared" ref="B216:Z216" si="71">SUM(B190:B215)</f>
        <v>238683</v>
      </c>
      <c r="C216" s="12">
        <f t="shared" si="71"/>
        <v>235867.64</v>
      </c>
      <c r="D216" s="12">
        <f t="shared" si="71"/>
        <v>232576.36169999995</v>
      </c>
      <c r="E216" s="12">
        <f t="shared" si="71"/>
        <v>227901.05839699999</v>
      </c>
      <c r="F216" s="12">
        <f t="shared" si="71"/>
        <v>221602.01803576999</v>
      </c>
      <c r="G216" s="12">
        <f t="shared" si="71"/>
        <v>213832.32278486958</v>
      </c>
      <c r="H216" s="12">
        <f t="shared" si="71"/>
        <v>203582.02166835102</v>
      </c>
      <c r="I216" s="12">
        <f t="shared" si="71"/>
        <v>190881.958768243</v>
      </c>
      <c r="J216" s="12">
        <f t="shared" si="71"/>
        <v>176813.09947133958</v>
      </c>
      <c r="K216" s="12">
        <f t="shared" si="71"/>
        <v>161357.11114445029</v>
      </c>
      <c r="L216" s="12">
        <f t="shared" si="71"/>
        <v>143493.82170598939</v>
      </c>
      <c r="M216" s="12">
        <f t="shared" si="71"/>
        <v>122070.81778985073</v>
      </c>
      <c r="N216" s="12">
        <f t="shared" si="71"/>
        <v>96133.595004522984</v>
      </c>
      <c r="O216" s="12">
        <f t="shared" si="71"/>
        <v>67121.59404027558</v>
      </c>
      <c r="P216" s="12">
        <f t="shared" si="71"/>
        <v>39153.048263367258</v>
      </c>
      <c r="Q216" s="12">
        <f t="shared" si="71"/>
        <v>17977.17460601006</v>
      </c>
      <c r="R216" s="12">
        <f t="shared" si="71"/>
        <v>6801.0144529828849</v>
      </c>
      <c r="S216" s="12">
        <f t="shared" si="71"/>
        <v>2325.4709970095346</v>
      </c>
      <c r="T216" s="12">
        <f t="shared" si="71"/>
        <v>709.87561033328757</v>
      </c>
      <c r="U216" s="12">
        <f t="shared" si="71"/>
        <v>190.23569797913322</v>
      </c>
      <c r="V216" s="12">
        <f t="shared" si="71"/>
        <v>43.551438032785484</v>
      </c>
      <c r="W216" s="12">
        <f t="shared" si="71"/>
        <v>8.1022314775979112</v>
      </c>
      <c r="X216" s="12">
        <f t="shared" si="71"/>
        <v>1.2074900298363145</v>
      </c>
      <c r="Y216" s="12">
        <f t="shared" si="71"/>
        <v>0.13514131428689438</v>
      </c>
      <c r="Z216" s="12">
        <f t="shared" si="71"/>
        <v>1.0095843371321916E-2</v>
      </c>
      <c r="AA216" s="12">
        <f>SUM(AA190:AA215)</f>
        <v>3.7755749964983793E-4</v>
      </c>
      <c r="AB216" s="12">
        <f>SUM(AB190:AB215)</f>
        <v>0</v>
      </c>
    </row>
    <row r="217" spans="1:28" x14ac:dyDescent="0.4">
      <c r="A217" t="s">
        <v>35</v>
      </c>
      <c r="C217" s="13">
        <f t="shared" ref="C217:AA217" si="72">1-($B216-C216)/$B216</f>
        <v>0.98820460610935845</v>
      </c>
      <c r="D217" s="13">
        <f t="shared" si="72"/>
        <v>0.97441527758575164</v>
      </c>
      <c r="E217" s="13">
        <f t="shared" si="72"/>
        <v>0.95482735845032951</v>
      </c>
      <c r="F217" s="13">
        <f t="shared" si="72"/>
        <v>0.92843653731422005</v>
      </c>
      <c r="G217" s="13">
        <f t="shared" si="72"/>
        <v>0.89588417601953041</v>
      </c>
      <c r="H217" s="13">
        <f t="shared" si="72"/>
        <v>0.8529389259744139</v>
      </c>
      <c r="I217" s="13">
        <f t="shared" si="72"/>
        <v>0.79973001331574933</v>
      </c>
      <c r="J217" s="13">
        <f t="shared" si="72"/>
        <v>0.74078631268812434</v>
      </c>
      <c r="K217" s="13">
        <f t="shared" si="72"/>
        <v>0.67603101663901621</v>
      </c>
      <c r="L217" s="13">
        <f t="shared" si="72"/>
        <v>0.60118995364558603</v>
      </c>
      <c r="M217" s="13">
        <f t="shared" si="72"/>
        <v>0.5114349065071695</v>
      </c>
      <c r="N217" s="13">
        <f t="shared" si="72"/>
        <v>0.4027668288253583</v>
      </c>
      <c r="O217" s="13">
        <f t="shared" si="72"/>
        <v>0.2812164839568615</v>
      </c>
      <c r="P217" s="13">
        <f t="shared" si="72"/>
        <v>0.16403785884779087</v>
      </c>
      <c r="Q217" s="13">
        <f t="shared" si="72"/>
        <v>7.531820282973678E-2</v>
      </c>
      <c r="R217" s="13">
        <f t="shared" si="72"/>
        <v>2.8493920610110024E-2</v>
      </c>
      <c r="S217" s="13">
        <f t="shared" si="72"/>
        <v>9.7429267983456525E-3</v>
      </c>
      <c r="T217" s="13">
        <f t="shared" si="72"/>
        <v>2.9741356122274798E-3</v>
      </c>
      <c r="U217" s="13">
        <f t="shared" si="72"/>
        <v>7.970224020107386E-4</v>
      </c>
      <c r="V217" s="13">
        <f t="shared" si="72"/>
        <v>1.8246560514489918E-4</v>
      </c>
      <c r="W217" s="13">
        <f t="shared" si="72"/>
        <v>3.3945574161475811E-5</v>
      </c>
      <c r="X217" s="13">
        <f t="shared" si="72"/>
        <v>5.0589695530511847E-6</v>
      </c>
      <c r="Y217" s="13">
        <f t="shared" si="72"/>
        <v>5.6619580912631307E-7</v>
      </c>
      <c r="Z217" s="13">
        <f t="shared" si="72"/>
        <v>4.2298125002560027E-8</v>
      </c>
      <c r="AA217" s="13">
        <f t="shared" si="72"/>
        <v>1.5818365506348186E-9</v>
      </c>
    </row>
    <row r="221" spans="1:28" x14ac:dyDescent="0.4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4">
      <c r="A223" s="3"/>
      <c r="B223" s="3">
        <v>2019</v>
      </c>
      <c r="F223" s="1" t="s">
        <v>29</v>
      </c>
    </row>
    <row r="224" spans="1:28" x14ac:dyDescent="0.4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4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4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4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4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4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4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4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4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4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4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4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4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4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4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4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4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4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4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4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4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4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4">
      <c r="F246" s="3">
        <v>21</v>
      </c>
      <c r="G246" s="6">
        <f t="shared" si="74"/>
        <v>0.16</v>
      </c>
    </row>
    <row r="247" spans="1:28" x14ac:dyDescent="0.4">
      <c r="F247" s="3">
        <v>22</v>
      </c>
      <c r="G247" s="6">
        <f t="shared" si="74"/>
        <v>0.12</v>
      </c>
    </row>
    <row r="248" spans="1:28" x14ac:dyDescent="0.4">
      <c r="F248" s="3">
        <v>23</v>
      </c>
      <c r="G248" s="6">
        <f t="shared" si="74"/>
        <v>0.08</v>
      </c>
    </row>
    <row r="249" spans="1:28" x14ac:dyDescent="0.4">
      <c r="F249" s="3">
        <v>24</v>
      </c>
      <c r="G249" s="6">
        <f t="shared" si="74"/>
        <v>0.04</v>
      </c>
    </row>
    <row r="250" spans="1:28" x14ac:dyDescent="0.4">
      <c r="F250" s="3">
        <v>25</v>
      </c>
      <c r="G250" s="6">
        <f t="shared" si="74"/>
        <v>0</v>
      </c>
    </row>
    <row r="251" spans="1:28" x14ac:dyDescent="0.4">
      <c r="F251" t="s">
        <v>33</v>
      </c>
    </row>
    <row r="253" spans="1:28" x14ac:dyDescent="0.4">
      <c r="A253" t="s">
        <v>34</v>
      </c>
    </row>
    <row r="254" spans="1:28" x14ac:dyDescent="0.4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4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4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4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4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4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4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4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4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4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4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4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4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4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4">
      <c r="A268" s="8">
        <v>13</v>
      </c>
      <c r="B268" s="9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4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1760.6951999999999</v>
      </c>
      <c r="G269" s="9">
        <f t="shared" si="79"/>
        <v>2705.076</v>
      </c>
      <c r="H269" s="9">
        <f t="shared" si="80"/>
        <v>3423.8159999999998</v>
      </c>
      <c r="I269" s="9">
        <f t="shared" si="81"/>
        <v>3363.7031999999999</v>
      </c>
      <c r="J269" s="9">
        <f t="shared" si="82"/>
        <v>3737.4480000000003</v>
      </c>
      <c r="K269" s="9">
        <f t="shared" si="83"/>
        <v>4688.7984000000006</v>
      </c>
      <c r="L269" s="9">
        <f t="shared" si="84"/>
        <v>5327.3879999999999</v>
      </c>
      <c r="M269" s="9">
        <f t="shared" si="85"/>
        <v>6757.0271999999995</v>
      </c>
      <c r="N269" s="9">
        <f t="shared" si="86"/>
        <v>6628.0896000000002</v>
      </c>
      <c r="O269" s="9">
        <f t="shared" ref="O269:O280" si="87">N268*G238</f>
        <v>5896.2815999999993</v>
      </c>
      <c r="P269" s="9">
        <f>O268*G238</f>
        <v>2919.3912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4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1021.2032159999999</v>
      </c>
      <c r="H270" s="9">
        <f t="shared" si="80"/>
        <v>1568.94408</v>
      </c>
      <c r="I270" s="9">
        <f t="shared" si="81"/>
        <v>1985.8132799999998</v>
      </c>
      <c r="J270" s="9">
        <f t="shared" si="82"/>
        <v>1950.9478559999998</v>
      </c>
      <c r="K270" s="9">
        <f t="shared" si="83"/>
        <v>2167.7198400000002</v>
      </c>
      <c r="L270" s="9">
        <f t="shared" si="84"/>
        <v>2719.503072</v>
      </c>
      <c r="M270" s="9">
        <f t="shared" si="85"/>
        <v>3089.8850399999997</v>
      </c>
      <c r="N270" s="9">
        <f t="shared" si="86"/>
        <v>3919.0757759999997</v>
      </c>
      <c r="O270" s="9">
        <f t="shared" si="87"/>
        <v>3844.291968</v>
      </c>
      <c r="P270" s="9">
        <f t="shared" ref="P270:P280" si="88">O269*G239</f>
        <v>3419.8433279999995</v>
      </c>
      <c r="Q270" s="9">
        <f>P269*G239</f>
        <v>1693.2468959999999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4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418.69331855999991</v>
      </c>
      <c r="I271" s="9">
        <f t="shared" si="81"/>
        <v>643.26707279999994</v>
      </c>
      <c r="J271" s="9">
        <f t="shared" si="82"/>
        <v>814.18344479999985</v>
      </c>
      <c r="K271" s="9">
        <f t="shared" si="83"/>
        <v>799.88862095999991</v>
      </c>
      <c r="L271" s="9">
        <f t="shared" si="84"/>
        <v>888.76513440000008</v>
      </c>
      <c r="M271" s="9">
        <f t="shared" si="85"/>
        <v>1114.99625952</v>
      </c>
      <c r="N271" s="9">
        <f t="shared" si="86"/>
        <v>1266.8528663999998</v>
      </c>
      <c r="O271" s="9">
        <f t="shared" si="87"/>
        <v>1606.8210681599999</v>
      </c>
      <c r="P271" s="9">
        <f t="shared" si="88"/>
        <v>1576.1597068799999</v>
      </c>
      <c r="Q271" s="9">
        <f t="shared" ref="Q271:Q280" si="89">P270*G240</f>
        <v>1402.1357644799998</v>
      </c>
      <c r="R271" s="9">
        <f>Q270*G240</f>
        <v>694.23122735999993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4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154.91652786719996</v>
      </c>
      <c r="J272" s="9">
        <f t="shared" si="82"/>
        <v>238.00881693599996</v>
      </c>
      <c r="K272" s="9">
        <f t="shared" si="83"/>
        <v>301.24787457599996</v>
      </c>
      <c r="L272" s="9">
        <f t="shared" si="84"/>
        <v>295.95878975519997</v>
      </c>
      <c r="M272" s="9">
        <f t="shared" si="85"/>
        <v>328.84309972800003</v>
      </c>
      <c r="N272" s="9">
        <f t="shared" si="86"/>
        <v>412.54861602239998</v>
      </c>
      <c r="O272" s="9">
        <f t="shared" si="87"/>
        <v>468.73556056799993</v>
      </c>
      <c r="P272" s="9">
        <f t="shared" si="88"/>
        <v>594.5237952192</v>
      </c>
      <c r="Q272" s="9">
        <f t="shared" si="89"/>
        <v>583.17909154559993</v>
      </c>
      <c r="R272" s="9">
        <f t="shared" ref="R272:R280" si="90">Q271*G241</f>
        <v>518.7902328575999</v>
      </c>
      <c r="S272" s="9">
        <f>R271*G241</f>
        <v>256.86555412319996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4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51.122454196175987</v>
      </c>
      <c r="K273" s="9">
        <f t="shared" si="83"/>
        <v>78.542909588879994</v>
      </c>
      <c r="L273" s="9">
        <f t="shared" si="84"/>
        <v>99.411798610079984</v>
      </c>
      <c r="M273" s="9">
        <f t="shared" si="85"/>
        <v>97.666400619215992</v>
      </c>
      <c r="N273" s="9">
        <f t="shared" si="86"/>
        <v>108.51822291024001</v>
      </c>
      <c r="O273" s="9">
        <f t="shared" si="87"/>
        <v>136.14104328739199</v>
      </c>
      <c r="P273" s="9">
        <f t="shared" si="88"/>
        <v>154.68273498743997</v>
      </c>
      <c r="Q273" s="9">
        <f t="shared" si="89"/>
        <v>196.19285242233602</v>
      </c>
      <c r="R273" s="9">
        <f t="shared" si="90"/>
        <v>192.44910021004799</v>
      </c>
      <c r="S273" s="9">
        <f t="shared" ref="S273:S280" si="91">R272*G242</f>
        <v>171.20077684300799</v>
      </c>
      <c r="T273" s="11">
        <f>S272*G242</f>
        <v>84.765632860655984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4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14.825511716891036</v>
      </c>
      <c r="L274" s="9">
        <f t="shared" si="84"/>
        <v>22.777443780775197</v>
      </c>
      <c r="M274" s="9">
        <f t="shared" si="85"/>
        <v>28.829421596923194</v>
      </c>
      <c r="N274" s="9">
        <f t="shared" si="86"/>
        <v>28.323256179572635</v>
      </c>
      <c r="O274" s="9">
        <f t="shared" si="87"/>
        <v>31.470284643969602</v>
      </c>
      <c r="P274" s="9">
        <f t="shared" si="88"/>
        <v>39.480902553343675</v>
      </c>
      <c r="Q274" s="9">
        <f t="shared" si="89"/>
        <v>44.857993146357586</v>
      </c>
      <c r="R274" s="9">
        <f t="shared" si="90"/>
        <v>56.895927202477438</v>
      </c>
      <c r="S274" s="9">
        <f t="shared" si="91"/>
        <v>55.810239060913915</v>
      </c>
      <c r="T274" s="11">
        <f t="shared" ref="T274:T280" si="92">S273*G243</f>
        <v>49.648225284472311</v>
      </c>
      <c r="U274" s="11">
        <f>T273*G243</f>
        <v>24.582033529590234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4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3.706377929222759</v>
      </c>
      <c r="M275" s="9">
        <f t="shared" si="85"/>
        <v>5.6943609451937993</v>
      </c>
      <c r="N275" s="9">
        <f t="shared" si="86"/>
        <v>7.2073553992307984</v>
      </c>
      <c r="O275" s="9">
        <f t="shared" si="87"/>
        <v>7.0808140448931587</v>
      </c>
      <c r="P275" s="9">
        <f t="shared" si="88"/>
        <v>7.8675711609924006</v>
      </c>
      <c r="Q275" s="9">
        <f t="shared" si="89"/>
        <v>9.8702256383359188</v>
      </c>
      <c r="R275" s="9">
        <f t="shared" si="90"/>
        <v>11.214498286589397</v>
      </c>
      <c r="S275" s="9">
        <f t="shared" si="91"/>
        <v>14.223981800619359</v>
      </c>
      <c r="T275" s="11">
        <f t="shared" si="92"/>
        <v>13.952559765228479</v>
      </c>
      <c r="U275" s="11">
        <f t="shared" ref="U275:U280" si="93">T274*G244</f>
        <v>12.412056321118078</v>
      </c>
      <c r="V275" s="11">
        <f t="shared" ref="V275:V280" si="94">U274*G244</f>
        <v>6.1455083823975585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4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0.74127558584455189</v>
      </c>
      <c r="N276" s="9">
        <f t="shared" si="86"/>
        <v>1.1388721890387599</v>
      </c>
      <c r="O276" s="9">
        <f t="shared" si="87"/>
        <v>1.4414710798461599</v>
      </c>
      <c r="P276" s="9">
        <f t="shared" si="88"/>
        <v>1.4161628089786318</v>
      </c>
      <c r="Q276" s="9">
        <f t="shared" si="89"/>
        <v>1.5735142321984803</v>
      </c>
      <c r="R276" s="9">
        <f t="shared" si="90"/>
        <v>1.9740451276671838</v>
      </c>
      <c r="S276" s="9">
        <f t="shared" si="91"/>
        <v>2.2428996573178792</v>
      </c>
      <c r="T276" s="11">
        <f t="shared" si="92"/>
        <v>2.8447963601238722</v>
      </c>
      <c r="U276" s="11">
        <f t="shared" si="93"/>
        <v>2.7905119530456961</v>
      </c>
      <c r="V276" s="11">
        <f t="shared" si="94"/>
        <v>2.4824112642236158</v>
      </c>
      <c r="W276" s="11">
        <f>V275*G245</f>
        <v>1.2291016764795117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4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0.1186040937351283</v>
      </c>
      <c r="O277" s="9">
        <f t="shared" si="87"/>
        <v>0.18221955024620159</v>
      </c>
      <c r="P277" s="9">
        <f t="shared" si="88"/>
        <v>0.23063537277538559</v>
      </c>
      <c r="Q277" s="9">
        <f t="shared" si="89"/>
        <v>0.22658604943658109</v>
      </c>
      <c r="R277" s="9">
        <f t="shared" si="90"/>
        <v>0.25176227715175686</v>
      </c>
      <c r="S277" s="9">
        <f t="shared" si="91"/>
        <v>0.3158472204267494</v>
      </c>
      <c r="T277" s="11">
        <f t="shared" si="92"/>
        <v>0.35886394517086068</v>
      </c>
      <c r="U277" s="11">
        <f t="shared" si="93"/>
        <v>0.45516741761981955</v>
      </c>
      <c r="V277" s="11">
        <f t="shared" si="94"/>
        <v>0.44648191248731139</v>
      </c>
      <c r="W277" s="11">
        <f>V276*G246</f>
        <v>0.39718580227577854</v>
      </c>
      <c r="X277" s="11">
        <f>W276*G246</f>
        <v>0.19665626823672189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4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1.4232491248215396E-2</v>
      </c>
      <c r="P278" s="9">
        <f t="shared" si="88"/>
        <v>2.1866346029544192E-2</v>
      </c>
      <c r="Q278" s="9">
        <f t="shared" si="89"/>
        <v>2.7676244733046269E-2</v>
      </c>
      <c r="R278" s="9">
        <f t="shared" si="90"/>
        <v>2.7190325932389729E-2</v>
      </c>
      <c r="S278" s="9">
        <f t="shared" si="91"/>
        <v>3.0211473258210823E-2</v>
      </c>
      <c r="T278" s="11">
        <f t="shared" si="92"/>
        <v>3.7901666451209924E-2</v>
      </c>
      <c r="U278" s="11">
        <f t="shared" si="93"/>
        <v>4.3063673420503282E-2</v>
      </c>
      <c r="V278" s="11">
        <f t="shared" si="94"/>
        <v>5.4620090114378343E-2</v>
      </c>
      <c r="W278" s="11">
        <f>V277*G247</f>
        <v>5.3577829498477364E-2</v>
      </c>
      <c r="X278" s="11">
        <f>W277*G247</f>
        <v>4.7662296273093423E-2</v>
      </c>
      <c r="Y278" s="11">
        <f>X277*G247</f>
        <v>2.3598752188406624E-2</v>
      </c>
      <c r="Z278" s="10">
        <v>0</v>
      </c>
      <c r="AA278" s="10">
        <v>0</v>
      </c>
      <c r="AB278" s="10">
        <v>0</v>
      </c>
    </row>
    <row r="279" spans="1:28" x14ac:dyDescent="0.4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1.1385992998572316E-3</v>
      </c>
      <c r="Q279" s="9">
        <f t="shared" si="89"/>
        <v>1.7493076823635353E-3</v>
      </c>
      <c r="R279" s="9">
        <f t="shared" si="90"/>
        <v>2.2140995786437017E-3</v>
      </c>
      <c r="S279" s="9">
        <f t="shared" si="91"/>
        <v>2.1752260745911784E-3</v>
      </c>
      <c r="T279" s="11">
        <f t="shared" si="92"/>
        <v>2.4169178606568659E-3</v>
      </c>
      <c r="U279" s="11">
        <f t="shared" si="93"/>
        <v>3.0321333160967939E-3</v>
      </c>
      <c r="V279" s="11">
        <f t="shared" si="94"/>
        <v>3.4450938736402628E-3</v>
      </c>
      <c r="W279" s="11">
        <f>V278*G248</f>
        <v>4.3696072091502676E-3</v>
      </c>
      <c r="X279" s="11">
        <f>W278*G248</f>
        <v>4.2862263598781895E-3</v>
      </c>
      <c r="Y279" s="11">
        <f>X278*G248</f>
        <v>3.8129837018474741E-3</v>
      </c>
      <c r="Z279" s="11">
        <f>Y278*G248</f>
        <v>1.8879001750725299E-3</v>
      </c>
      <c r="AA279" s="10">
        <v>0</v>
      </c>
      <c r="AB279" s="10">
        <v>0</v>
      </c>
    </row>
    <row r="280" spans="1:28" x14ac:dyDescent="0.4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4.5543971994289263E-5</v>
      </c>
      <c r="R280" s="9">
        <f t="shared" si="90"/>
        <v>6.9972307294541416E-5</v>
      </c>
      <c r="S280" s="9">
        <f t="shared" si="91"/>
        <v>8.8563983145748066E-5</v>
      </c>
      <c r="T280" s="11">
        <f t="shared" si="92"/>
        <v>8.7009042983647139E-5</v>
      </c>
      <c r="U280" s="11">
        <f t="shared" si="93"/>
        <v>9.667671442627463E-5</v>
      </c>
      <c r="V280" s="11">
        <f t="shared" si="94"/>
        <v>1.2128533264387176E-4</v>
      </c>
      <c r="W280" s="11">
        <f>V279*G249</f>
        <v>1.3780375494561051E-4</v>
      </c>
      <c r="X280" s="11">
        <f>W279*G249</f>
        <v>1.7478428836601072E-4</v>
      </c>
      <c r="Y280" s="11">
        <f>X279*G249</f>
        <v>1.7144905439512759E-4</v>
      </c>
      <c r="Z280" s="11">
        <f>Y279*G249</f>
        <v>1.5251934807389896E-4</v>
      </c>
      <c r="AA280" s="11">
        <f>Z279*G249</f>
        <v>7.5516007002901202E-5</v>
      </c>
      <c r="AB280" s="10">
        <v>0</v>
      </c>
    </row>
    <row r="281" spans="1:28" x14ac:dyDescent="0.4">
      <c r="A281" s="8" t="s">
        <v>30</v>
      </c>
      <c r="B281" s="12">
        <f t="shared" ref="B281:Z281" si="95">SUM(B255:B280)</f>
        <v>60964.999999999985</v>
      </c>
      <c r="C281" s="12">
        <f t="shared" si="95"/>
        <v>59949.14</v>
      </c>
      <c r="D281" s="12">
        <f t="shared" si="95"/>
        <v>58884.975066666666</v>
      </c>
      <c r="E281" s="12">
        <f t="shared" si="95"/>
        <v>57471.535548999993</v>
      </c>
      <c r="F281" s="12">
        <f t="shared" si="95"/>
        <v>55599.76095280001</v>
      </c>
      <c r="G281" s="12">
        <f t="shared" si="95"/>
        <v>53422.55124204699</v>
      </c>
      <c r="H281" s="12">
        <f t="shared" si="95"/>
        <v>50745.181383424278</v>
      </c>
      <c r="I281" s="12">
        <f t="shared" si="95"/>
        <v>47451.898977484096</v>
      </c>
      <c r="J281" s="12">
        <f t="shared" si="95"/>
        <v>43739.543598296681</v>
      </c>
      <c r="K281" s="12">
        <f t="shared" si="95"/>
        <v>39593.093725915816</v>
      </c>
      <c r="L281" s="12">
        <f t="shared" si="95"/>
        <v>34763.964929330061</v>
      </c>
      <c r="M281" s="12">
        <f t="shared" si="95"/>
        <v>29074.760846385445</v>
      </c>
      <c r="N281" s="12">
        <f t="shared" si="95"/>
        <v>22423.211592685682</v>
      </c>
      <c r="O281" s="12">
        <f t="shared" si="95"/>
        <v>15309.951696945227</v>
      </c>
      <c r="P281" s="12">
        <f t="shared" si="95"/>
        <v>8713.619097860832</v>
      </c>
      <c r="Q281" s="12">
        <f t="shared" si="95"/>
        <v>3931.3123946106521</v>
      </c>
      <c r="R281" s="12">
        <f t="shared" si="95"/>
        <v>1475.836267719352</v>
      </c>
      <c r="S281" s="12">
        <f t="shared" si="95"/>
        <v>500.69177396880173</v>
      </c>
      <c r="T281" s="12">
        <f t="shared" si="95"/>
        <v>151.61048380900633</v>
      </c>
      <c r="U281" s="12">
        <f t="shared" si="95"/>
        <v>40.285961704824857</v>
      </c>
      <c r="V281" s="12">
        <f t="shared" si="95"/>
        <v>9.132588028429149</v>
      </c>
      <c r="W281" s="12">
        <f t="shared" si="95"/>
        <v>1.6843727192178637</v>
      </c>
      <c r="X281" s="12">
        <f t="shared" si="95"/>
        <v>0.24877957515805951</v>
      </c>
      <c r="Y281" s="12">
        <f t="shared" si="95"/>
        <v>2.7583184944649227E-2</v>
      </c>
      <c r="Z281" s="12">
        <f t="shared" si="95"/>
        <v>2.0404195231464289E-3</v>
      </c>
      <c r="AA281" s="12">
        <f>SUM(AA255:AA280)</f>
        <v>7.5516007002901202E-5</v>
      </c>
      <c r="AB281" s="12">
        <f>SUM(AB255:AB280)</f>
        <v>0</v>
      </c>
    </row>
    <row r="282" spans="1:28" x14ac:dyDescent="0.4">
      <c r="A282" t="s">
        <v>35</v>
      </c>
      <c r="C282" s="13">
        <f t="shared" ref="C282:AA282" si="96">1-($B281-C281)/$B281</f>
        <v>0.98333699663741514</v>
      </c>
      <c r="D282" s="13">
        <f t="shared" si="96"/>
        <v>0.96588165450121677</v>
      </c>
      <c r="E282" s="13">
        <f t="shared" si="96"/>
        <v>0.94269721231854353</v>
      </c>
      <c r="F282" s="13">
        <f t="shared" si="96"/>
        <v>0.91199476671532886</v>
      </c>
      <c r="G282" s="13">
        <f t="shared" si="96"/>
        <v>0.87628231349211849</v>
      </c>
      <c r="H282" s="13">
        <f t="shared" si="96"/>
        <v>0.83236580633846124</v>
      </c>
      <c r="I282" s="13">
        <f t="shared" si="96"/>
        <v>0.7783465755348824</v>
      </c>
      <c r="J282" s="13">
        <f t="shared" si="96"/>
        <v>0.71745335189529547</v>
      </c>
      <c r="K282" s="13">
        <f t="shared" si="96"/>
        <v>0.64943973961971335</v>
      </c>
      <c r="L282" s="13">
        <f t="shared" si="96"/>
        <v>0.57022824455556576</v>
      </c>
      <c r="M282" s="13">
        <f t="shared" si="96"/>
        <v>0.47690906005717137</v>
      </c>
      <c r="N282" s="13">
        <f t="shared" si="96"/>
        <v>0.36780466813230028</v>
      </c>
      <c r="O282" s="13">
        <f t="shared" si="96"/>
        <v>0.25112690391118231</v>
      </c>
      <c r="P282" s="13">
        <f t="shared" si="96"/>
        <v>0.14292822271567029</v>
      </c>
      <c r="Q282" s="13">
        <f t="shared" si="96"/>
        <v>6.448474361700407E-2</v>
      </c>
      <c r="R282" s="13">
        <f t="shared" si="96"/>
        <v>2.4207926969890159E-2</v>
      </c>
      <c r="S282" s="13">
        <f t="shared" si="96"/>
        <v>8.2127741157844714E-3</v>
      </c>
      <c r="T282" s="13">
        <f t="shared" si="96"/>
        <v>2.486844645435915E-3</v>
      </c>
      <c r="U282" s="13">
        <f t="shared" si="96"/>
        <v>6.608047519859328E-4</v>
      </c>
      <c r="V282" s="13">
        <f t="shared" si="96"/>
        <v>1.4980050895474495E-4</v>
      </c>
      <c r="W282" s="13">
        <f t="shared" si="96"/>
        <v>2.7628519957634268E-5</v>
      </c>
      <c r="X282" s="13">
        <f t="shared" si="96"/>
        <v>4.0806950735161607E-6</v>
      </c>
      <c r="Y282" s="13">
        <f t="shared" si="96"/>
        <v>4.5244295809876434E-7</v>
      </c>
      <c r="Z282" s="13">
        <f t="shared" si="96"/>
        <v>3.3468703697359103E-8</v>
      </c>
      <c r="AA282" s="13">
        <f t="shared" si="96"/>
        <v>1.2386780490203364E-9</v>
      </c>
    </row>
    <row r="286" spans="1:28" x14ac:dyDescent="0.4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4">
      <c r="A288" s="3"/>
      <c r="B288" s="3">
        <v>2019</v>
      </c>
      <c r="F288" s="1" t="s">
        <v>29</v>
      </c>
    </row>
    <row r="289" spans="1:7" x14ac:dyDescent="0.4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4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4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4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4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4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4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4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4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4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4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4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4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4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4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4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4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4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4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4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4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4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4">
      <c r="F311" s="3">
        <v>21</v>
      </c>
      <c r="G311" s="6">
        <f t="shared" si="98"/>
        <v>0.16</v>
      </c>
    </row>
    <row r="312" spans="1:28" x14ac:dyDescent="0.4">
      <c r="F312" s="3">
        <v>22</v>
      </c>
      <c r="G312" s="6">
        <f t="shared" si="98"/>
        <v>0.12</v>
      </c>
    </row>
    <row r="313" spans="1:28" x14ac:dyDescent="0.4">
      <c r="F313" s="3">
        <v>23</v>
      </c>
      <c r="G313" s="6">
        <f t="shared" si="98"/>
        <v>0.08</v>
      </c>
    </row>
    <row r="314" spans="1:28" x14ac:dyDescent="0.4">
      <c r="F314" s="3">
        <v>24</v>
      </c>
      <c r="G314" s="6">
        <f t="shared" si="98"/>
        <v>0.04</v>
      </c>
    </row>
    <row r="315" spans="1:28" x14ac:dyDescent="0.4">
      <c r="F315" s="3">
        <v>25</v>
      </c>
      <c r="G315" s="6">
        <f t="shared" si="98"/>
        <v>0</v>
      </c>
    </row>
    <row r="316" spans="1:28" x14ac:dyDescent="0.4">
      <c r="F316" t="s">
        <v>33</v>
      </c>
    </row>
    <row r="318" spans="1:28" x14ac:dyDescent="0.4">
      <c r="A318" t="s">
        <v>34</v>
      </c>
    </row>
    <row r="319" spans="1:28" x14ac:dyDescent="0.4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4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4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4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4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4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4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4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4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4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4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4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4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4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4">
      <c r="A333" s="8">
        <v>13</v>
      </c>
      <c r="B333" s="9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4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895.59360000000004</v>
      </c>
      <c r="G334" s="9">
        <f t="shared" si="103"/>
        <v>1430.5103999999999</v>
      </c>
      <c r="H334" s="9">
        <f t="shared" si="104"/>
        <v>1694.4839999999999</v>
      </c>
      <c r="I334" s="9">
        <f t="shared" si="105"/>
        <v>1656.1512</v>
      </c>
      <c r="J334" s="9">
        <f t="shared" si="106"/>
        <v>1781.604</v>
      </c>
      <c r="K334" s="9">
        <f t="shared" si="107"/>
        <v>2126.5992000000001</v>
      </c>
      <c r="L334" s="9">
        <f t="shared" si="108"/>
        <v>2375.7624000000001</v>
      </c>
      <c r="M334" s="9">
        <f t="shared" si="109"/>
        <v>2947.2696000000001</v>
      </c>
      <c r="N334" s="9">
        <f t="shared" si="110"/>
        <v>2736.4392000000003</v>
      </c>
      <c r="O334" s="9">
        <f t="shared" ref="O334:O345" si="111">N333*G303</f>
        <v>2504.6999999999998</v>
      </c>
      <c r="P334" s="9">
        <f>O333*G303</f>
        <v>1242.3312000000001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4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519.44428800000003</v>
      </c>
      <c r="H335" s="9">
        <f t="shared" si="104"/>
        <v>829.69603199999983</v>
      </c>
      <c r="I335" s="9">
        <f t="shared" si="105"/>
        <v>982.80071999999984</v>
      </c>
      <c r="J335" s="9">
        <f t="shared" si="106"/>
        <v>960.56769599999996</v>
      </c>
      <c r="K335" s="9">
        <f t="shared" si="107"/>
        <v>1033.33032</v>
      </c>
      <c r="L335" s="9">
        <f t="shared" si="108"/>
        <v>1233.4275359999999</v>
      </c>
      <c r="M335" s="9">
        <f t="shared" si="109"/>
        <v>1377.942192</v>
      </c>
      <c r="N335" s="9">
        <f t="shared" si="110"/>
        <v>1709.4163679999999</v>
      </c>
      <c r="O335" s="9">
        <f t="shared" si="111"/>
        <v>1587.134736</v>
      </c>
      <c r="P335" s="9">
        <f t="shared" ref="P335:P345" si="112">O334*G304</f>
        <v>1452.7259999999999</v>
      </c>
      <c r="Q335" s="9">
        <f>P334*G304</f>
        <v>720.55209600000001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4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212.97215807999999</v>
      </c>
      <c r="I336" s="9">
        <f t="shared" si="105"/>
        <v>340.1753731199999</v>
      </c>
      <c r="J336" s="9">
        <f t="shared" si="106"/>
        <v>402.9482951999999</v>
      </c>
      <c r="K336" s="9">
        <f t="shared" si="107"/>
        <v>393.83275535999996</v>
      </c>
      <c r="L336" s="9">
        <f t="shared" si="108"/>
        <v>423.6654312</v>
      </c>
      <c r="M336" s="9">
        <f t="shared" si="109"/>
        <v>505.70528975999991</v>
      </c>
      <c r="N336" s="9">
        <f t="shared" si="110"/>
        <v>564.95629871999995</v>
      </c>
      <c r="O336" s="9">
        <f t="shared" si="111"/>
        <v>700.86071087999994</v>
      </c>
      <c r="P336" s="9">
        <f t="shared" si="112"/>
        <v>650.7252417599999</v>
      </c>
      <c r="Q336" s="9">
        <f t="shared" ref="Q336:Q345" si="113">P335*G305</f>
        <v>595.61765999999989</v>
      </c>
      <c r="R336" s="9">
        <f>Q335*G305</f>
        <v>295.42635935999999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4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78.79969848959999</v>
      </c>
      <c r="J337" s="9">
        <f t="shared" si="106"/>
        <v>125.86488805439997</v>
      </c>
      <c r="K337" s="9">
        <f t="shared" si="107"/>
        <v>149.09086922399996</v>
      </c>
      <c r="L337" s="9">
        <f t="shared" si="108"/>
        <v>145.71811948319998</v>
      </c>
      <c r="M337" s="9">
        <f t="shared" si="109"/>
        <v>156.756209544</v>
      </c>
      <c r="N337" s="9">
        <f t="shared" si="110"/>
        <v>187.11095721119997</v>
      </c>
      <c r="O337" s="9">
        <f t="shared" si="111"/>
        <v>209.03383052639998</v>
      </c>
      <c r="P337" s="9">
        <f t="shared" si="112"/>
        <v>259.31846302559995</v>
      </c>
      <c r="Q337" s="9">
        <f t="shared" si="113"/>
        <v>240.76833945119995</v>
      </c>
      <c r="R337" s="9">
        <f t="shared" ref="R337:R345" si="114">Q336*G306</f>
        <v>220.37853419999996</v>
      </c>
      <c r="S337" s="9">
        <f>R336*G306</f>
        <v>109.3077529632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4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26.003900501567998</v>
      </c>
      <c r="K338" s="9">
        <f t="shared" si="107"/>
        <v>41.535413057951992</v>
      </c>
      <c r="L338" s="9">
        <f t="shared" si="108"/>
        <v>49.199986843919987</v>
      </c>
      <c r="M338" s="9">
        <f t="shared" si="109"/>
        <v>48.086979429455994</v>
      </c>
      <c r="N338" s="9">
        <f t="shared" si="110"/>
        <v>51.729549149520004</v>
      </c>
      <c r="O338" s="9">
        <f t="shared" si="111"/>
        <v>61.746615879695995</v>
      </c>
      <c r="P338" s="9">
        <f t="shared" si="112"/>
        <v>68.981164073711994</v>
      </c>
      <c r="Q338" s="9">
        <f t="shared" si="113"/>
        <v>85.575092798447983</v>
      </c>
      <c r="R338" s="9">
        <f t="shared" si="114"/>
        <v>79.453552018895991</v>
      </c>
      <c r="S338" s="9">
        <f t="shared" ref="S338:S345" si="115">R337*G307</f>
        <v>72.724916285999996</v>
      </c>
      <c r="T338" s="11">
        <f>S337*G307</f>
        <v>36.071558477856001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4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7.5411311454547185</v>
      </c>
      <c r="L339" s="9">
        <f t="shared" si="108"/>
        <v>12.045269786806077</v>
      </c>
      <c r="M339" s="9">
        <f t="shared" si="109"/>
        <v>14.267996184736795</v>
      </c>
      <c r="N339" s="9">
        <f t="shared" si="110"/>
        <v>13.945224034542237</v>
      </c>
      <c r="O339" s="9">
        <f t="shared" si="111"/>
        <v>15.001569253360801</v>
      </c>
      <c r="P339" s="9">
        <f t="shared" si="112"/>
        <v>17.906518605111838</v>
      </c>
      <c r="Q339" s="9">
        <f t="shared" si="113"/>
        <v>20.004537581376479</v>
      </c>
      <c r="R339" s="9">
        <f t="shared" si="114"/>
        <v>24.816776911549912</v>
      </c>
      <c r="S339" s="9">
        <f t="shared" si="115"/>
        <v>23.041530085479835</v>
      </c>
      <c r="T339" s="11">
        <f t="shared" ref="T339:T345" si="116">S338*G308</f>
        <v>21.090225722939998</v>
      </c>
      <c r="U339" s="11">
        <f>T338*G308</f>
        <v>10.460751958578239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4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1.8852827863636796</v>
      </c>
      <c r="M340" s="9">
        <f t="shared" si="109"/>
        <v>3.0113174467015194</v>
      </c>
      <c r="N340" s="9">
        <f t="shared" si="110"/>
        <v>3.5669990461841987</v>
      </c>
      <c r="O340" s="9">
        <f t="shared" si="111"/>
        <v>3.4863060086355593</v>
      </c>
      <c r="P340" s="9">
        <f t="shared" si="112"/>
        <v>3.7503923133402002</v>
      </c>
      <c r="Q340" s="9">
        <f t="shared" si="113"/>
        <v>4.4766296512779595</v>
      </c>
      <c r="R340" s="9">
        <f t="shared" si="114"/>
        <v>5.0011343953441196</v>
      </c>
      <c r="S340" s="9">
        <f t="shared" si="115"/>
        <v>6.204194227887478</v>
      </c>
      <c r="T340" s="11">
        <f t="shared" si="116"/>
        <v>5.7603825213699587</v>
      </c>
      <c r="U340" s="11">
        <f t="shared" ref="U340:U345" si="117">T339*G309</f>
        <v>5.2725564307349995</v>
      </c>
      <c r="V340" s="11">
        <f t="shared" ref="V340:V345" si="118">U339*G309</f>
        <v>2.6151879896445598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4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0.37705655727273596</v>
      </c>
      <c r="N341" s="9">
        <f t="shared" si="110"/>
        <v>0.60226348934030394</v>
      </c>
      <c r="O341" s="9">
        <f t="shared" si="111"/>
        <v>0.71339980923683977</v>
      </c>
      <c r="P341" s="9">
        <f t="shared" si="112"/>
        <v>0.69726120172711192</v>
      </c>
      <c r="Q341" s="9">
        <f t="shared" si="113"/>
        <v>0.75007846266804012</v>
      </c>
      <c r="R341" s="9">
        <f t="shared" si="114"/>
        <v>0.89532593025559193</v>
      </c>
      <c r="S341" s="9">
        <f t="shared" si="115"/>
        <v>1.000226879068824</v>
      </c>
      <c r="T341" s="11">
        <f t="shared" si="116"/>
        <v>1.2408388455774957</v>
      </c>
      <c r="U341" s="11">
        <f t="shared" si="117"/>
        <v>1.1520765042739918</v>
      </c>
      <c r="V341" s="11">
        <f t="shared" si="118"/>
        <v>1.0545112861469998</v>
      </c>
      <c r="W341" s="11">
        <f>V340*G310</f>
        <v>0.52303759792891202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4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6.0329049163637752E-2</v>
      </c>
      <c r="O342" s="9">
        <f t="shared" si="111"/>
        <v>9.6362158294448635E-2</v>
      </c>
      <c r="P342" s="9">
        <f t="shared" si="112"/>
        <v>0.11414396947789436</v>
      </c>
      <c r="Q342" s="9">
        <f t="shared" si="113"/>
        <v>0.1115617922763379</v>
      </c>
      <c r="R342" s="9">
        <f t="shared" si="114"/>
        <v>0.12001255402688642</v>
      </c>
      <c r="S342" s="9">
        <f t="shared" si="115"/>
        <v>0.14325214884089471</v>
      </c>
      <c r="T342" s="11">
        <f t="shared" si="116"/>
        <v>0.16003630065101185</v>
      </c>
      <c r="U342" s="11">
        <f t="shared" si="117"/>
        <v>0.19853421529239931</v>
      </c>
      <c r="V342" s="11">
        <f t="shared" si="118"/>
        <v>0.18433224068383869</v>
      </c>
      <c r="W342" s="11">
        <f>V341*G311</f>
        <v>0.16872180578351997</v>
      </c>
      <c r="X342" s="11">
        <f>W341*G311</f>
        <v>8.3686015668625921E-2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4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7.2394858996365297E-3</v>
      </c>
      <c r="P343" s="9">
        <f t="shared" si="112"/>
        <v>1.1563458995333837E-2</v>
      </c>
      <c r="Q343" s="9">
        <f t="shared" si="113"/>
        <v>1.3697276337347323E-2</v>
      </c>
      <c r="R343" s="9">
        <f t="shared" si="114"/>
        <v>1.3387415073160549E-2</v>
      </c>
      <c r="S343" s="9">
        <f t="shared" si="115"/>
        <v>1.440150648322637E-2</v>
      </c>
      <c r="T343" s="11">
        <f t="shared" si="116"/>
        <v>1.7190257860907363E-2</v>
      </c>
      <c r="U343" s="11">
        <f t="shared" si="117"/>
        <v>1.9204356078121421E-2</v>
      </c>
      <c r="V343" s="11">
        <f t="shared" si="118"/>
        <v>2.3824105835087917E-2</v>
      </c>
      <c r="W343" s="11">
        <f>V342*G312</f>
        <v>2.2119868882060641E-2</v>
      </c>
      <c r="X343" s="11">
        <f>W342*G312</f>
        <v>2.0246616694022397E-2</v>
      </c>
      <c r="Y343" s="11">
        <f>X342*G312</f>
        <v>1.004232188023511E-2</v>
      </c>
      <c r="Z343" s="10">
        <v>0</v>
      </c>
      <c r="AA343" s="10">
        <v>0</v>
      </c>
      <c r="AB343" s="10">
        <v>0</v>
      </c>
    </row>
    <row r="344" spans="1:28" x14ac:dyDescent="0.4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5.7915887197092241E-4</v>
      </c>
      <c r="Q344" s="9">
        <f t="shared" si="113"/>
        <v>9.250767196267069E-4</v>
      </c>
      <c r="R344" s="9">
        <f t="shared" si="114"/>
        <v>1.0957821069877858E-3</v>
      </c>
      <c r="S344" s="9">
        <f t="shared" si="115"/>
        <v>1.070993205852844E-3</v>
      </c>
      <c r="T344" s="11">
        <f t="shared" si="116"/>
        <v>1.1521205186581097E-3</v>
      </c>
      <c r="U344" s="11">
        <f t="shared" si="117"/>
        <v>1.3752206288725891E-3</v>
      </c>
      <c r="V344" s="11">
        <f t="shared" si="118"/>
        <v>1.5363484862497138E-3</v>
      </c>
      <c r="W344" s="11">
        <f>V343*G313</f>
        <v>1.9059284668070334E-3</v>
      </c>
      <c r="X344" s="11">
        <f>W343*G313</f>
        <v>1.7695895105648513E-3</v>
      </c>
      <c r="Y344" s="11">
        <f>X343*G313</f>
        <v>1.6197293355217919E-3</v>
      </c>
      <c r="Z344" s="11">
        <f>Y343*G313</f>
        <v>8.033857504188089E-4</v>
      </c>
      <c r="AA344" s="10">
        <v>0</v>
      </c>
      <c r="AB344" s="10">
        <v>0</v>
      </c>
    </row>
    <row r="345" spans="1:28" x14ac:dyDescent="0.4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2.3166354878836896E-5</v>
      </c>
      <c r="R345" s="9">
        <f t="shared" si="114"/>
        <v>3.7003068785068276E-5</v>
      </c>
      <c r="S345" s="9">
        <f t="shared" si="115"/>
        <v>4.3831284279511431E-5</v>
      </c>
      <c r="T345" s="11">
        <f t="shared" si="116"/>
        <v>4.283972823411376E-5</v>
      </c>
      <c r="U345" s="11">
        <f t="shared" si="117"/>
        <v>4.6084820746324387E-5</v>
      </c>
      <c r="V345" s="11">
        <f t="shared" si="118"/>
        <v>5.5008825154903565E-5</v>
      </c>
      <c r="W345" s="11">
        <f>V344*G314</f>
        <v>6.1453939449988555E-5</v>
      </c>
      <c r="X345" s="11">
        <f>W344*G314</f>
        <v>7.6237138672281336E-5</v>
      </c>
      <c r="Y345" s="11">
        <f>X344*G314</f>
        <v>7.0783580422594051E-5</v>
      </c>
      <c r="Z345" s="11">
        <f>Y344*G314</f>
        <v>6.4789173420871677E-5</v>
      </c>
      <c r="AA345" s="11">
        <f>Z344*G314</f>
        <v>3.213543001675236E-5</v>
      </c>
      <c r="AB345" s="10">
        <v>0</v>
      </c>
    </row>
    <row r="346" spans="1:28" x14ac:dyDescent="0.4">
      <c r="A346" s="8" t="s">
        <v>30</v>
      </c>
      <c r="B346" s="12">
        <f t="shared" ref="B346:Z346" si="119">SUM(B320:B345)</f>
        <v>28374.000000000007</v>
      </c>
      <c r="C346" s="12">
        <f t="shared" si="119"/>
        <v>27703.53999999999</v>
      </c>
      <c r="D346" s="12">
        <f t="shared" si="119"/>
        <v>27075.111166666666</v>
      </c>
      <c r="E346" s="12">
        <f t="shared" si="119"/>
        <v>26300.956021000002</v>
      </c>
      <c r="F346" s="12">
        <f t="shared" si="119"/>
        <v>25308.632801649997</v>
      </c>
      <c r="G346" s="12">
        <f t="shared" si="119"/>
        <v>24171.61660636439</v>
      </c>
      <c r="H346" s="12">
        <f t="shared" si="119"/>
        <v>22784.760874560503</v>
      </c>
      <c r="I346" s="12">
        <f t="shared" si="119"/>
        <v>21116.212066534248</v>
      </c>
      <c r="J346" s="12">
        <f t="shared" si="119"/>
        <v>19277.011260922172</v>
      </c>
      <c r="K346" s="12">
        <f t="shared" si="119"/>
        <v>17279.415149166831</v>
      </c>
      <c r="L346" s="12">
        <f t="shared" si="119"/>
        <v>15033.40929735698</v>
      </c>
      <c r="M346" s="12">
        <f t="shared" si="119"/>
        <v>12464.089908266873</v>
      </c>
      <c r="N346" s="12">
        <f t="shared" si="119"/>
        <v>9540.0869125476183</v>
      </c>
      <c r="O346" s="12">
        <f t="shared" si="119"/>
        <v>6494.5215276855533</v>
      </c>
      <c r="P346" s="12">
        <f t="shared" si="119"/>
        <v>3696.5625571106993</v>
      </c>
      <c r="Q346" s="12">
        <f t="shared" si="119"/>
        <v>1667.8706412566582</v>
      </c>
      <c r="R346" s="12">
        <f t="shared" si="119"/>
        <v>626.1062155703213</v>
      </c>
      <c r="S346" s="12">
        <f t="shared" si="119"/>
        <v>212.43738892145043</v>
      </c>
      <c r="T346" s="12">
        <f t="shared" si="119"/>
        <v>64.341427086502264</v>
      </c>
      <c r="U346" s="12">
        <f t="shared" si="119"/>
        <v>17.104544770407365</v>
      </c>
      <c r="V346" s="12">
        <f t="shared" si="119"/>
        <v>3.8794469796218913</v>
      </c>
      <c r="W346" s="12">
        <f t="shared" si="119"/>
        <v>0.71584665500074962</v>
      </c>
      <c r="X346" s="12">
        <f t="shared" si="119"/>
        <v>0.10577845901188546</v>
      </c>
      <c r="Y346" s="12">
        <f t="shared" si="119"/>
        <v>1.1732834796179495E-2</v>
      </c>
      <c r="Z346" s="12">
        <f t="shared" si="119"/>
        <v>8.6817492383968052E-4</v>
      </c>
      <c r="AA346" s="12">
        <f>SUM(AA320:AA345)</f>
        <v>3.213543001675236E-5</v>
      </c>
      <c r="AB346" s="12">
        <f>SUM(AB320:AB345)</f>
        <v>0</v>
      </c>
    </row>
    <row r="347" spans="1:28" x14ac:dyDescent="0.4">
      <c r="A347" t="s">
        <v>35</v>
      </c>
      <c r="C347" s="13">
        <f t="shared" ref="C347:AA347" si="120">1-($B346-C346)/$B346</f>
        <v>0.97637062099104754</v>
      </c>
      <c r="D347" s="13">
        <f t="shared" si="120"/>
        <v>0.95422256878362788</v>
      </c>
      <c r="E347" s="13">
        <f t="shared" si="120"/>
        <v>0.92693860650595594</v>
      </c>
      <c r="F347" s="13">
        <f t="shared" si="120"/>
        <v>0.89196563056495348</v>
      </c>
      <c r="G347" s="13">
        <f t="shared" si="120"/>
        <v>0.85189316297893791</v>
      </c>
      <c r="H347" s="13">
        <f t="shared" si="120"/>
        <v>0.8030154674899731</v>
      </c>
      <c r="I347" s="13">
        <f t="shared" si="120"/>
        <v>0.74420991282632842</v>
      </c>
      <c r="J347" s="13">
        <f t="shared" si="120"/>
        <v>0.67938997888638075</v>
      </c>
      <c r="K347" s="13">
        <f t="shared" si="120"/>
        <v>0.60898763477714901</v>
      </c>
      <c r="L347" s="13">
        <f t="shared" si="120"/>
        <v>0.52983045384355321</v>
      </c>
      <c r="M347" s="13">
        <f t="shared" si="120"/>
        <v>0.43927856165034429</v>
      </c>
      <c r="N347" s="13">
        <f t="shared" si="120"/>
        <v>0.33622636612911871</v>
      </c>
      <c r="O347" s="13">
        <f t="shared" si="120"/>
        <v>0.22888988255746634</v>
      </c>
      <c r="P347" s="13">
        <f t="shared" si="120"/>
        <v>0.13027992377214004</v>
      </c>
      <c r="Q347" s="13">
        <f t="shared" si="120"/>
        <v>5.8781653670848533E-2</v>
      </c>
      <c r="R347" s="13">
        <f t="shared" si="120"/>
        <v>2.2066194952080176E-2</v>
      </c>
      <c r="S347" s="13">
        <f t="shared" si="120"/>
        <v>7.4870440868911592E-3</v>
      </c>
      <c r="T347" s="13">
        <f t="shared" si="120"/>
        <v>2.2676191966766179E-3</v>
      </c>
      <c r="U347" s="13">
        <f t="shared" si="120"/>
        <v>6.0282458484561818E-4</v>
      </c>
      <c r="V347" s="13">
        <f t="shared" si="120"/>
        <v>1.3672541691767126E-4</v>
      </c>
      <c r="W347" s="13">
        <f t="shared" si="120"/>
        <v>2.522896507362038E-5</v>
      </c>
      <c r="X347" s="13">
        <f t="shared" si="120"/>
        <v>3.7280065909861548E-6</v>
      </c>
      <c r="Y347" s="13">
        <f t="shared" si="120"/>
        <v>4.1350654811367349E-7</v>
      </c>
      <c r="Z347" s="13">
        <f t="shared" si="120"/>
        <v>3.0597551381461585E-8</v>
      </c>
      <c r="AA347" s="13">
        <f t="shared" si="120"/>
        <v>1.1325661519734354E-9</v>
      </c>
    </row>
    <row r="351" spans="1:28" x14ac:dyDescent="0.4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4">
      <c r="A353" s="3"/>
      <c r="B353" s="3">
        <v>2019</v>
      </c>
      <c r="F353" s="1" t="s">
        <v>29</v>
      </c>
    </row>
    <row r="354" spans="1:7" x14ac:dyDescent="0.4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4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4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4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4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4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4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4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4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4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4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4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4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4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4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4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4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4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4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4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4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4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4">
      <c r="F376" s="3">
        <v>21</v>
      </c>
      <c r="G376" s="6">
        <f t="shared" si="122"/>
        <v>0.16</v>
      </c>
    </row>
    <row r="377" spans="1:28" x14ac:dyDescent="0.4">
      <c r="F377" s="3">
        <v>22</v>
      </c>
      <c r="G377" s="6">
        <f t="shared" si="122"/>
        <v>0.12</v>
      </c>
    </row>
    <row r="378" spans="1:28" x14ac:dyDescent="0.4">
      <c r="F378" s="3">
        <v>23</v>
      </c>
      <c r="G378" s="6">
        <f t="shared" si="122"/>
        <v>0.08</v>
      </c>
    </row>
    <row r="379" spans="1:28" x14ac:dyDescent="0.4">
      <c r="F379" s="3">
        <v>24</v>
      </c>
      <c r="G379" s="6">
        <f t="shared" si="122"/>
        <v>0.04</v>
      </c>
    </row>
    <row r="380" spans="1:28" x14ac:dyDescent="0.4">
      <c r="F380" s="3">
        <v>25</v>
      </c>
      <c r="G380" s="6">
        <f t="shared" si="122"/>
        <v>0</v>
      </c>
    </row>
    <row r="381" spans="1:28" x14ac:dyDescent="0.4">
      <c r="F381" t="s">
        <v>33</v>
      </c>
    </row>
    <row r="383" spans="1:28" x14ac:dyDescent="0.4">
      <c r="A383" t="s">
        <v>34</v>
      </c>
    </row>
    <row r="384" spans="1:28" x14ac:dyDescent="0.4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4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4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4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4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4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4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4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4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4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4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4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4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4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4">
      <c r="A398" s="8">
        <v>13</v>
      </c>
      <c r="B398" s="9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4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796.27679999999998</v>
      </c>
      <c r="G399" s="9">
        <f t="shared" si="127"/>
        <v>1187.4456</v>
      </c>
      <c r="H399" s="9">
        <f t="shared" si="128"/>
        <v>1328.58</v>
      </c>
      <c r="I399" s="9">
        <f t="shared" si="129"/>
        <v>1368.6551999999999</v>
      </c>
      <c r="J399" s="9">
        <f t="shared" si="130"/>
        <v>1442.7072000000001</v>
      </c>
      <c r="K399" s="9">
        <f t="shared" si="131"/>
        <v>1759.8240000000001</v>
      </c>
      <c r="L399" s="9">
        <f t="shared" si="132"/>
        <v>2046.4487999999999</v>
      </c>
      <c r="M399" s="9">
        <f t="shared" si="133"/>
        <v>2361.8231999999998</v>
      </c>
      <c r="N399" s="9">
        <f t="shared" si="134"/>
        <v>2204.136</v>
      </c>
      <c r="O399" s="9">
        <f t="shared" ref="O399:O410" si="135">N398*G368</f>
        <v>1998.5328</v>
      </c>
      <c r="P399" s="9">
        <f>O398*G368</f>
        <v>1077.6743999999999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4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461.84054399999997</v>
      </c>
      <c r="H400" s="9">
        <f t="shared" si="128"/>
        <v>688.71844799999997</v>
      </c>
      <c r="I400" s="9">
        <f t="shared" si="129"/>
        <v>770.57639999999992</v>
      </c>
      <c r="J400" s="9">
        <f t="shared" si="130"/>
        <v>793.8200159999999</v>
      </c>
      <c r="K400" s="9">
        <f t="shared" si="131"/>
        <v>836.77017599999999</v>
      </c>
      <c r="L400" s="9">
        <f t="shared" si="132"/>
        <v>1020.69792</v>
      </c>
      <c r="M400" s="9">
        <f t="shared" si="133"/>
        <v>1186.940304</v>
      </c>
      <c r="N400" s="9">
        <f t="shared" si="134"/>
        <v>1369.8574559999997</v>
      </c>
      <c r="O400" s="9">
        <f t="shared" si="135"/>
        <v>1278.39888</v>
      </c>
      <c r="P400" s="9">
        <f t="shared" ref="P400:P410" si="136">O399*G369</f>
        <v>1159.1490239999998</v>
      </c>
      <c r="Q400" s="9">
        <f>P399*G369</f>
        <v>625.05115199999989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4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189.35462303999998</v>
      </c>
      <c r="I401" s="9">
        <f t="shared" si="129"/>
        <v>282.37456367999999</v>
      </c>
      <c r="J401" s="9">
        <f t="shared" si="130"/>
        <v>315.93632399999996</v>
      </c>
      <c r="K401" s="9">
        <f t="shared" si="131"/>
        <v>325.46620655999993</v>
      </c>
      <c r="L401" s="9">
        <f t="shared" si="132"/>
        <v>343.07577215999999</v>
      </c>
      <c r="M401" s="9">
        <f t="shared" si="133"/>
        <v>418.48614719999995</v>
      </c>
      <c r="N401" s="9">
        <f t="shared" si="134"/>
        <v>486.64552463999996</v>
      </c>
      <c r="O401" s="9">
        <f t="shared" si="135"/>
        <v>561.64155695999989</v>
      </c>
      <c r="P401" s="9">
        <f t="shared" si="136"/>
        <v>524.14354079999998</v>
      </c>
      <c r="Q401" s="9">
        <f t="shared" ref="Q401:Q410" si="137">P400*G370</f>
        <v>475.25109983999988</v>
      </c>
      <c r="R401" s="9">
        <f>Q400*G370</f>
        <v>256.27097231999994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4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70.061210524799989</v>
      </c>
      <c r="J402" s="9">
        <f t="shared" si="130"/>
        <v>104.47858856159999</v>
      </c>
      <c r="K402" s="9">
        <f t="shared" si="131"/>
        <v>116.89643987999999</v>
      </c>
      <c r="L402" s="9">
        <f t="shared" si="132"/>
        <v>120.42249642719997</v>
      </c>
      <c r="M402" s="9">
        <f t="shared" si="133"/>
        <v>126.93803569919999</v>
      </c>
      <c r="N402" s="9">
        <f t="shared" si="134"/>
        <v>154.83987446399999</v>
      </c>
      <c r="O402" s="9">
        <f t="shared" si="135"/>
        <v>180.05884411679997</v>
      </c>
      <c r="P402" s="9">
        <f t="shared" si="136"/>
        <v>207.80737607519995</v>
      </c>
      <c r="Q402" s="9">
        <f t="shared" si="137"/>
        <v>193.93311009599998</v>
      </c>
      <c r="R402" s="9">
        <f t="shared" ref="R402:R410" si="138">Q401*G371</f>
        <v>175.84290694079996</v>
      </c>
      <c r="S402" s="9">
        <f>R401*G371</f>
        <v>94.82025975839997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4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23.120199473183998</v>
      </c>
      <c r="K403" s="9">
        <f t="shared" si="131"/>
        <v>34.477934225327999</v>
      </c>
      <c r="L403" s="9">
        <f t="shared" si="132"/>
        <v>38.575825160400001</v>
      </c>
      <c r="M403" s="9">
        <f t="shared" si="133"/>
        <v>39.739423820975993</v>
      </c>
      <c r="N403" s="9">
        <f t="shared" si="134"/>
        <v>41.889551780735999</v>
      </c>
      <c r="O403" s="9">
        <f t="shared" si="135"/>
        <v>51.097158573119998</v>
      </c>
      <c r="P403" s="9">
        <f t="shared" si="136"/>
        <v>59.419418558543995</v>
      </c>
      <c r="Q403" s="9">
        <f t="shared" si="137"/>
        <v>68.576434104815988</v>
      </c>
      <c r="R403" s="9">
        <f t="shared" si="138"/>
        <v>63.997926331679999</v>
      </c>
      <c r="S403" s="9">
        <f t="shared" ref="S403:S410" si="139">R402*G372</f>
        <v>58.028159290463989</v>
      </c>
      <c r="T403" s="11">
        <f>S402*G372</f>
        <v>31.290685720271991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4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6.7048578472233586</v>
      </c>
      <c r="L404" s="9">
        <f t="shared" si="132"/>
        <v>9.9986009253451194</v>
      </c>
      <c r="M404" s="9">
        <f t="shared" si="133"/>
        <v>11.186989296516</v>
      </c>
      <c r="N404" s="9">
        <f t="shared" si="134"/>
        <v>11.524432908083037</v>
      </c>
      <c r="O404" s="9">
        <f t="shared" si="135"/>
        <v>12.147970016413439</v>
      </c>
      <c r="P404" s="9">
        <f t="shared" si="136"/>
        <v>14.818175986204798</v>
      </c>
      <c r="Q404" s="9">
        <f t="shared" si="137"/>
        <v>17.231631381977756</v>
      </c>
      <c r="R404" s="9">
        <f t="shared" si="138"/>
        <v>19.887165890396634</v>
      </c>
      <c r="S404" s="9">
        <f t="shared" si="139"/>
        <v>18.559398636187197</v>
      </c>
      <c r="T404" s="11">
        <f t="shared" ref="T404:T410" si="140">S403*G373</f>
        <v>16.828166194234555</v>
      </c>
      <c r="U404" s="11">
        <f>T403*G373</f>
        <v>9.0742988588788762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4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1.6762144618058397</v>
      </c>
      <c r="M405" s="9">
        <f t="shared" si="133"/>
        <v>2.4996502313362798</v>
      </c>
      <c r="N405" s="9">
        <f t="shared" si="134"/>
        <v>2.796747324129</v>
      </c>
      <c r="O405" s="9">
        <f t="shared" si="135"/>
        <v>2.8811082270207593</v>
      </c>
      <c r="P405" s="9">
        <f t="shared" si="136"/>
        <v>3.0369925041033596</v>
      </c>
      <c r="Q405" s="9">
        <f t="shared" si="137"/>
        <v>3.7045439965511995</v>
      </c>
      <c r="R405" s="9">
        <f t="shared" si="138"/>
        <v>4.3079078454944391</v>
      </c>
      <c r="S405" s="9">
        <f t="shared" si="139"/>
        <v>4.9717914725991585</v>
      </c>
      <c r="T405" s="11">
        <f t="shared" si="140"/>
        <v>4.6398496590467992</v>
      </c>
      <c r="U405" s="11">
        <f t="shared" ref="U405:U410" si="141">T404*G374</f>
        <v>4.2070415485586388</v>
      </c>
      <c r="V405" s="11">
        <f t="shared" ref="V405:V410" si="142">U404*G374</f>
        <v>2.2685747147197191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4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0.33524289236116794</v>
      </c>
      <c r="N406" s="9">
        <f t="shared" si="134"/>
        <v>0.49993004626725601</v>
      </c>
      <c r="O406" s="9">
        <f t="shared" si="135"/>
        <v>0.55934946482580006</v>
      </c>
      <c r="P406" s="9">
        <f t="shared" si="136"/>
        <v>0.57622164540415188</v>
      </c>
      <c r="Q406" s="9">
        <f t="shared" si="137"/>
        <v>0.60739850082067193</v>
      </c>
      <c r="R406" s="9">
        <f t="shared" si="138"/>
        <v>0.7409087993102399</v>
      </c>
      <c r="S406" s="9">
        <f t="shared" si="139"/>
        <v>0.86158156909888783</v>
      </c>
      <c r="T406" s="11">
        <f t="shared" si="140"/>
        <v>0.99435829451983171</v>
      </c>
      <c r="U406" s="11">
        <f t="shared" si="141"/>
        <v>0.92796993180935994</v>
      </c>
      <c r="V406" s="11">
        <f t="shared" si="142"/>
        <v>0.84140830971172775</v>
      </c>
      <c r="W406" s="11">
        <f>V405*G375</f>
        <v>0.45371494294394382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4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5.3638862777786872E-2</v>
      </c>
      <c r="O407" s="9">
        <f t="shared" si="135"/>
        <v>7.9988807402760959E-2</v>
      </c>
      <c r="P407" s="9">
        <f t="shared" si="136"/>
        <v>8.9495914372128005E-2</v>
      </c>
      <c r="Q407" s="9">
        <f t="shared" si="137"/>
        <v>9.219546326466431E-2</v>
      </c>
      <c r="R407" s="9">
        <f t="shared" si="138"/>
        <v>9.7183760131307514E-2</v>
      </c>
      <c r="S407" s="9">
        <f t="shared" si="139"/>
        <v>0.11854540788963838</v>
      </c>
      <c r="T407" s="11">
        <f t="shared" si="140"/>
        <v>0.13785305105582205</v>
      </c>
      <c r="U407" s="11">
        <f t="shared" si="141"/>
        <v>0.15909732712317307</v>
      </c>
      <c r="V407" s="11">
        <f t="shared" si="142"/>
        <v>0.14847518908949758</v>
      </c>
      <c r="W407" s="11">
        <f>V406*G376</f>
        <v>0.13462532955387643</v>
      </c>
      <c r="X407" s="11">
        <f>W406*G376</f>
        <v>7.259439087103102E-2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4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6.4366635333344248E-3</v>
      </c>
      <c r="P408" s="9">
        <f t="shared" si="136"/>
        <v>9.5986568883313153E-3</v>
      </c>
      <c r="Q408" s="9">
        <f t="shared" si="137"/>
        <v>1.073950972465536E-2</v>
      </c>
      <c r="R408" s="9">
        <f t="shared" si="138"/>
        <v>1.1063455591759717E-2</v>
      </c>
      <c r="S408" s="9">
        <f t="shared" si="139"/>
        <v>1.1662051215756902E-2</v>
      </c>
      <c r="T408" s="11">
        <f t="shared" si="140"/>
        <v>1.4225448946756605E-2</v>
      </c>
      <c r="U408" s="11">
        <f t="shared" si="141"/>
        <v>1.6542366126698644E-2</v>
      </c>
      <c r="V408" s="11">
        <f t="shared" si="142"/>
        <v>1.9091679254780766E-2</v>
      </c>
      <c r="W408" s="11">
        <f>V407*G377</f>
        <v>1.781702269073971E-2</v>
      </c>
      <c r="X408" s="11">
        <f>W407*G377</f>
        <v>1.6155039546465171E-2</v>
      </c>
      <c r="Y408" s="11">
        <f>X407*G377</f>
        <v>8.7113269045237217E-3</v>
      </c>
      <c r="Z408" s="10">
        <v>0</v>
      </c>
      <c r="AA408" s="10">
        <v>0</v>
      </c>
      <c r="AB408" s="10">
        <v>0</v>
      </c>
    </row>
    <row r="409" spans="1:28" x14ac:dyDescent="0.4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5.1493308266675395E-4</v>
      </c>
      <c r="Q409" s="9">
        <f t="shared" si="137"/>
        <v>7.678925510665052E-4</v>
      </c>
      <c r="R409" s="9">
        <f t="shared" si="138"/>
        <v>8.5916077797242875E-4</v>
      </c>
      <c r="S409" s="9">
        <f t="shared" si="139"/>
        <v>8.8507644734077743E-4</v>
      </c>
      <c r="T409" s="11">
        <f t="shared" si="140"/>
        <v>9.3296409726055214E-4</v>
      </c>
      <c r="U409" s="11">
        <f t="shared" si="141"/>
        <v>1.1380359157405285E-3</v>
      </c>
      <c r="V409" s="11">
        <f t="shared" si="142"/>
        <v>1.3233892901358916E-3</v>
      </c>
      <c r="W409" s="11">
        <f>V408*G378</f>
        <v>1.5273343403824613E-3</v>
      </c>
      <c r="X409" s="11">
        <f>W408*G378</f>
        <v>1.4253618152591768E-3</v>
      </c>
      <c r="Y409" s="11">
        <f>X408*G378</f>
        <v>1.2924031637172137E-3</v>
      </c>
      <c r="Z409" s="11">
        <f>Y408*G378</f>
        <v>6.969061523618978E-4</v>
      </c>
      <c r="AA409" s="10">
        <v>0</v>
      </c>
      <c r="AB409" s="10">
        <v>0</v>
      </c>
    </row>
    <row r="410" spans="1:28" x14ac:dyDescent="0.4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2.0597323306670159E-5</v>
      </c>
      <c r="R410" s="9">
        <f t="shared" si="138"/>
        <v>3.0715702042660211E-5</v>
      </c>
      <c r="S410" s="9">
        <f t="shared" si="139"/>
        <v>3.4366431118897149E-5</v>
      </c>
      <c r="T410" s="11">
        <f t="shared" si="140"/>
        <v>3.5403057893631098E-5</v>
      </c>
      <c r="U410" s="11">
        <f t="shared" si="141"/>
        <v>3.7318563890422086E-5</v>
      </c>
      <c r="V410" s="11">
        <f t="shared" si="142"/>
        <v>4.5521436629621138E-5</v>
      </c>
      <c r="W410" s="11">
        <f>V409*G379</f>
        <v>5.2935571605435667E-5</v>
      </c>
      <c r="X410" s="11">
        <f>W409*G379</f>
        <v>6.1093373615298455E-5</v>
      </c>
      <c r="Y410" s="11">
        <f>X409*G379</f>
        <v>5.7014472610367074E-5</v>
      </c>
      <c r="Z410" s="11">
        <f>Y409*G379</f>
        <v>5.1696126548688549E-5</v>
      </c>
      <c r="AA410" s="11">
        <f>Z409*G379</f>
        <v>2.7876246094475912E-5</v>
      </c>
      <c r="AB410" s="10">
        <v>0</v>
      </c>
    </row>
    <row r="411" spans="1:28" x14ac:dyDescent="0.4">
      <c r="A411" s="8" t="s">
        <v>30</v>
      </c>
      <c r="B411" s="12">
        <f t="shared" ref="B411:Z411" si="143">SUM(B385:B410)</f>
        <v>23732.999999999993</v>
      </c>
      <c r="C411" s="12">
        <f t="shared" si="143"/>
        <v>23108.11</v>
      </c>
      <c r="D411" s="12">
        <f t="shared" si="143"/>
        <v>22505.703733333336</v>
      </c>
      <c r="E411" s="12">
        <f t="shared" si="143"/>
        <v>21770.071568999996</v>
      </c>
      <c r="F411" s="12">
        <f t="shared" si="143"/>
        <v>20859.967331869997</v>
      </c>
      <c r="G411" s="12">
        <f t="shared" si="143"/>
        <v>19850.900651351192</v>
      </c>
      <c r="H411" s="12">
        <f t="shared" si="143"/>
        <v>18674.399884064685</v>
      </c>
      <c r="I411" s="12">
        <f t="shared" si="143"/>
        <v>17308.869964984609</v>
      </c>
      <c r="J411" s="12">
        <f t="shared" si="143"/>
        <v>15811.153853993277</v>
      </c>
      <c r="K411" s="12">
        <f t="shared" si="143"/>
        <v>14180.122873074613</v>
      </c>
      <c r="L411" s="12">
        <f t="shared" si="143"/>
        <v>12326.264929715417</v>
      </c>
      <c r="M411" s="12">
        <f t="shared" si="143"/>
        <v>10183.723376844904</v>
      </c>
      <c r="N411" s="12">
        <f t="shared" si="143"/>
        <v>7780.311822082992</v>
      </c>
      <c r="O411" s="12">
        <f t="shared" si="143"/>
        <v>5310.0347665238423</v>
      </c>
      <c r="P411" s="12">
        <f t="shared" si="143"/>
        <v>3046.7247852824285</v>
      </c>
      <c r="Q411" s="12">
        <f t="shared" si="143"/>
        <v>1384.4590933830289</v>
      </c>
      <c r="R411" s="12">
        <f t="shared" si="143"/>
        <v>521.15692521988422</v>
      </c>
      <c r="S411" s="12">
        <f t="shared" si="143"/>
        <v>177.37231762873304</v>
      </c>
      <c r="T411" s="12">
        <f t="shared" si="143"/>
        <v>53.906106735230914</v>
      </c>
      <c r="U411" s="12">
        <f t="shared" si="143"/>
        <v>14.386125386976378</v>
      </c>
      <c r="V411" s="12">
        <f t="shared" si="143"/>
        <v>3.2789188035024908</v>
      </c>
      <c r="W411" s="12">
        <f t="shared" si="143"/>
        <v>0.60773756510054788</v>
      </c>
      <c r="X411" s="12">
        <f t="shared" si="143"/>
        <v>9.0235885606370678E-2</v>
      </c>
      <c r="Y411" s="12">
        <f t="shared" si="143"/>
        <v>1.0060744540851303E-2</v>
      </c>
      <c r="Z411" s="12">
        <f t="shared" si="143"/>
        <v>7.4860227891058637E-4</v>
      </c>
      <c r="AA411" s="12">
        <f>SUM(AA385:AA410)</f>
        <v>2.7876246094475912E-5</v>
      </c>
      <c r="AB411" s="12">
        <f>SUM(AB385:AB410)</f>
        <v>0</v>
      </c>
    </row>
    <row r="412" spans="1:28" x14ac:dyDescent="0.4">
      <c r="A412" t="s">
        <v>35</v>
      </c>
      <c r="C412" s="13">
        <f t="shared" ref="C412:AA412" si="144">1-($B411-C411)/$B411</f>
        <v>0.97366999536510379</v>
      </c>
      <c r="D412" s="13">
        <f t="shared" si="144"/>
        <v>0.94828735235045469</v>
      </c>
      <c r="E412" s="13">
        <f t="shared" si="144"/>
        <v>0.91729117974971575</v>
      </c>
      <c r="F412" s="13">
        <f t="shared" si="144"/>
        <v>0.87894355251632761</v>
      </c>
      <c r="G412" s="13">
        <f t="shared" si="144"/>
        <v>0.83642610084486568</v>
      </c>
      <c r="H412" s="13">
        <f t="shared" si="144"/>
        <v>0.78685374306091482</v>
      </c>
      <c r="I412" s="13">
        <f t="shared" si="144"/>
        <v>0.72931656195949168</v>
      </c>
      <c r="J412" s="13">
        <f t="shared" si="144"/>
        <v>0.66620965971403878</v>
      </c>
      <c r="K412" s="13">
        <f t="shared" si="144"/>
        <v>0.59748547899863558</v>
      </c>
      <c r="L412" s="13">
        <f t="shared" si="144"/>
        <v>0.51937238990921586</v>
      </c>
      <c r="M412" s="13">
        <f t="shared" si="144"/>
        <v>0.42909549474760489</v>
      </c>
      <c r="N412" s="13">
        <f t="shared" si="144"/>
        <v>0.32782673164298637</v>
      </c>
      <c r="O412" s="13">
        <f t="shared" si="144"/>
        <v>0.22374056236143114</v>
      </c>
      <c r="P412" s="13">
        <f t="shared" si="144"/>
        <v>0.12837503835513553</v>
      </c>
      <c r="Q412" s="13">
        <f t="shared" si="144"/>
        <v>5.8334769872457337E-2</v>
      </c>
      <c r="R412" s="13">
        <f t="shared" si="144"/>
        <v>2.1959167623978537E-2</v>
      </c>
      <c r="S412" s="13">
        <f t="shared" si="144"/>
        <v>7.4736576761779139E-3</v>
      </c>
      <c r="T412" s="13">
        <f t="shared" si="144"/>
        <v>2.2713566230662119E-3</v>
      </c>
      <c r="U412" s="13">
        <f t="shared" si="144"/>
        <v>6.0616548211256394E-4</v>
      </c>
      <c r="V412" s="13">
        <f t="shared" si="144"/>
        <v>1.3815863158905817E-4</v>
      </c>
      <c r="W412" s="13">
        <f t="shared" si="144"/>
        <v>2.5607279530603932E-5</v>
      </c>
      <c r="X412" s="13">
        <f t="shared" si="144"/>
        <v>3.8021272323884858E-6</v>
      </c>
      <c r="Y412" s="13">
        <f t="shared" si="144"/>
        <v>4.2391372945260741E-7</v>
      </c>
      <c r="Z412" s="13">
        <f t="shared" si="144"/>
        <v>3.1542673917250852E-8</v>
      </c>
      <c r="AA412" s="13">
        <f t="shared" si="144"/>
        <v>1.1745774353144611E-9</v>
      </c>
    </row>
    <row r="416" spans="1:28" x14ac:dyDescent="0.4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4">
      <c r="A418" s="3"/>
      <c r="B418" s="3">
        <v>2019</v>
      </c>
      <c r="F418" s="1" t="s">
        <v>29</v>
      </c>
    </row>
    <row r="419" spans="1:7" x14ac:dyDescent="0.4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4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4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4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4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4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4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4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4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4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4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4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4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4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4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4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4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4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4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4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4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4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4">
      <c r="F441" s="3">
        <v>21</v>
      </c>
      <c r="G441" s="6">
        <f t="shared" si="146"/>
        <v>0.16</v>
      </c>
    </row>
    <row r="442" spans="1:7" x14ac:dyDescent="0.4">
      <c r="F442" s="3">
        <v>22</v>
      </c>
      <c r="G442" s="6">
        <f t="shared" si="146"/>
        <v>0.12</v>
      </c>
    </row>
    <row r="443" spans="1:7" x14ac:dyDescent="0.4">
      <c r="F443" s="3">
        <v>23</v>
      </c>
      <c r="G443" s="6">
        <f t="shared" si="146"/>
        <v>0.08</v>
      </c>
    </row>
    <row r="444" spans="1:7" x14ac:dyDescent="0.4">
      <c r="F444" s="3">
        <v>24</v>
      </c>
      <c r="G444" s="6">
        <f t="shared" si="146"/>
        <v>0.04</v>
      </c>
    </row>
    <row r="445" spans="1:7" x14ac:dyDescent="0.4">
      <c r="F445" s="3">
        <v>25</v>
      </c>
      <c r="G445" s="6">
        <f t="shared" si="146"/>
        <v>0</v>
      </c>
    </row>
    <row r="446" spans="1:7" x14ac:dyDescent="0.4">
      <c r="F446" t="s">
        <v>33</v>
      </c>
    </row>
    <row r="448" spans="1:7" x14ac:dyDescent="0.4">
      <c r="A448" t="s">
        <v>34</v>
      </c>
    </row>
    <row r="449" spans="1:28" x14ac:dyDescent="0.4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4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4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4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4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4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4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4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4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4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4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4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4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4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4">
      <c r="A463" s="8">
        <v>13</v>
      </c>
      <c r="B463" s="9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4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388.55520000000001</v>
      </c>
      <c r="G464" s="9">
        <f t="shared" si="151"/>
        <v>535.78800000000001</v>
      </c>
      <c r="H464" s="9">
        <f t="shared" si="152"/>
        <v>657.75600000000009</v>
      </c>
      <c r="I464" s="9">
        <f t="shared" si="153"/>
        <v>636.84719999999993</v>
      </c>
      <c r="J464" s="9">
        <f t="shared" si="154"/>
        <v>700.44479999999999</v>
      </c>
      <c r="K464" s="9">
        <f t="shared" si="155"/>
        <v>811.95839999999998</v>
      </c>
      <c r="L464" s="9">
        <f t="shared" si="156"/>
        <v>967.90320000000008</v>
      </c>
      <c r="M464" s="9">
        <f t="shared" si="157"/>
        <v>1275.4367999999999</v>
      </c>
      <c r="N464" s="9">
        <f t="shared" si="158"/>
        <v>1318.1255999999998</v>
      </c>
      <c r="O464" s="9">
        <f t="shared" ref="O464:O475" si="159">N463*G433</f>
        <v>1165.6655999999998</v>
      </c>
      <c r="P464" s="9">
        <f>O463*G433</f>
        <v>592.41600000000005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4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225.36201599999998</v>
      </c>
      <c r="H465" s="9">
        <f t="shared" si="152"/>
        <v>310.75703999999996</v>
      </c>
      <c r="I465" s="9">
        <f t="shared" si="153"/>
        <v>381.49848000000003</v>
      </c>
      <c r="J465" s="9">
        <f t="shared" si="154"/>
        <v>369.37137599999994</v>
      </c>
      <c r="K465" s="9">
        <f t="shared" si="155"/>
        <v>406.25798399999996</v>
      </c>
      <c r="L465" s="9">
        <f t="shared" si="156"/>
        <v>470.93587199999996</v>
      </c>
      <c r="M465" s="9">
        <f t="shared" si="157"/>
        <v>561.38385600000004</v>
      </c>
      <c r="N465" s="9">
        <f t="shared" si="158"/>
        <v>739.75334399999997</v>
      </c>
      <c r="O465" s="9">
        <f t="shared" si="159"/>
        <v>764.51284799999985</v>
      </c>
      <c r="P465" s="9">
        <f t="shared" ref="P465:P475" si="160">O464*G434</f>
        <v>676.08604799999989</v>
      </c>
      <c r="Q465" s="9">
        <f>P464*G434</f>
        <v>343.60128000000003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4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92.39842655999999</v>
      </c>
      <c r="I466" s="9">
        <f t="shared" si="153"/>
        <v>127.41038639999998</v>
      </c>
      <c r="J466" s="9">
        <f t="shared" si="154"/>
        <v>156.41437680000001</v>
      </c>
      <c r="K466" s="9">
        <f t="shared" si="155"/>
        <v>151.44226415999998</v>
      </c>
      <c r="L466" s="9">
        <f t="shared" si="156"/>
        <v>166.56577343999999</v>
      </c>
      <c r="M466" s="9">
        <f t="shared" si="157"/>
        <v>193.08370751999996</v>
      </c>
      <c r="N466" s="9">
        <f t="shared" si="158"/>
        <v>230.16738096</v>
      </c>
      <c r="O466" s="9">
        <f t="shared" si="159"/>
        <v>303.29887103999999</v>
      </c>
      <c r="P466" s="9">
        <f t="shared" si="160"/>
        <v>313.45026767999991</v>
      </c>
      <c r="Q466" s="9">
        <f t="shared" ref="Q466:Q475" si="161">P465*G435</f>
        <v>277.19527967999994</v>
      </c>
      <c r="R466" s="9">
        <f>Q465*G435</f>
        <v>140.8765248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4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34.187417827199994</v>
      </c>
      <c r="J467" s="9">
        <f t="shared" si="154"/>
        <v>47.141842967999992</v>
      </c>
      <c r="K467" s="9">
        <f t="shared" si="155"/>
        <v>57.873319416000001</v>
      </c>
      <c r="L467" s="9">
        <f t="shared" si="156"/>
        <v>56.033637739199989</v>
      </c>
      <c r="M467" s="9">
        <f t="shared" si="157"/>
        <v>61.629336172799995</v>
      </c>
      <c r="N467" s="9">
        <f t="shared" si="158"/>
        <v>71.440971782399984</v>
      </c>
      <c r="O467" s="9">
        <f t="shared" si="159"/>
        <v>85.161930955200006</v>
      </c>
      <c r="P467" s="9">
        <f t="shared" si="160"/>
        <v>112.2205822848</v>
      </c>
      <c r="Q467" s="9">
        <f t="shared" si="161"/>
        <v>115.97659904159997</v>
      </c>
      <c r="R467" s="9">
        <f t="shared" ref="R467:R475" si="162">Q466*G436</f>
        <v>102.56225348159998</v>
      </c>
      <c r="S467" s="9">
        <f>R466*G436</f>
        <v>52.124314175999999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4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11.281847882975999</v>
      </c>
      <c r="K468" s="9">
        <f t="shared" si="155"/>
        <v>15.556808179439997</v>
      </c>
      <c r="L468" s="9">
        <f t="shared" si="156"/>
        <v>19.098195407280002</v>
      </c>
      <c r="M468" s="9">
        <f t="shared" si="157"/>
        <v>18.491100453935996</v>
      </c>
      <c r="N468" s="9">
        <f t="shared" si="158"/>
        <v>20.337680937024</v>
      </c>
      <c r="O468" s="9">
        <f t="shared" si="159"/>
        <v>23.575520688191997</v>
      </c>
      <c r="P468" s="9">
        <f t="shared" si="160"/>
        <v>28.103437215216005</v>
      </c>
      <c r="Q468" s="9">
        <f t="shared" si="161"/>
        <v>37.032792153984005</v>
      </c>
      <c r="R468" s="9">
        <f t="shared" si="162"/>
        <v>38.272277683727992</v>
      </c>
      <c r="S468" s="9">
        <f t="shared" ref="S468:S475" si="163">R467*G437</f>
        <v>33.845543648927993</v>
      </c>
      <c r="T468" s="11">
        <f>S467*G437</f>
        <v>17.201023678080002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4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3.2717358860630394</v>
      </c>
      <c r="L469" s="9">
        <f t="shared" si="156"/>
        <v>4.5114743720375987</v>
      </c>
      <c r="M469" s="9">
        <f t="shared" si="157"/>
        <v>5.5384766681112003</v>
      </c>
      <c r="N469" s="9">
        <f t="shared" si="158"/>
        <v>5.3624191316414382</v>
      </c>
      <c r="O469" s="9">
        <f t="shared" si="159"/>
        <v>5.8979274717369599</v>
      </c>
      <c r="P469" s="9">
        <f t="shared" si="160"/>
        <v>6.8369009995756782</v>
      </c>
      <c r="Q469" s="9">
        <f t="shared" si="161"/>
        <v>8.1499967924126402</v>
      </c>
      <c r="R469" s="9">
        <f t="shared" si="162"/>
        <v>10.739509724655361</v>
      </c>
      <c r="S469" s="9">
        <f t="shared" si="163"/>
        <v>11.098960528281117</v>
      </c>
      <c r="T469" s="11">
        <f t="shared" ref="T469:T475" si="164">S468*G438</f>
        <v>9.8152076581891166</v>
      </c>
      <c r="U469" s="11">
        <f>T468*G438</f>
        <v>4.9882968666431999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4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0.81793397151575986</v>
      </c>
      <c r="M470" s="9">
        <f t="shared" si="157"/>
        <v>1.1278685930093997</v>
      </c>
      <c r="N470" s="9">
        <f t="shared" si="158"/>
        <v>1.3846191670278001</v>
      </c>
      <c r="O470" s="9">
        <f t="shared" si="159"/>
        <v>1.3406047829103596</v>
      </c>
      <c r="P470" s="9">
        <f t="shared" si="160"/>
        <v>1.47448186793424</v>
      </c>
      <c r="Q470" s="9">
        <f t="shared" si="161"/>
        <v>1.7092252498939196</v>
      </c>
      <c r="R470" s="9">
        <f t="shared" si="162"/>
        <v>2.03749919810316</v>
      </c>
      <c r="S470" s="9">
        <f t="shared" si="163"/>
        <v>2.6848774311638404</v>
      </c>
      <c r="T470" s="11">
        <f t="shared" si="164"/>
        <v>2.7747401320702791</v>
      </c>
      <c r="U470" s="11">
        <f t="shared" ref="U470:U475" si="165">T469*G439</f>
        <v>2.4538019145472791</v>
      </c>
      <c r="V470" s="11">
        <f t="shared" ref="V470:V475" si="166">U469*G439</f>
        <v>1.2470742166608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4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0.16358679430315198</v>
      </c>
      <c r="N471" s="9">
        <f t="shared" si="158"/>
        <v>0.22557371860187994</v>
      </c>
      <c r="O471" s="9">
        <f t="shared" si="159"/>
        <v>0.27692383340556004</v>
      </c>
      <c r="P471" s="9">
        <f t="shared" si="160"/>
        <v>0.26812095658207191</v>
      </c>
      <c r="Q471" s="9">
        <f t="shared" si="161"/>
        <v>0.294896373586848</v>
      </c>
      <c r="R471" s="9">
        <f t="shared" si="162"/>
        <v>0.34184504997878395</v>
      </c>
      <c r="S471" s="9">
        <f t="shared" si="163"/>
        <v>0.40749983962063202</v>
      </c>
      <c r="T471" s="11">
        <f t="shared" si="164"/>
        <v>0.53697548623276814</v>
      </c>
      <c r="U471" s="11">
        <f t="shared" si="165"/>
        <v>0.55494802641405583</v>
      </c>
      <c r="V471" s="11">
        <f t="shared" si="166"/>
        <v>0.49076038290945584</v>
      </c>
      <c r="W471" s="11">
        <f>V470*G440</f>
        <v>0.24941484333216002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4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2.6173887088504318E-2</v>
      </c>
      <c r="O472" s="9">
        <f t="shared" si="159"/>
        <v>3.6091794976300794E-2</v>
      </c>
      <c r="P472" s="9">
        <f t="shared" si="160"/>
        <v>4.4307813344889604E-2</v>
      </c>
      <c r="Q472" s="9">
        <f t="shared" si="161"/>
        <v>4.2899353053131507E-2</v>
      </c>
      <c r="R472" s="9">
        <f t="shared" si="162"/>
        <v>4.7183419773895681E-2</v>
      </c>
      <c r="S472" s="9">
        <f t="shared" si="163"/>
        <v>5.4695207996605433E-2</v>
      </c>
      <c r="T472" s="11">
        <f t="shared" si="164"/>
        <v>6.5199974339301123E-2</v>
      </c>
      <c r="U472" s="11">
        <f t="shared" si="165"/>
        <v>8.5916077797242904E-2</v>
      </c>
      <c r="V472" s="11">
        <f t="shared" si="166"/>
        <v>8.8791684226248932E-2</v>
      </c>
      <c r="W472" s="11">
        <f>V471*G441</f>
        <v>7.8521661265512938E-2</v>
      </c>
      <c r="X472" s="11">
        <f>W471*G441</f>
        <v>3.9906374933145604E-2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4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3.1408664506205179E-3</v>
      </c>
      <c r="P473" s="9">
        <f t="shared" si="160"/>
        <v>4.331015397156095E-3</v>
      </c>
      <c r="Q473" s="9">
        <f t="shared" si="161"/>
        <v>5.3169376013867519E-3</v>
      </c>
      <c r="R473" s="9">
        <f t="shared" si="162"/>
        <v>5.1479223663757805E-3</v>
      </c>
      <c r="S473" s="9">
        <f t="shared" si="163"/>
        <v>5.6620103728674811E-3</v>
      </c>
      <c r="T473" s="11">
        <f t="shared" si="164"/>
        <v>6.5634249595926519E-3</v>
      </c>
      <c r="U473" s="11">
        <f t="shared" si="165"/>
        <v>7.823996920716135E-3</v>
      </c>
      <c r="V473" s="11">
        <f t="shared" si="166"/>
        <v>1.0309929335669148E-2</v>
      </c>
      <c r="W473" s="11">
        <f>V472*G442</f>
        <v>1.0655002107149871E-2</v>
      </c>
      <c r="X473" s="11">
        <f>W472*G442</f>
        <v>9.4225993518615523E-3</v>
      </c>
      <c r="Y473" s="11">
        <f>X472*G442</f>
        <v>4.7887649919774724E-3</v>
      </c>
      <c r="Z473" s="10">
        <v>0</v>
      </c>
      <c r="AA473" s="10">
        <v>0</v>
      </c>
      <c r="AB473" s="10">
        <v>0</v>
      </c>
    </row>
    <row r="474" spans="1:28" x14ac:dyDescent="0.4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2.5126931604964141E-4</v>
      </c>
      <c r="Q474" s="9">
        <f t="shared" si="161"/>
        <v>3.4648123177248759E-4</v>
      </c>
      <c r="R474" s="9">
        <f t="shared" si="162"/>
        <v>4.2535500811094018E-4</v>
      </c>
      <c r="S474" s="9">
        <f t="shared" si="163"/>
        <v>4.1183378931006247E-4</v>
      </c>
      <c r="T474" s="11">
        <f t="shared" si="164"/>
        <v>4.5296082982939847E-4</v>
      </c>
      <c r="U474" s="11">
        <f t="shared" si="165"/>
        <v>5.2507399676741213E-4</v>
      </c>
      <c r="V474" s="11">
        <f t="shared" si="166"/>
        <v>6.2591975365729083E-4</v>
      </c>
      <c r="W474" s="11">
        <f>V473*G443</f>
        <v>8.2479434685353179E-4</v>
      </c>
      <c r="X474" s="11">
        <f>W473*G443</f>
        <v>8.5240016857198971E-4</v>
      </c>
      <c r="Y474" s="11">
        <f>X473*G443</f>
        <v>7.5380794814892418E-4</v>
      </c>
      <c r="Z474" s="11">
        <f>Y473*G443</f>
        <v>3.8310119935819781E-4</v>
      </c>
      <c r="AA474" s="10">
        <v>0</v>
      </c>
      <c r="AB474" s="10">
        <v>0</v>
      </c>
    </row>
    <row r="475" spans="1:28" x14ac:dyDescent="0.4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1.0050772641985656E-5</v>
      </c>
      <c r="R475" s="9">
        <f t="shared" si="162"/>
        <v>1.3859249270899504E-5</v>
      </c>
      <c r="S475" s="9">
        <f t="shared" si="163"/>
        <v>1.7014200324437607E-5</v>
      </c>
      <c r="T475" s="11">
        <f t="shared" si="164"/>
        <v>1.6473351572402501E-5</v>
      </c>
      <c r="U475" s="11">
        <f t="shared" si="165"/>
        <v>1.8118433193175939E-5</v>
      </c>
      <c r="V475" s="11">
        <f t="shared" si="166"/>
        <v>2.1002959870696486E-5</v>
      </c>
      <c r="W475" s="11">
        <f>V474*G444</f>
        <v>2.5036790146291633E-5</v>
      </c>
      <c r="X475" s="11">
        <f>W474*G444</f>
        <v>3.2991773874141272E-5</v>
      </c>
      <c r="Y475" s="11">
        <f>X474*G444</f>
        <v>3.4096006742879591E-5</v>
      </c>
      <c r="Z475" s="11">
        <f>Y474*G444</f>
        <v>3.0152317925956969E-5</v>
      </c>
      <c r="AA475" s="11">
        <f>Z474*G444</f>
        <v>1.5324047974327914E-5</v>
      </c>
      <c r="AB475" s="10">
        <v>0</v>
      </c>
    </row>
    <row r="476" spans="1:28" x14ac:dyDescent="0.4">
      <c r="A476" s="8" t="s">
        <v>30</v>
      </c>
      <c r="B476" s="12">
        <f t="shared" ref="B476:Z476" si="167">SUM(B450:B475)</f>
        <v>11997</v>
      </c>
      <c r="C476" s="12">
        <f t="shared" si="167"/>
        <v>11716.910000000002</v>
      </c>
      <c r="D476" s="12">
        <f t="shared" si="167"/>
        <v>11447.161799999998</v>
      </c>
      <c r="E476" s="12">
        <f t="shared" si="167"/>
        <v>11114.069241000003</v>
      </c>
      <c r="F476" s="12">
        <f t="shared" si="167"/>
        <v>10697.646334890003</v>
      </c>
      <c r="G476" s="12">
        <f t="shared" si="167"/>
        <v>10228.395686612901</v>
      </c>
      <c r="H476" s="12">
        <f t="shared" si="167"/>
        <v>9678.9365620468361</v>
      </c>
      <c r="I476" s="12">
        <f t="shared" si="167"/>
        <v>9030.5676607400655</v>
      </c>
      <c r="J476" s="12">
        <f t="shared" si="167"/>
        <v>8317.9991027358737</v>
      </c>
      <c r="K476" s="12">
        <f t="shared" si="167"/>
        <v>7542.371298672746</v>
      </c>
      <c r="L476" s="12">
        <f t="shared" si="167"/>
        <v>6666.4432344062179</v>
      </c>
      <c r="M476" s="12">
        <f t="shared" si="167"/>
        <v>5632.7584209685838</v>
      </c>
      <c r="N476" s="12">
        <f t="shared" si="167"/>
        <v>4391.4476869395548</v>
      </c>
      <c r="O476" s="12">
        <f t="shared" si="167"/>
        <v>3022.9697642912843</v>
      </c>
      <c r="P476" s="12">
        <f t="shared" si="167"/>
        <v>1730.9047409557675</v>
      </c>
      <c r="Q476" s="12">
        <f t="shared" si="167"/>
        <v>784.00864211413625</v>
      </c>
      <c r="R476" s="12">
        <f t="shared" si="167"/>
        <v>294.88268049446293</v>
      </c>
      <c r="S476" s="12">
        <f t="shared" si="167"/>
        <v>100.22198169035269</v>
      </c>
      <c r="T476" s="12">
        <f t="shared" si="167"/>
        <v>30.400179788052458</v>
      </c>
      <c r="U476" s="12">
        <f t="shared" si="167"/>
        <v>8.0913300747524559</v>
      </c>
      <c r="V476" s="12">
        <f t="shared" si="167"/>
        <v>1.8375831358457018</v>
      </c>
      <c r="W476" s="12">
        <f t="shared" si="167"/>
        <v>0.33944133784182268</v>
      </c>
      <c r="X476" s="12">
        <f t="shared" si="167"/>
        <v>5.0214366227453289E-2</v>
      </c>
      <c r="Y476" s="12">
        <f t="shared" si="167"/>
        <v>5.5766689468692765E-3</v>
      </c>
      <c r="Z476" s="12">
        <f t="shared" si="167"/>
        <v>4.1325351728415478E-4</v>
      </c>
      <c r="AA476" s="12">
        <f>SUM(AA450:AA475)</f>
        <v>1.5324047974327914E-5</v>
      </c>
      <c r="AB476" s="12">
        <f>SUM(AB450:AB475)</f>
        <v>0</v>
      </c>
    </row>
    <row r="477" spans="1:28" x14ac:dyDescent="0.4">
      <c r="A477" t="s">
        <v>35</v>
      </c>
      <c r="C477" s="13">
        <f t="shared" ref="C477:AA477" si="168">1-($B476-C476)/$B476</f>
        <v>0.97665332999916665</v>
      </c>
      <c r="D477" s="13">
        <f t="shared" si="168"/>
        <v>0.95416869217304312</v>
      </c>
      <c r="E477" s="13">
        <f t="shared" si="168"/>
        <v>0.92640403775944014</v>
      </c>
      <c r="F477" s="13">
        <f t="shared" si="168"/>
        <v>0.89169345127031785</v>
      </c>
      <c r="G477" s="13">
        <f t="shared" si="168"/>
        <v>0.85257945208076191</v>
      </c>
      <c r="H477" s="13">
        <f t="shared" si="168"/>
        <v>0.80677974177267953</v>
      </c>
      <c r="I477" s="13">
        <f t="shared" si="168"/>
        <v>0.75273548893390563</v>
      </c>
      <c r="J477" s="13">
        <f t="shared" si="168"/>
        <v>0.69333992687637525</v>
      </c>
      <c r="K477" s="13">
        <f t="shared" si="168"/>
        <v>0.6286881135844582</v>
      </c>
      <c r="L477" s="13">
        <f t="shared" si="168"/>
        <v>0.55567585516430928</v>
      </c>
      <c r="M477" s="13">
        <f t="shared" si="168"/>
        <v>0.4695139135591051</v>
      </c>
      <c r="N477" s="13">
        <f t="shared" si="168"/>
        <v>0.36604548528295033</v>
      </c>
      <c r="O477" s="13">
        <f t="shared" si="168"/>
        <v>0.25197714130960103</v>
      </c>
      <c r="P477" s="13">
        <f t="shared" si="168"/>
        <v>0.1442781312791338</v>
      </c>
      <c r="Q477" s="13">
        <f t="shared" si="168"/>
        <v>6.5350391107288242E-2</v>
      </c>
      <c r="R477" s="13">
        <f t="shared" si="168"/>
        <v>2.4579701633280271E-2</v>
      </c>
      <c r="S477" s="13">
        <f t="shared" si="168"/>
        <v>8.3539202876012908E-3</v>
      </c>
      <c r="T477" s="13">
        <f t="shared" si="168"/>
        <v>2.5339818111237422E-3</v>
      </c>
      <c r="U477" s="13">
        <f t="shared" si="168"/>
        <v>6.7444611775879793E-4</v>
      </c>
      <c r="V477" s="13">
        <f t="shared" si="168"/>
        <v>1.5317022054228691E-4</v>
      </c>
      <c r="W477" s="13">
        <f t="shared" si="168"/>
        <v>2.8293851616290056E-5</v>
      </c>
      <c r="X477" s="13">
        <f t="shared" si="168"/>
        <v>4.185576913173783E-6</v>
      </c>
      <c r="Y477" s="13">
        <f t="shared" si="168"/>
        <v>4.6483862192747694E-7</v>
      </c>
      <c r="Z477" s="13">
        <f t="shared" si="168"/>
        <v>3.4446404728605273E-8</v>
      </c>
      <c r="AA477" s="13">
        <f t="shared" si="168"/>
        <v>1.2773232471730012E-9</v>
      </c>
    </row>
    <row r="481" spans="1:28" x14ac:dyDescent="0.4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4">
      <c r="A483" s="3"/>
      <c r="B483" s="3">
        <v>2019</v>
      </c>
      <c r="F483" s="1" t="s">
        <v>29</v>
      </c>
    </row>
    <row r="484" spans="1:28" x14ac:dyDescent="0.4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4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4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4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4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4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4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4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4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4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4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4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4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4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4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4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4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4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4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4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4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4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4">
      <c r="F506" s="3">
        <v>21</v>
      </c>
      <c r="G506" s="6">
        <f t="shared" si="170"/>
        <v>0.16</v>
      </c>
    </row>
    <row r="507" spans="1:7" x14ac:dyDescent="0.4">
      <c r="F507" s="3">
        <v>22</v>
      </c>
      <c r="G507" s="6">
        <f t="shared" si="170"/>
        <v>0.12</v>
      </c>
    </row>
    <row r="508" spans="1:7" x14ac:dyDescent="0.4">
      <c r="F508" s="3">
        <v>23</v>
      </c>
      <c r="G508" s="6">
        <f t="shared" si="170"/>
        <v>0.08</v>
      </c>
    </row>
    <row r="509" spans="1:7" x14ac:dyDescent="0.4">
      <c r="F509" s="3">
        <v>24</v>
      </c>
      <c r="G509" s="6">
        <f t="shared" si="170"/>
        <v>0.04</v>
      </c>
    </row>
    <row r="510" spans="1:7" x14ac:dyDescent="0.4">
      <c r="F510" s="3">
        <v>25</v>
      </c>
      <c r="G510" s="6">
        <f t="shared" si="170"/>
        <v>0</v>
      </c>
    </row>
    <row r="511" spans="1:7" x14ac:dyDescent="0.4">
      <c r="F511" t="s">
        <v>33</v>
      </c>
    </row>
    <row r="513" spans="1:28" x14ac:dyDescent="0.4">
      <c r="A513" t="s">
        <v>34</v>
      </c>
    </row>
    <row r="514" spans="1:28" x14ac:dyDescent="0.4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4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4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4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4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4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4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4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4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4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4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4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4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4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4">
      <c r="A528" s="8">
        <v>13</v>
      </c>
      <c r="B528" s="9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4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908.66159999999991</v>
      </c>
      <c r="G529" s="9">
        <f t="shared" si="175"/>
        <v>1366.9128000000001</v>
      </c>
      <c r="H529" s="9">
        <f t="shared" si="176"/>
        <v>1604.7503999999999</v>
      </c>
      <c r="I529" s="9">
        <f t="shared" si="177"/>
        <v>1663.9920000000002</v>
      </c>
      <c r="J529" s="9">
        <f t="shared" si="178"/>
        <v>1792.9296000000002</v>
      </c>
      <c r="K529" s="9">
        <f t="shared" si="179"/>
        <v>2351.3687999999997</v>
      </c>
      <c r="L529" s="9">
        <f t="shared" si="180"/>
        <v>2781.7416000000003</v>
      </c>
      <c r="M529" s="9">
        <f t="shared" si="181"/>
        <v>3679.9488000000001</v>
      </c>
      <c r="N529" s="9">
        <f t="shared" si="182"/>
        <v>3882.9384000000005</v>
      </c>
      <c r="O529" s="9">
        <f t="shared" ref="O529:O540" si="183">N528*G498</f>
        <v>3551.0111999999999</v>
      </c>
      <c r="P529" s="9">
        <f>O528*G498</f>
        <v>1799.8991999999998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4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527.02372799999989</v>
      </c>
      <c r="H530" s="9">
        <f t="shared" si="176"/>
        <v>792.80942400000004</v>
      </c>
      <c r="I530" s="9">
        <f t="shared" si="177"/>
        <v>930.75523199999986</v>
      </c>
      <c r="J530" s="9">
        <f t="shared" si="178"/>
        <v>965.11536000000001</v>
      </c>
      <c r="K530" s="9">
        <f t="shared" si="179"/>
        <v>1039.8991679999999</v>
      </c>
      <c r="L530" s="9">
        <f t="shared" si="180"/>
        <v>1363.7939039999997</v>
      </c>
      <c r="M530" s="9">
        <f t="shared" si="181"/>
        <v>1613.410128</v>
      </c>
      <c r="N530" s="9">
        <f t="shared" si="182"/>
        <v>2134.370304</v>
      </c>
      <c r="O530" s="9">
        <f t="shared" si="183"/>
        <v>2252.104272</v>
      </c>
      <c r="P530" s="9">
        <f t="shared" ref="P530:P540" si="184">O529*G499</f>
        <v>2059.5864959999999</v>
      </c>
      <c r="Q530" s="9">
        <f>P529*G499</f>
        <v>1043.9415359999998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4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216.07972847999994</v>
      </c>
      <c r="I531" s="9">
        <f t="shared" si="177"/>
        <v>325.05186384000001</v>
      </c>
      <c r="J531" s="9">
        <f t="shared" si="178"/>
        <v>381.60964511999993</v>
      </c>
      <c r="K531" s="9">
        <f t="shared" si="179"/>
        <v>395.69729759999996</v>
      </c>
      <c r="L531" s="9">
        <f t="shared" si="180"/>
        <v>426.35865887999995</v>
      </c>
      <c r="M531" s="9">
        <f t="shared" si="181"/>
        <v>559.15550063999979</v>
      </c>
      <c r="N531" s="9">
        <f t="shared" si="182"/>
        <v>661.49815247999993</v>
      </c>
      <c r="O531" s="9">
        <f t="shared" si="183"/>
        <v>875.09182463999991</v>
      </c>
      <c r="P531" s="9">
        <f t="shared" si="184"/>
        <v>923.36275151999996</v>
      </c>
      <c r="Q531" s="9">
        <f t="shared" ref="Q531:Q540" si="185">P530*G500</f>
        <v>844.43046335999986</v>
      </c>
      <c r="R531" s="9">
        <f>Q530*G500</f>
        <v>428.01602975999992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4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79.949499537599976</v>
      </c>
      <c r="J532" s="9">
        <f t="shared" si="178"/>
        <v>120.26918962080001</v>
      </c>
      <c r="K532" s="9">
        <f t="shared" si="179"/>
        <v>141.19556869439998</v>
      </c>
      <c r="L532" s="9">
        <f t="shared" si="180"/>
        <v>146.40800011199997</v>
      </c>
      <c r="M532" s="9">
        <f t="shared" si="181"/>
        <v>157.75270378559998</v>
      </c>
      <c r="N532" s="9">
        <f t="shared" si="182"/>
        <v>206.88753523679992</v>
      </c>
      <c r="O532" s="9">
        <f t="shared" si="183"/>
        <v>244.75431641759997</v>
      </c>
      <c r="P532" s="9">
        <f t="shared" si="184"/>
        <v>323.78397511679998</v>
      </c>
      <c r="Q532" s="9">
        <f t="shared" si="185"/>
        <v>341.6442180624</v>
      </c>
      <c r="R532" s="9">
        <f t="shared" ref="R532:R540" si="186">Q531*G501</f>
        <v>312.43927144319997</v>
      </c>
      <c r="S532" s="9">
        <f>R531*G501</f>
        <v>158.36593101119996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4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26.383334847407994</v>
      </c>
      <c r="K533" s="9">
        <f t="shared" si="179"/>
        <v>39.688832574864001</v>
      </c>
      <c r="L533" s="9">
        <f t="shared" si="180"/>
        <v>46.594537669151997</v>
      </c>
      <c r="M533" s="9">
        <f t="shared" si="181"/>
        <v>48.314640036959993</v>
      </c>
      <c r="N533" s="9">
        <f t="shared" si="182"/>
        <v>52.058392249247994</v>
      </c>
      <c r="O533" s="9">
        <f t="shared" si="183"/>
        <v>68.272886628143979</v>
      </c>
      <c r="P533" s="9">
        <f t="shared" si="184"/>
        <v>80.768924417807995</v>
      </c>
      <c r="Q533" s="9">
        <f t="shared" si="185"/>
        <v>106.84871178854399</v>
      </c>
      <c r="R533" s="9">
        <f t="shared" si="186"/>
        <v>112.74259196059201</v>
      </c>
      <c r="S533" s="9">
        <f t="shared" ref="S533:S540" si="187">R532*G502</f>
        <v>103.10495957625599</v>
      </c>
      <c r="T533" s="11">
        <f>S532*G502</f>
        <v>52.26075723369599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4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7.6511671057483177</v>
      </c>
      <c r="L534" s="9">
        <f t="shared" si="180"/>
        <v>11.509761446710559</v>
      </c>
      <c r="M534" s="9">
        <f t="shared" si="181"/>
        <v>13.512415924054078</v>
      </c>
      <c r="N534" s="9">
        <f t="shared" si="182"/>
        <v>14.011245610718397</v>
      </c>
      <c r="O534" s="9">
        <f t="shared" si="183"/>
        <v>15.096933752281917</v>
      </c>
      <c r="P534" s="9">
        <f t="shared" si="184"/>
        <v>19.799137122161753</v>
      </c>
      <c r="Q534" s="9">
        <f t="shared" si="185"/>
        <v>23.422988081164316</v>
      </c>
      <c r="R534" s="9">
        <f t="shared" si="186"/>
        <v>30.986126418677756</v>
      </c>
      <c r="S534" s="9">
        <f t="shared" si="187"/>
        <v>32.695351668571682</v>
      </c>
      <c r="T534" s="11">
        <f t="shared" ref="T534:T540" si="188">S533*G503</f>
        <v>29.900438277114237</v>
      </c>
      <c r="U534" s="11">
        <f>T533*G503</f>
        <v>15.155619597771835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4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1.9127917764370794</v>
      </c>
      <c r="M535" s="9">
        <f t="shared" si="181"/>
        <v>2.8774403616776398</v>
      </c>
      <c r="N535" s="9">
        <f t="shared" si="182"/>
        <v>3.3781039810135196</v>
      </c>
      <c r="O535" s="9">
        <f t="shared" si="183"/>
        <v>3.5028114026795993</v>
      </c>
      <c r="P535" s="9">
        <f t="shared" si="184"/>
        <v>3.7742334380704792</v>
      </c>
      <c r="Q535" s="9">
        <f t="shared" si="185"/>
        <v>4.9497842805404382</v>
      </c>
      <c r="R535" s="9">
        <f t="shared" si="186"/>
        <v>5.8557470202910791</v>
      </c>
      <c r="S535" s="9">
        <f t="shared" si="187"/>
        <v>7.746531604669439</v>
      </c>
      <c r="T535" s="11">
        <f t="shared" si="188"/>
        <v>8.1738379171429205</v>
      </c>
      <c r="U535" s="11">
        <f t="shared" ref="U535:U540" si="189">T534*G504</f>
        <v>7.4751095692785592</v>
      </c>
      <c r="V535" s="11">
        <f t="shared" ref="V535:V540" si="190">U534*G504</f>
        <v>3.7889048994429588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4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0.38255835528741589</v>
      </c>
      <c r="N536" s="9">
        <f t="shared" si="182"/>
        <v>0.57548807233552801</v>
      </c>
      <c r="O536" s="9">
        <f t="shared" si="183"/>
        <v>0.67562079620270399</v>
      </c>
      <c r="P536" s="9">
        <f t="shared" si="184"/>
        <v>0.70056228053591996</v>
      </c>
      <c r="Q536" s="9">
        <f t="shared" si="185"/>
        <v>0.7548466876140959</v>
      </c>
      <c r="R536" s="9">
        <f t="shared" si="186"/>
        <v>0.9899568561080877</v>
      </c>
      <c r="S536" s="9">
        <f t="shared" si="187"/>
        <v>1.1711494040582158</v>
      </c>
      <c r="T536" s="11">
        <f t="shared" si="188"/>
        <v>1.549306320933888</v>
      </c>
      <c r="U536" s="11">
        <f t="shared" si="189"/>
        <v>1.6347675834285842</v>
      </c>
      <c r="V536" s="11">
        <f t="shared" si="190"/>
        <v>1.4950219138557119</v>
      </c>
      <c r="W536" s="11">
        <f>V535*G505</f>
        <v>0.75778097988859183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4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6.1209336845986541E-2</v>
      </c>
      <c r="O537" s="9">
        <f t="shared" si="183"/>
        <v>9.207809157368449E-2</v>
      </c>
      <c r="P537" s="9">
        <f t="shared" si="184"/>
        <v>0.10809932739243264</v>
      </c>
      <c r="Q537" s="9">
        <f t="shared" si="185"/>
        <v>0.1120899648857472</v>
      </c>
      <c r="R537" s="9">
        <f t="shared" si="186"/>
        <v>0.12077547001825535</v>
      </c>
      <c r="S537" s="9">
        <f t="shared" si="187"/>
        <v>0.15839309697729403</v>
      </c>
      <c r="T537" s="11">
        <f t="shared" si="188"/>
        <v>0.18738390464931454</v>
      </c>
      <c r="U537" s="11">
        <f t="shared" si="189"/>
        <v>0.24788901134942209</v>
      </c>
      <c r="V537" s="11">
        <f t="shared" si="190"/>
        <v>0.26156281334857345</v>
      </c>
      <c r="W537" s="11">
        <f>V536*G506</f>
        <v>0.23920350621691391</v>
      </c>
      <c r="X537" s="11">
        <f>W536*G506</f>
        <v>0.1212449567821747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4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7.3451204215183846E-3</v>
      </c>
      <c r="P538" s="9">
        <f t="shared" si="184"/>
        <v>1.1049370988842138E-2</v>
      </c>
      <c r="Q538" s="9">
        <f t="shared" si="185"/>
        <v>1.2971919287091916E-2</v>
      </c>
      <c r="R538" s="9">
        <f t="shared" si="186"/>
        <v>1.3450795786289663E-2</v>
      </c>
      <c r="S538" s="9">
        <f t="shared" si="187"/>
        <v>1.4493056402190641E-2</v>
      </c>
      <c r="T538" s="11">
        <f t="shared" si="188"/>
        <v>1.9007171637275284E-2</v>
      </c>
      <c r="U538" s="11">
        <f t="shared" si="189"/>
        <v>2.2486068557917745E-2</v>
      </c>
      <c r="V538" s="11">
        <f t="shared" si="190"/>
        <v>2.9746681361930649E-2</v>
      </c>
      <c r="W538" s="11">
        <f>V537*G507</f>
        <v>3.1387537601828816E-2</v>
      </c>
      <c r="X538" s="11">
        <f>W537*G507</f>
        <v>2.870442074602967E-2</v>
      </c>
      <c r="Y538" s="11">
        <f>X537*G507</f>
        <v>1.4549394813860963E-2</v>
      </c>
      <c r="Z538" s="10">
        <v>0</v>
      </c>
      <c r="AA538" s="10">
        <v>0</v>
      </c>
      <c r="AB538" s="10">
        <v>0</v>
      </c>
    </row>
    <row r="539" spans="1:28" x14ac:dyDescent="0.4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5.8760963372147081E-4</v>
      </c>
      <c r="Q539" s="9">
        <f t="shared" si="185"/>
        <v>8.8394967910737101E-4</v>
      </c>
      <c r="R539" s="9">
        <f t="shared" si="186"/>
        <v>1.0377535429673534E-3</v>
      </c>
      <c r="S539" s="9">
        <f t="shared" si="187"/>
        <v>1.076063662903173E-3</v>
      </c>
      <c r="T539" s="11">
        <f t="shared" si="188"/>
        <v>1.1594445121752514E-3</v>
      </c>
      <c r="U539" s="11">
        <f t="shared" si="189"/>
        <v>1.5205737309820228E-3</v>
      </c>
      <c r="V539" s="11">
        <f t="shared" si="190"/>
        <v>1.7988854846334196E-3</v>
      </c>
      <c r="W539" s="11">
        <f>V538*G508</f>
        <v>2.379734508954452E-3</v>
      </c>
      <c r="X539" s="11">
        <f>W538*G508</f>
        <v>2.5110030081463052E-3</v>
      </c>
      <c r="Y539" s="11">
        <f>X538*G508</f>
        <v>2.2963536596823735E-3</v>
      </c>
      <c r="Z539" s="11">
        <f>Y538*G508</f>
        <v>1.163951585108877E-3</v>
      </c>
      <c r="AA539" s="10">
        <v>0</v>
      </c>
      <c r="AB539" s="10">
        <v>0</v>
      </c>
    </row>
    <row r="540" spans="1:28" x14ac:dyDescent="0.4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2.3504385348858834E-5</v>
      </c>
      <c r="R540" s="9">
        <f t="shared" si="186"/>
        <v>3.5357987164294841E-5</v>
      </c>
      <c r="S540" s="9">
        <f t="shared" si="187"/>
        <v>4.1510141718694133E-5</v>
      </c>
      <c r="T540" s="11">
        <f t="shared" si="188"/>
        <v>4.3042546516126922E-5</v>
      </c>
      <c r="U540" s="11">
        <f t="shared" si="189"/>
        <v>4.6377780487010057E-5</v>
      </c>
      <c r="V540" s="11">
        <f t="shared" si="190"/>
        <v>6.0822949239280916E-5</v>
      </c>
      <c r="W540" s="11">
        <f>V539*G509</f>
        <v>7.1955419385336786E-5</v>
      </c>
      <c r="X540" s="11">
        <f>W539*G509</f>
        <v>9.5189380358178086E-5</v>
      </c>
      <c r="Y540" s="11">
        <f>X539*G509</f>
        <v>1.0044012032585221E-4</v>
      </c>
      <c r="Z540" s="11">
        <f>Y539*G509</f>
        <v>9.1854146387294937E-5</v>
      </c>
      <c r="AA540" s="11">
        <f>Z539*G509</f>
        <v>4.655806340435508E-5</v>
      </c>
      <c r="AB540" s="10">
        <v>0</v>
      </c>
    </row>
    <row r="541" spans="1:28" x14ac:dyDescent="0.4">
      <c r="A541" s="8" t="s">
        <v>30</v>
      </c>
      <c r="B541" s="12">
        <f t="shared" ref="B541:Z541" si="191">SUM(B515:B540)</f>
        <v>32019</v>
      </c>
      <c r="C541" s="12">
        <f t="shared" si="191"/>
        <v>31623.570000000003</v>
      </c>
      <c r="D541" s="12">
        <f t="shared" si="191"/>
        <v>31179.738700000002</v>
      </c>
      <c r="E541" s="12">
        <f t="shared" si="191"/>
        <v>30571.079451999991</v>
      </c>
      <c r="F541" s="12">
        <f t="shared" si="191"/>
        <v>29734.069074079998</v>
      </c>
      <c r="G541" s="12">
        <f t="shared" si="191"/>
        <v>28696.551960983001</v>
      </c>
      <c r="H541" s="12">
        <f t="shared" si="191"/>
        <v>27383.543678612688</v>
      </c>
      <c r="I541" s="12">
        <f t="shared" si="191"/>
        <v>25786.059748156124</v>
      </c>
      <c r="J541" s="12">
        <f t="shared" si="191"/>
        <v>23983.842266628748</v>
      </c>
      <c r="K541" s="12">
        <f t="shared" si="191"/>
        <v>21961.869351158228</v>
      </c>
      <c r="L541" s="12">
        <f t="shared" si="191"/>
        <v>19559.526155120169</v>
      </c>
      <c r="M541" s="12">
        <f t="shared" si="191"/>
        <v>16629.853758866233</v>
      </c>
      <c r="N541" s="12">
        <f t="shared" si="191"/>
        <v>13057.026960426198</v>
      </c>
      <c r="O541" s="12">
        <f t="shared" si="191"/>
        <v>9055.9499226109619</v>
      </c>
      <c r="P541" s="12">
        <f t="shared" si="191"/>
        <v>5211.795040924686</v>
      </c>
      <c r="Q541" s="12">
        <f t="shared" si="191"/>
        <v>2366.1185175984997</v>
      </c>
      <c r="R541" s="12">
        <f t="shared" si="191"/>
        <v>891.16502283620343</v>
      </c>
      <c r="S541" s="12">
        <f t="shared" si="191"/>
        <v>303.25792699193943</v>
      </c>
      <c r="T541" s="12">
        <f t="shared" si="191"/>
        <v>92.091933312232314</v>
      </c>
      <c r="U541" s="12">
        <f t="shared" si="191"/>
        <v>24.537438781897784</v>
      </c>
      <c r="V541" s="12">
        <f t="shared" si="191"/>
        <v>5.577096016443047</v>
      </c>
      <c r="W541" s="12">
        <f t="shared" si="191"/>
        <v>1.0308237136356744</v>
      </c>
      <c r="X541" s="12">
        <f t="shared" si="191"/>
        <v>0.15255556991670885</v>
      </c>
      <c r="Y541" s="12">
        <f t="shared" si="191"/>
        <v>1.6946188593869191E-2</v>
      </c>
      <c r="Z541" s="12">
        <f t="shared" si="191"/>
        <v>1.255805731496172E-3</v>
      </c>
      <c r="AA541" s="12">
        <f>SUM(AA515:AA540)</f>
        <v>4.655806340435508E-5</v>
      </c>
      <c r="AB541" s="12">
        <f>SUM(AB515:AB540)</f>
        <v>0</v>
      </c>
    </row>
    <row r="542" spans="1:28" x14ac:dyDescent="0.4">
      <c r="A542" t="s">
        <v>35</v>
      </c>
      <c r="C542" s="13">
        <f t="shared" ref="C542:AA542" si="192">1-($B541-C541)/$B541</f>
        <v>0.98765014522627204</v>
      </c>
      <c r="D542" s="13">
        <f t="shared" si="192"/>
        <v>0.97378864736562676</v>
      </c>
      <c r="E542" s="13">
        <f t="shared" si="192"/>
        <v>0.95477933264624104</v>
      </c>
      <c r="F542" s="13">
        <f t="shared" si="192"/>
        <v>0.92863827958649547</v>
      </c>
      <c r="G542" s="13">
        <f t="shared" si="192"/>
        <v>0.89623510918464033</v>
      </c>
      <c r="H542" s="13">
        <f t="shared" si="192"/>
        <v>0.85522794836230642</v>
      </c>
      <c r="I542" s="13">
        <f t="shared" si="192"/>
        <v>0.80533619876186402</v>
      </c>
      <c r="J542" s="13">
        <f t="shared" si="192"/>
        <v>0.74905032220334011</v>
      </c>
      <c r="K542" s="13">
        <f t="shared" si="192"/>
        <v>0.68590116340792118</v>
      </c>
      <c r="L542" s="13">
        <f t="shared" si="192"/>
        <v>0.61087248680846273</v>
      </c>
      <c r="M542" s="13">
        <f t="shared" si="192"/>
        <v>0.51937455132472077</v>
      </c>
      <c r="N542" s="13">
        <f t="shared" si="192"/>
        <v>0.40778996722028171</v>
      </c>
      <c r="O542" s="13">
        <f t="shared" si="192"/>
        <v>0.2828305044695637</v>
      </c>
      <c r="P542" s="13">
        <f t="shared" si="192"/>
        <v>0.16277194918406834</v>
      </c>
      <c r="Q542" s="13">
        <f t="shared" si="192"/>
        <v>7.3897327136965618E-2</v>
      </c>
      <c r="R542" s="13">
        <f t="shared" si="192"/>
        <v>2.7832381487123414E-2</v>
      </c>
      <c r="S542" s="13">
        <f t="shared" si="192"/>
        <v>9.4711867013942408E-3</v>
      </c>
      <c r="T542" s="13">
        <f t="shared" si="192"/>
        <v>2.8761651929239962E-3</v>
      </c>
      <c r="U542" s="13">
        <f t="shared" si="192"/>
        <v>7.6633994759045532E-4</v>
      </c>
      <c r="V542" s="13">
        <f t="shared" si="192"/>
        <v>1.7418083064568712E-4</v>
      </c>
      <c r="W542" s="13">
        <f t="shared" si="192"/>
        <v>3.2194125788920225E-5</v>
      </c>
      <c r="X542" s="13">
        <f t="shared" si="192"/>
        <v>4.764532618661832E-6</v>
      </c>
      <c r="Y542" s="13">
        <f t="shared" si="192"/>
        <v>5.292541488399749E-7</v>
      </c>
      <c r="Z542" s="13">
        <f t="shared" si="192"/>
        <v>3.9220641845361115E-8</v>
      </c>
      <c r="AA542" s="13">
        <f t="shared" si="192"/>
        <v>1.4540760817638443E-9</v>
      </c>
    </row>
    <row r="546" spans="1:28" x14ac:dyDescent="0.4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4">
      <c r="A548" s="3"/>
      <c r="B548" s="3">
        <v>2019</v>
      </c>
      <c r="F548" s="1" t="s">
        <v>29</v>
      </c>
    </row>
    <row r="549" spans="1:28" x14ac:dyDescent="0.4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4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4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4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4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4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4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4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4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4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4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4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4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4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4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4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4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4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4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4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4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4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4">
      <c r="F571" s="3">
        <v>21</v>
      </c>
      <c r="G571" s="6">
        <f t="shared" si="194"/>
        <v>0.16</v>
      </c>
    </row>
    <row r="572" spans="1:7" x14ac:dyDescent="0.4">
      <c r="F572" s="3">
        <v>22</v>
      </c>
      <c r="G572" s="6">
        <f t="shared" si="194"/>
        <v>0.12</v>
      </c>
    </row>
    <row r="573" spans="1:7" x14ac:dyDescent="0.4">
      <c r="F573" s="3">
        <v>23</v>
      </c>
      <c r="G573" s="6">
        <f t="shared" si="194"/>
        <v>0.08</v>
      </c>
    </row>
    <row r="574" spans="1:7" x14ac:dyDescent="0.4">
      <c r="F574" s="3">
        <v>24</v>
      </c>
      <c r="G574" s="6">
        <f t="shared" si="194"/>
        <v>0.04</v>
      </c>
    </row>
    <row r="575" spans="1:7" x14ac:dyDescent="0.4">
      <c r="F575" s="3">
        <v>25</v>
      </c>
      <c r="G575" s="6">
        <f t="shared" si="194"/>
        <v>0</v>
      </c>
    </row>
    <row r="576" spans="1:7" x14ac:dyDescent="0.4">
      <c r="F576" t="s">
        <v>33</v>
      </c>
    </row>
    <row r="578" spans="1:28" x14ac:dyDescent="0.4">
      <c r="A578" t="s">
        <v>34</v>
      </c>
    </row>
    <row r="579" spans="1:28" x14ac:dyDescent="0.4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4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4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4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4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4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4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4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4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4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4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4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4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4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4">
      <c r="A593" s="8">
        <v>13</v>
      </c>
      <c r="B593" s="9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4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1730.2031999999999</v>
      </c>
      <c r="G594" s="9">
        <f t="shared" si="199"/>
        <v>2631.0240000000003</v>
      </c>
      <c r="H594" s="9">
        <f t="shared" si="200"/>
        <v>3170.2968000000001</v>
      </c>
      <c r="I594" s="9">
        <f t="shared" si="201"/>
        <v>3067.4951999999998</v>
      </c>
      <c r="J594" s="9">
        <f t="shared" si="202"/>
        <v>3316.6583999999998</v>
      </c>
      <c r="K594" s="9">
        <f t="shared" si="203"/>
        <v>4182.6311999999998</v>
      </c>
      <c r="L594" s="9">
        <f t="shared" si="204"/>
        <v>4831.6751999999997</v>
      </c>
      <c r="M594" s="9">
        <f t="shared" si="205"/>
        <v>6058.3248000000003</v>
      </c>
      <c r="N594" s="9">
        <f t="shared" si="206"/>
        <v>6173.3232000000007</v>
      </c>
      <c r="O594" s="9">
        <f t="shared" ref="O594:O605" si="207">N593*G563</f>
        <v>5468.5223999999998</v>
      </c>
      <c r="P594" s="9">
        <f>O593*G563</f>
        <v>2727.7272000000003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4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1003.5178559999999</v>
      </c>
      <c r="H595" s="9">
        <f t="shared" si="200"/>
        <v>1525.9939200000001</v>
      </c>
      <c r="I595" s="9">
        <f t="shared" si="201"/>
        <v>1838.772144</v>
      </c>
      <c r="J595" s="9">
        <f t="shared" si="202"/>
        <v>1779.1472159999998</v>
      </c>
      <c r="K595" s="9">
        <f t="shared" si="203"/>
        <v>1923.6618719999997</v>
      </c>
      <c r="L595" s="9">
        <f t="shared" si="204"/>
        <v>2425.9260959999997</v>
      </c>
      <c r="M595" s="9">
        <f t="shared" si="205"/>
        <v>2802.3716159999994</v>
      </c>
      <c r="N595" s="9">
        <f t="shared" si="206"/>
        <v>3513.8283839999999</v>
      </c>
      <c r="O595" s="9">
        <f t="shared" si="207"/>
        <v>3580.5274560000003</v>
      </c>
      <c r="P595" s="9">
        <f t="shared" ref="P595:P605" si="208">O594*G564</f>
        <v>3171.7429919999995</v>
      </c>
      <c r="Q595" s="9">
        <f>P594*G564</f>
        <v>1582.081776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4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411.44232095999996</v>
      </c>
      <c r="I596" s="9">
        <f t="shared" si="201"/>
        <v>625.65750720000005</v>
      </c>
      <c r="J596" s="9">
        <f t="shared" si="202"/>
        <v>753.89657904000001</v>
      </c>
      <c r="K596" s="9">
        <f t="shared" si="203"/>
        <v>729.45035855999993</v>
      </c>
      <c r="L596" s="9">
        <f t="shared" si="204"/>
        <v>788.70136751999985</v>
      </c>
      <c r="M596" s="9">
        <f t="shared" si="205"/>
        <v>994.62969935999979</v>
      </c>
      <c r="N596" s="9">
        <f t="shared" si="206"/>
        <v>1148.9723625599997</v>
      </c>
      <c r="O596" s="9">
        <f t="shared" si="207"/>
        <v>1440.6696374399999</v>
      </c>
      <c r="P596" s="9">
        <f t="shared" si="208"/>
        <v>1468.01625696</v>
      </c>
      <c r="Q596" s="9">
        <f t="shared" ref="Q596:Q605" si="209">P595*G565</f>
        <v>1300.4146267199997</v>
      </c>
      <c r="R596" s="9">
        <f>Q595*G565</f>
        <v>648.65352815999995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4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152.2336587552</v>
      </c>
      <c r="J597" s="9">
        <f t="shared" si="202"/>
        <v>231.493277664</v>
      </c>
      <c r="K597" s="9">
        <f t="shared" si="203"/>
        <v>278.94173424479999</v>
      </c>
      <c r="L597" s="9">
        <f t="shared" si="204"/>
        <v>269.89663266719998</v>
      </c>
      <c r="M597" s="9">
        <f t="shared" si="205"/>
        <v>291.81950598239996</v>
      </c>
      <c r="N597" s="9">
        <f t="shared" si="206"/>
        <v>368.01298876319993</v>
      </c>
      <c r="O597" s="9">
        <f t="shared" si="207"/>
        <v>425.11977414719991</v>
      </c>
      <c r="P597" s="9">
        <f t="shared" si="208"/>
        <v>533.0477658527999</v>
      </c>
      <c r="Q597" s="9">
        <f t="shared" si="209"/>
        <v>543.16601507519999</v>
      </c>
      <c r="R597" s="9">
        <f t="shared" ref="R597:R605" si="210">Q596*G566</f>
        <v>481.15341188639985</v>
      </c>
      <c r="S597" s="9">
        <f>R596*G566</f>
        <v>240.00180541919997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4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50.237107389216</v>
      </c>
      <c r="K598" s="9">
        <f t="shared" si="203"/>
        <v>76.392781629120009</v>
      </c>
      <c r="L598" s="9">
        <f t="shared" si="204"/>
        <v>92.050772300784004</v>
      </c>
      <c r="M598" s="9">
        <f t="shared" si="205"/>
        <v>89.065888780175996</v>
      </c>
      <c r="N598" s="9">
        <f t="shared" si="206"/>
        <v>96.300436974191996</v>
      </c>
      <c r="O598" s="9">
        <f t="shared" si="207"/>
        <v>121.44428629185599</v>
      </c>
      <c r="P598" s="9">
        <f t="shared" si="208"/>
        <v>140.28952546857599</v>
      </c>
      <c r="Q598" s="9">
        <f t="shared" si="209"/>
        <v>175.90576273142398</v>
      </c>
      <c r="R598" s="9">
        <f t="shared" si="210"/>
        <v>179.24478497481601</v>
      </c>
      <c r="S598" s="9">
        <f t="shared" ref="S598:S605" si="211">R597*G567</f>
        <v>158.78062592251194</v>
      </c>
      <c r="T598" s="11">
        <f>S597*G567</f>
        <v>79.200595788335988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4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14.568761142872638</v>
      </c>
      <c r="L599" s="9">
        <f t="shared" si="204"/>
        <v>22.153906672444801</v>
      </c>
      <c r="M599" s="9">
        <f t="shared" si="205"/>
        <v>26.694723967227361</v>
      </c>
      <c r="N599" s="9">
        <f t="shared" si="206"/>
        <v>25.829107746251037</v>
      </c>
      <c r="O599" s="9">
        <f t="shared" si="207"/>
        <v>27.927126722515677</v>
      </c>
      <c r="P599" s="9">
        <f t="shared" si="208"/>
        <v>35.218843024638232</v>
      </c>
      <c r="Q599" s="9">
        <f t="shared" si="209"/>
        <v>40.683962385887035</v>
      </c>
      <c r="R599" s="9">
        <f t="shared" si="210"/>
        <v>51.012671192112947</v>
      </c>
      <c r="S599" s="9">
        <f t="shared" si="211"/>
        <v>51.98098764269664</v>
      </c>
      <c r="T599" s="11">
        <f t="shared" ref="T599:T605" si="212">S598*G568</f>
        <v>46.046381517528459</v>
      </c>
      <c r="U599" s="11">
        <f>T598*G568</f>
        <v>22.968172778617436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4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3.6421902857181596</v>
      </c>
      <c r="M600" s="9">
        <f t="shared" si="205"/>
        <v>5.5384766681112003</v>
      </c>
      <c r="N600" s="9">
        <f t="shared" si="206"/>
        <v>6.6736809918068403</v>
      </c>
      <c r="O600" s="9">
        <f t="shared" si="207"/>
        <v>6.4572769365627591</v>
      </c>
      <c r="P600" s="9">
        <f t="shared" si="208"/>
        <v>6.9817816806289192</v>
      </c>
      <c r="Q600" s="9">
        <f t="shared" si="209"/>
        <v>8.8047107561595581</v>
      </c>
      <c r="R600" s="9">
        <f t="shared" si="210"/>
        <v>10.170990596471759</v>
      </c>
      <c r="S600" s="9">
        <f t="shared" si="211"/>
        <v>12.753167798028237</v>
      </c>
      <c r="T600" s="11">
        <f t="shared" si="212"/>
        <v>12.99524691067416</v>
      </c>
      <c r="U600" s="11">
        <f t="shared" ref="U600:U605" si="213">T599*G569</f>
        <v>11.511595379382115</v>
      </c>
      <c r="V600" s="11">
        <f t="shared" ref="V600:V605" si="214">U599*G569</f>
        <v>5.7420431946543591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4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0.72843805714363197</v>
      </c>
      <c r="N601" s="9">
        <f t="shared" si="206"/>
        <v>1.1076953336222402</v>
      </c>
      <c r="O601" s="9">
        <f t="shared" si="207"/>
        <v>1.3347361983613681</v>
      </c>
      <c r="P601" s="9">
        <f t="shared" si="208"/>
        <v>1.2914553873125518</v>
      </c>
      <c r="Q601" s="9">
        <f t="shared" si="209"/>
        <v>1.396356336125784</v>
      </c>
      <c r="R601" s="9">
        <f t="shared" si="210"/>
        <v>1.7609421512319117</v>
      </c>
      <c r="S601" s="9">
        <f t="shared" si="211"/>
        <v>2.0341981192943517</v>
      </c>
      <c r="T601" s="11">
        <f t="shared" si="212"/>
        <v>2.5506335596056475</v>
      </c>
      <c r="U601" s="11">
        <f t="shared" si="213"/>
        <v>2.5990493821348322</v>
      </c>
      <c r="V601" s="11">
        <f t="shared" si="214"/>
        <v>2.3023190758764231</v>
      </c>
      <c r="W601" s="11">
        <f>V600*G570</f>
        <v>1.1484086389308719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4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0.11655008914298112</v>
      </c>
      <c r="O602" s="9">
        <f t="shared" si="207"/>
        <v>0.17723125337955842</v>
      </c>
      <c r="P602" s="9">
        <f t="shared" si="208"/>
        <v>0.21355779173781891</v>
      </c>
      <c r="Q602" s="9">
        <f t="shared" si="209"/>
        <v>0.2066328619700083</v>
      </c>
      <c r="R602" s="9">
        <f t="shared" si="210"/>
        <v>0.22341701378012546</v>
      </c>
      <c r="S602" s="9">
        <f t="shared" si="211"/>
        <v>0.28175074419710588</v>
      </c>
      <c r="T602" s="11">
        <f t="shared" si="212"/>
        <v>0.32547169908709628</v>
      </c>
      <c r="U602" s="11">
        <f t="shared" si="213"/>
        <v>0.40810136953690362</v>
      </c>
      <c r="V602" s="11">
        <f t="shared" si="214"/>
        <v>0.41584790114157316</v>
      </c>
      <c r="W602" s="11">
        <f>V601*G571</f>
        <v>0.36837105214022769</v>
      </c>
      <c r="X602" s="11">
        <f>W601*G571</f>
        <v>0.18374538222893949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4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1.3986010697157734E-2</v>
      </c>
      <c r="P603" s="9">
        <f t="shared" si="208"/>
        <v>2.1267750405547008E-2</v>
      </c>
      <c r="Q603" s="9">
        <f t="shared" si="209"/>
        <v>2.5626935008538267E-2</v>
      </c>
      <c r="R603" s="9">
        <f t="shared" si="210"/>
        <v>2.4795943436400996E-2</v>
      </c>
      <c r="S603" s="9">
        <f t="shared" si="211"/>
        <v>2.6810041653615054E-2</v>
      </c>
      <c r="T603" s="11">
        <f t="shared" si="212"/>
        <v>3.3810089303652702E-2</v>
      </c>
      <c r="U603" s="11">
        <f t="shared" si="213"/>
        <v>3.9056603890451555E-2</v>
      </c>
      <c r="V603" s="11">
        <f t="shared" si="214"/>
        <v>4.8972164344428436E-2</v>
      </c>
      <c r="W603" s="11">
        <f>V602*G572</f>
        <v>4.9901748136988777E-2</v>
      </c>
      <c r="X603" s="11">
        <f>W602*G572</f>
        <v>4.4204526256827324E-2</v>
      </c>
      <c r="Y603" s="11">
        <f>X602*G572</f>
        <v>2.2049445867472737E-2</v>
      </c>
      <c r="Z603" s="10">
        <v>0</v>
      </c>
      <c r="AA603" s="10">
        <v>0</v>
      </c>
      <c r="AB603" s="10">
        <v>0</v>
      </c>
    </row>
    <row r="604" spans="1:28" x14ac:dyDescent="0.4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1.1188808557726188E-3</v>
      </c>
      <c r="Q604" s="9">
        <f t="shared" si="209"/>
        <v>1.7014200324437607E-3</v>
      </c>
      <c r="R604" s="9">
        <f t="shared" si="210"/>
        <v>2.0501548006830613E-3</v>
      </c>
      <c r="S604" s="9">
        <f t="shared" si="211"/>
        <v>1.9836754749120796E-3</v>
      </c>
      <c r="T604" s="11">
        <f t="shared" si="212"/>
        <v>2.1448033322892042E-3</v>
      </c>
      <c r="U604" s="11">
        <f t="shared" si="213"/>
        <v>2.7048071442922162E-3</v>
      </c>
      <c r="V604" s="11">
        <f t="shared" si="214"/>
        <v>3.1245283112361247E-3</v>
      </c>
      <c r="W604" s="11">
        <f>V603*G573</f>
        <v>3.9177731475542746E-3</v>
      </c>
      <c r="X604" s="11">
        <f>W603*G573</f>
        <v>3.9921398509591022E-3</v>
      </c>
      <c r="Y604" s="11">
        <f>X603*G573</f>
        <v>3.5363621005461859E-3</v>
      </c>
      <c r="Z604" s="11">
        <f>Y603*G573</f>
        <v>1.7639556693978191E-3</v>
      </c>
      <c r="AA604" s="10">
        <v>0</v>
      </c>
      <c r="AB604" s="10">
        <v>0</v>
      </c>
    </row>
    <row r="605" spans="1:28" x14ac:dyDescent="0.4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4.4755234230904754E-5</v>
      </c>
      <c r="R605" s="9">
        <f t="shared" si="210"/>
        <v>6.8056801297750429E-5</v>
      </c>
      <c r="S605" s="9">
        <f t="shared" si="211"/>
        <v>8.2006192027322456E-5</v>
      </c>
      <c r="T605" s="11">
        <f t="shared" si="212"/>
        <v>7.934701899648319E-5</v>
      </c>
      <c r="U605" s="11">
        <f t="shared" si="213"/>
        <v>8.5792133291568166E-5</v>
      </c>
      <c r="V605" s="11">
        <f t="shared" si="214"/>
        <v>1.0819228577168866E-4</v>
      </c>
      <c r="W605" s="11">
        <f>V604*G574</f>
        <v>1.24981132449445E-4</v>
      </c>
      <c r="X605" s="11">
        <f>W604*G574</f>
        <v>1.56710925902171E-4</v>
      </c>
      <c r="Y605" s="11">
        <f>X604*G574</f>
        <v>1.5968559403836409E-4</v>
      </c>
      <c r="Z605" s="11">
        <f>Y604*G574</f>
        <v>1.4145448402184743E-4</v>
      </c>
      <c r="AA605" s="11">
        <f>Z604*G574</f>
        <v>7.055822677591277E-5</v>
      </c>
      <c r="AB605" s="10">
        <v>0</v>
      </c>
    </row>
    <row r="606" spans="1:28" x14ac:dyDescent="0.4">
      <c r="A606" s="8" t="s">
        <v>30</v>
      </c>
      <c r="B606" s="12">
        <f t="shared" ref="B606:Z606" si="215">SUM(B580:B605)</f>
        <v>56428.999999999985</v>
      </c>
      <c r="C606" s="12">
        <f t="shared" si="215"/>
        <v>55396.530000000006</v>
      </c>
      <c r="D606" s="12">
        <f t="shared" si="215"/>
        <v>54335.639166666682</v>
      </c>
      <c r="E606" s="12">
        <f t="shared" si="215"/>
        <v>52937.988837000004</v>
      </c>
      <c r="F606" s="12">
        <f t="shared" si="215"/>
        <v>51119.065721569998</v>
      </c>
      <c r="G606" s="12">
        <f t="shared" si="215"/>
        <v>49007.240445618394</v>
      </c>
      <c r="H606" s="12">
        <f t="shared" si="215"/>
        <v>46426.687921352626</v>
      </c>
      <c r="I606" s="12">
        <f t="shared" si="215"/>
        <v>43321.824795393957</v>
      </c>
      <c r="J606" s="12">
        <f t="shared" si="215"/>
        <v>39899.098211096352</v>
      </c>
      <c r="K606" s="12">
        <f t="shared" si="215"/>
        <v>36149.162016203256</v>
      </c>
      <c r="L606" s="12">
        <f t="shared" si="215"/>
        <v>31813.47127084107</v>
      </c>
      <c r="M606" s="12">
        <f t="shared" si="215"/>
        <v>26692.463037980589</v>
      </c>
      <c r="N606" s="12">
        <f t="shared" si="215"/>
        <v>20679.411878843475</v>
      </c>
      <c r="O606" s="12">
        <f t="shared" si="215"/>
        <v>14171.885269770386</v>
      </c>
      <c r="P606" s="12">
        <f t="shared" si="215"/>
        <v>8084.5518176649202</v>
      </c>
      <c r="Q606" s="12">
        <f t="shared" si="215"/>
        <v>3652.687215977041</v>
      </c>
      <c r="R606" s="12">
        <f t="shared" si="215"/>
        <v>1372.2466601298509</v>
      </c>
      <c r="S606" s="12">
        <f t="shared" si="215"/>
        <v>465.86141136924874</v>
      </c>
      <c r="T606" s="12">
        <f t="shared" si="215"/>
        <v>141.1543637148863</v>
      </c>
      <c r="U606" s="12">
        <f t="shared" si="215"/>
        <v>37.528766112839314</v>
      </c>
      <c r="V606" s="12">
        <f t="shared" si="215"/>
        <v>8.5124150566137935</v>
      </c>
      <c r="W606" s="12">
        <f t="shared" si="215"/>
        <v>1.5707241934880922</v>
      </c>
      <c r="X606" s="12">
        <f t="shared" si="215"/>
        <v>0.2320987592626281</v>
      </c>
      <c r="Y606" s="12">
        <f t="shared" si="215"/>
        <v>2.5745493562057287E-2</v>
      </c>
      <c r="Z606" s="12">
        <f t="shared" si="215"/>
        <v>1.9054101534196665E-3</v>
      </c>
      <c r="AA606" s="12">
        <f>SUM(AA580:AA605)</f>
        <v>7.055822677591277E-5</v>
      </c>
      <c r="AB606" s="12">
        <f>SUM(AB580:AB605)</f>
        <v>0</v>
      </c>
    </row>
    <row r="607" spans="1:28" x14ac:dyDescent="0.4">
      <c r="A607" t="s">
        <v>35</v>
      </c>
      <c r="C607" s="13">
        <f t="shared" ref="C607:AA607" si="216">1-($B606-C606)/$B606</f>
        <v>0.98170320225416041</v>
      </c>
      <c r="D607" s="13">
        <f t="shared" si="216"/>
        <v>0.96290274799600728</v>
      </c>
      <c r="E607" s="13">
        <f t="shared" si="216"/>
        <v>0.93813444925481615</v>
      </c>
      <c r="F607" s="13">
        <f t="shared" si="216"/>
        <v>0.90590061354215046</v>
      </c>
      <c r="G607" s="13">
        <f t="shared" si="216"/>
        <v>0.86847614605288781</v>
      </c>
      <c r="H607" s="13">
        <f t="shared" si="216"/>
        <v>0.82274518282005071</v>
      </c>
      <c r="I607" s="13">
        <f t="shared" si="216"/>
        <v>0.76772270987247637</v>
      </c>
      <c r="J607" s="13">
        <f t="shared" si="216"/>
        <v>0.70706725639469714</v>
      </c>
      <c r="K607" s="13">
        <f t="shared" si="216"/>
        <v>0.64061319562996455</v>
      </c>
      <c r="L607" s="13">
        <f t="shared" si="216"/>
        <v>0.56377875331551297</v>
      </c>
      <c r="M607" s="13">
        <f t="shared" si="216"/>
        <v>0.4730273979333427</v>
      </c>
      <c r="N607" s="13">
        <f t="shared" si="216"/>
        <v>0.36646780695818604</v>
      </c>
      <c r="O607" s="13">
        <f t="shared" si="216"/>
        <v>0.25114542646104643</v>
      </c>
      <c r="P607" s="13">
        <f t="shared" si="216"/>
        <v>0.14326945041848915</v>
      </c>
      <c r="Q607" s="13">
        <f t="shared" si="216"/>
        <v>6.4730674227383878E-2</v>
      </c>
      <c r="R607" s="13">
        <f t="shared" si="216"/>
        <v>2.4318110548297023E-2</v>
      </c>
      <c r="S607" s="13">
        <f t="shared" si="216"/>
        <v>8.2557091454614762E-3</v>
      </c>
      <c r="T607" s="13">
        <f t="shared" si="216"/>
        <v>2.5014507383595008E-3</v>
      </c>
      <c r="U607" s="13">
        <f t="shared" si="216"/>
        <v>6.6506169013869076E-4</v>
      </c>
      <c r="V607" s="13">
        <f t="shared" si="216"/>
        <v>1.5085177934415217E-4</v>
      </c>
      <c r="W607" s="13">
        <f t="shared" si="216"/>
        <v>2.7835407210630159E-5</v>
      </c>
      <c r="X607" s="13">
        <f t="shared" si="216"/>
        <v>4.1131113304171407E-6</v>
      </c>
      <c r="Y607" s="13">
        <f t="shared" si="216"/>
        <v>4.56245787816556E-7</v>
      </c>
      <c r="Z607" s="13">
        <f t="shared" si="216"/>
        <v>3.3766505702637062E-8</v>
      </c>
      <c r="AA607" s="13">
        <f t="shared" si="216"/>
        <v>1.2503894586401998E-9</v>
      </c>
    </row>
    <row r="611" spans="1:28" x14ac:dyDescent="0.4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4">
      <c r="A613" s="3"/>
      <c r="B613" s="3">
        <v>2019</v>
      </c>
      <c r="F613" s="1" t="s">
        <v>29</v>
      </c>
    </row>
    <row r="614" spans="1:28" x14ac:dyDescent="0.4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4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4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4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4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4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4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4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4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4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4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4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4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4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4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4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4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4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4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4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4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4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4">
      <c r="F636" s="3">
        <v>21</v>
      </c>
      <c r="G636" s="6">
        <f t="shared" si="218"/>
        <v>0.16</v>
      </c>
    </row>
    <row r="637" spans="1:7" x14ac:dyDescent="0.4">
      <c r="F637" s="3">
        <v>22</v>
      </c>
      <c r="G637" s="6">
        <f t="shared" si="218"/>
        <v>0.12</v>
      </c>
    </row>
    <row r="638" spans="1:7" x14ac:dyDescent="0.4">
      <c r="F638" s="3">
        <v>23</v>
      </c>
      <c r="G638" s="6">
        <f t="shared" si="218"/>
        <v>0.08</v>
      </c>
    </row>
    <row r="639" spans="1:7" x14ac:dyDescent="0.4">
      <c r="F639" s="3">
        <v>24</v>
      </c>
      <c r="G639" s="6">
        <f t="shared" si="218"/>
        <v>0.04</v>
      </c>
    </row>
    <row r="640" spans="1:7" x14ac:dyDescent="0.4">
      <c r="F640" s="3">
        <v>25</v>
      </c>
      <c r="G640" s="6">
        <f t="shared" si="218"/>
        <v>0</v>
      </c>
    </row>
    <row r="641" spans="1:28" x14ac:dyDescent="0.4">
      <c r="F641" t="s">
        <v>33</v>
      </c>
    </row>
    <row r="643" spans="1:28" x14ac:dyDescent="0.4">
      <c r="A643" t="s">
        <v>34</v>
      </c>
    </row>
    <row r="644" spans="1:28" x14ac:dyDescent="0.4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4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4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4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4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4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4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4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4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4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4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4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4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4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4">
      <c r="A658" s="8">
        <v>13</v>
      </c>
      <c r="B658" s="9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4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753.58800000000008</v>
      </c>
      <c r="G659" s="9">
        <f t="shared" si="223"/>
        <v>1188.3167999999998</v>
      </c>
      <c r="H659" s="9">
        <f t="shared" si="224"/>
        <v>1399.1472000000001</v>
      </c>
      <c r="I659" s="9">
        <f t="shared" si="225"/>
        <v>1419.1848</v>
      </c>
      <c r="J659" s="9">
        <f t="shared" si="226"/>
        <v>1474.0703999999998</v>
      </c>
      <c r="K659" s="9">
        <f t="shared" si="227"/>
        <v>1722.3624</v>
      </c>
      <c r="L659" s="9">
        <f t="shared" si="228"/>
        <v>1855.6559999999999</v>
      </c>
      <c r="M659" s="9">
        <f t="shared" si="229"/>
        <v>2467.2383999999997</v>
      </c>
      <c r="N659" s="9">
        <f t="shared" si="230"/>
        <v>2259.0216</v>
      </c>
      <c r="O659" s="9">
        <f t="shared" ref="O659:O670" si="231">N658*G628</f>
        <v>1927.9656</v>
      </c>
      <c r="P659" s="9">
        <f>O658*G628</f>
        <v>941.7672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4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437.08104000000003</v>
      </c>
      <c r="H660" s="9">
        <f t="shared" si="224"/>
        <v>689.2237439999999</v>
      </c>
      <c r="I660" s="9">
        <f t="shared" si="225"/>
        <v>811.50537599999996</v>
      </c>
      <c r="J660" s="9">
        <f t="shared" si="226"/>
        <v>823.12718399999994</v>
      </c>
      <c r="K660" s="9">
        <f t="shared" si="227"/>
        <v>854.96083199999987</v>
      </c>
      <c r="L660" s="9">
        <f t="shared" si="228"/>
        <v>998.97019199999988</v>
      </c>
      <c r="M660" s="9">
        <f t="shared" si="229"/>
        <v>1076.2804799999999</v>
      </c>
      <c r="N660" s="9">
        <f t="shared" si="230"/>
        <v>1430.9982719999998</v>
      </c>
      <c r="O660" s="9">
        <f t="shared" si="231"/>
        <v>1310.232528</v>
      </c>
      <c r="P660" s="9">
        <f t="shared" ref="P660:P670" si="232">O659*G629</f>
        <v>1118.2200479999999</v>
      </c>
      <c r="Q660" s="9">
        <f>P659*G629</f>
        <v>546.22497599999997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4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179.20322640000001</v>
      </c>
      <c r="I661" s="9">
        <f t="shared" si="225"/>
        <v>282.58173503999996</v>
      </c>
      <c r="J661" s="9">
        <f t="shared" si="226"/>
        <v>332.71720415999994</v>
      </c>
      <c r="K661" s="9">
        <f t="shared" si="227"/>
        <v>337.48214543999995</v>
      </c>
      <c r="L661" s="9">
        <f t="shared" si="228"/>
        <v>350.53394111999995</v>
      </c>
      <c r="M661" s="9">
        <f t="shared" si="229"/>
        <v>409.57777871999991</v>
      </c>
      <c r="N661" s="9">
        <f t="shared" si="230"/>
        <v>441.27499679999994</v>
      </c>
      <c r="O661" s="9">
        <f t="shared" si="231"/>
        <v>586.70929151999985</v>
      </c>
      <c r="P661" s="9">
        <f t="shared" si="232"/>
        <v>537.19533647999992</v>
      </c>
      <c r="Q661" s="9">
        <f t="shared" ref="Q661:Q670" si="233">P660*G630</f>
        <v>458.47021967999996</v>
      </c>
      <c r="R661" s="9">
        <f>Q660*G630</f>
        <v>223.95224015999997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4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66.305193767999995</v>
      </c>
      <c r="J662" s="9">
        <f t="shared" si="226"/>
        <v>104.55524196479998</v>
      </c>
      <c r="K662" s="9">
        <f t="shared" si="227"/>
        <v>123.10536553919998</v>
      </c>
      <c r="L662" s="9">
        <f t="shared" si="228"/>
        <v>124.86839381279998</v>
      </c>
      <c r="M662" s="9">
        <f t="shared" si="229"/>
        <v>129.69755821439998</v>
      </c>
      <c r="N662" s="9">
        <f t="shared" si="230"/>
        <v>151.54377812639996</v>
      </c>
      <c r="O662" s="9">
        <f t="shared" si="231"/>
        <v>163.27174881599998</v>
      </c>
      <c r="P662" s="9">
        <f t="shared" si="232"/>
        <v>217.08243786239996</v>
      </c>
      <c r="Q662" s="9">
        <f t="shared" si="233"/>
        <v>198.76227449759998</v>
      </c>
      <c r="R662" s="9">
        <f t="shared" ref="R662:R670" si="234">Q661*G631</f>
        <v>169.63398128159997</v>
      </c>
      <c r="S662" s="9">
        <f>R661*G631</f>
        <v>82.862328859199991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4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21.88071394344</v>
      </c>
      <c r="K663" s="9">
        <f t="shared" si="227"/>
        <v>34.503229848383995</v>
      </c>
      <c r="L663" s="9">
        <f t="shared" si="228"/>
        <v>40.624770627935995</v>
      </c>
      <c r="M663" s="9">
        <f t="shared" si="229"/>
        <v>41.206569958223994</v>
      </c>
      <c r="N663" s="9">
        <f t="shared" si="230"/>
        <v>42.800194210751997</v>
      </c>
      <c r="O663" s="9">
        <f t="shared" si="231"/>
        <v>50.009446781711986</v>
      </c>
      <c r="P663" s="9">
        <f t="shared" si="232"/>
        <v>53.879677109279996</v>
      </c>
      <c r="Q663" s="9">
        <f t="shared" si="233"/>
        <v>71.637204494591984</v>
      </c>
      <c r="R663" s="9">
        <f t="shared" si="234"/>
        <v>65.591550584207994</v>
      </c>
      <c r="S663" s="9">
        <f t="shared" ref="S663:S670" si="235">R662*G632</f>
        <v>55.979213822927996</v>
      </c>
      <c r="T663" s="11">
        <f>S662*G632</f>
        <v>27.344568523535997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4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6.3454070435976</v>
      </c>
      <c r="L664" s="9">
        <f t="shared" si="228"/>
        <v>10.005936656031357</v>
      </c>
      <c r="M664" s="9">
        <f t="shared" si="229"/>
        <v>11.781183482101438</v>
      </c>
      <c r="N664" s="9">
        <f t="shared" si="230"/>
        <v>11.949905287884958</v>
      </c>
      <c r="O664" s="9">
        <f t="shared" si="231"/>
        <v>12.412056321118078</v>
      </c>
      <c r="P664" s="9">
        <f t="shared" si="232"/>
        <v>14.502739566696475</v>
      </c>
      <c r="Q664" s="9">
        <f t="shared" si="233"/>
        <v>15.625106361691198</v>
      </c>
      <c r="R664" s="9">
        <f t="shared" si="234"/>
        <v>20.774789303431675</v>
      </c>
      <c r="S664" s="9">
        <f t="shared" si="235"/>
        <v>19.021549669420317</v>
      </c>
      <c r="T664" s="11">
        <f t="shared" ref="T664:T670" si="236">S663*G633</f>
        <v>16.233972008649118</v>
      </c>
      <c r="U664" s="11">
        <f>T663*G633</f>
        <v>7.9299248718254391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4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1.5863517608994</v>
      </c>
      <c r="M665" s="9">
        <f t="shared" si="229"/>
        <v>2.5014841640078394</v>
      </c>
      <c r="N665" s="9">
        <f t="shared" si="230"/>
        <v>2.9452958705253596</v>
      </c>
      <c r="O665" s="9">
        <f t="shared" si="231"/>
        <v>2.9874763219712395</v>
      </c>
      <c r="P665" s="9">
        <f t="shared" si="232"/>
        <v>3.1030140802795194</v>
      </c>
      <c r="Q665" s="9">
        <f t="shared" si="233"/>
        <v>3.6256848916741187</v>
      </c>
      <c r="R665" s="9">
        <f t="shared" si="234"/>
        <v>3.9062765904227996</v>
      </c>
      <c r="S665" s="9">
        <f t="shared" si="235"/>
        <v>5.1936973258579187</v>
      </c>
      <c r="T665" s="11">
        <f t="shared" si="236"/>
        <v>4.7553874173550792</v>
      </c>
      <c r="U665" s="11">
        <f t="shared" ref="U665:U670" si="237">T664*G634</f>
        <v>4.0584930021622796</v>
      </c>
      <c r="V665" s="11">
        <f t="shared" ref="V665:V670" si="238">U664*G634</f>
        <v>1.9824812179563598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4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0.31727035217988003</v>
      </c>
      <c r="N666" s="9">
        <f t="shared" si="230"/>
        <v>0.50029683280156789</v>
      </c>
      <c r="O666" s="9">
        <f t="shared" si="231"/>
        <v>0.58905917410507191</v>
      </c>
      <c r="P666" s="9">
        <f t="shared" si="232"/>
        <v>0.59749526439424794</v>
      </c>
      <c r="Q666" s="9">
        <f t="shared" si="233"/>
        <v>0.62060281605590395</v>
      </c>
      <c r="R666" s="9">
        <f t="shared" si="234"/>
        <v>0.72513697833482382</v>
      </c>
      <c r="S666" s="9">
        <f t="shared" si="235"/>
        <v>0.78125531808455995</v>
      </c>
      <c r="T666" s="11">
        <f t="shared" si="236"/>
        <v>1.0387394651715838</v>
      </c>
      <c r="U666" s="11">
        <f t="shared" si="237"/>
        <v>0.95107748347101584</v>
      </c>
      <c r="V666" s="11">
        <f t="shared" si="238"/>
        <v>0.81169860043245601</v>
      </c>
      <c r="W666" s="11">
        <f>V665*G635</f>
        <v>0.396496243591272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4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5.0763256348780809E-2</v>
      </c>
      <c r="O667" s="9">
        <f t="shared" si="231"/>
        <v>8.0047493248250862E-2</v>
      </c>
      <c r="P667" s="9">
        <f t="shared" si="232"/>
        <v>9.4249467856811514E-2</v>
      </c>
      <c r="Q667" s="9">
        <f t="shared" si="233"/>
        <v>9.5599242303079673E-2</v>
      </c>
      <c r="R667" s="9">
        <f t="shared" si="234"/>
        <v>9.9296450568944636E-2</v>
      </c>
      <c r="S667" s="9">
        <f t="shared" si="235"/>
        <v>0.11602191653357181</v>
      </c>
      <c r="T667" s="11">
        <f t="shared" si="236"/>
        <v>0.12500085089352958</v>
      </c>
      <c r="U667" s="11">
        <f t="shared" si="237"/>
        <v>0.16619831442745342</v>
      </c>
      <c r="V667" s="11">
        <f t="shared" si="238"/>
        <v>0.15217239735536253</v>
      </c>
      <c r="W667" s="11">
        <f>V666*G636</f>
        <v>0.12987177606919295</v>
      </c>
      <c r="X667" s="11">
        <f>W666*G636</f>
        <v>6.3439398974603517E-2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4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6.0915907618536973E-3</v>
      </c>
      <c r="P668" s="9">
        <f t="shared" si="232"/>
        <v>9.6056991897901026E-3</v>
      </c>
      <c r="Q668" s="9">
        <f t="shared" si="233"/>
        <v>1.1309936142817381E-2</v>
      </c>
      <c r="R668" s="9">
        <f t="shared" si="234"/>
        <v>1.1471909076369561E-2</v>
      </c>
      <c r="S668" s="9">
        <f t="shared" si="235"/>
        <v>1.1915574068273356E-2</v>
      </c>
      <c r="T668" s="11">
        <f t="shared" si="236"/>
        <v>1.3922629984028618E-2</v>
      </c>
      <c r="U668" s="11">
        <f t="shared" si="237"/>
        <v>1.5000102107223549E-2</v>
      </c>
      <c r="V668" s="11">
        <f t="shared" si="238"/>
        <v>1.994379773129441E-2</v>
      </c>
      <c r="W668" s="11">
        <f>V667*G637</f>
        <v>1.8260687682643502E-2</v>
      </c>
      <c r="X668" s="11">
        <f>W667*G637</f>
        <v>1.5584613128303153E-2</v>
      </c>
      <c r="Y668" s="11">
        <f>X667*G637</f>
        <v>7.6127278769524218E-3</v>
      </c>
      <c r="Z668" s="10">
        <v>0</v>
      </c>
      <c r="AA668" s="10">
        <v>0</v>
      </c>
      <c r="AB668" s="10">
        <v>0</v>
      </c>
    </row>
    <row r="669" spans="1:28" x14ac:dyDescent="0.4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4.8732726094829581E-4</v>
      </c>
      <c r="Q669" s="9">
        <f t="shared" si="233"/>
        <v>7.6845593518320824E-4</v>
      </c>
      <c r="R669" s="9">
        <f t="shared" si="234"/>
        <v>9.0479489142539053E-4</v>
      </c>
      <c r="S669" s="9">
        <f t="shared" si="235"/>
        <v>9.1775272610956481E-4</v>
      </c>
      <c r="T669" s="11">
        <f t="shared" si="236"/>
        <v>9.5324592546186851E-4</v>
      </c>
      <c r="U669" s="11">
        <f t="shared" si="237"/>
        <v>1.1138103987222894E-3</v>
      </c>
      <c r="V669" s="11">
        <f t="shared" si="238"/>
        <v>1.2000081685778839E-3</v>
      </c>
      <c r="W669" s="11">
        <f>V668*G638</f>
        <v>1.5955038185035528E-3</v>
      </c>
      <c r="X669" s="11">
        <f>W668*G638</f>
        <v>1.4608550146114803E-3</v>
      </c>
      <c r="Y669" s="11">
        <f>X668*G638</f>
        <v>1.2467690502642524E-3</v>
      </c>
      <c r="Z669" s="11">
        <f>Y668*G638</f>
        <v>6.0901823015619371E-4</v>
      </c>
      <c r="AA669" s="10">
        <v>0</v>
      </c>
      <c r="AB669" s="10">
        <v>0</v>
      </c>
    </row>
    <row r="670" spans="1:28" x14ac:dyDescent="0.4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1.9493090437931833E-5</v>
      </c>
      <c r="R670" s="9">
        <f t="shared" si="234"/>
        <v>3.073823740732833E-5</v>
      </c>
      <c r="S670" s="9">
        <f t="shared" si="235"/>
        <v>3.6191795657015621E-5</v>
      </c>
      <c r="T670" s="11">
        <f t="shared" si="236"/>
        <v>3.6710109044382593E-5</v>
      </c>
      <c r="U670" s="11">
        <f t="shared" si="237"/>
        <v>3.8129837018474741E-5</v>
      </c>
      <c r="V670" s="11">
        <f t="shared" si="238"/>
        <v>4.4552415948891578E-5</v>
      </c>
      <c r="W670" s="11">
        <f>V669*G639</f>
        <v>4.8000326743115353E-5</v>
      </c>
      <c r="X670" s="11">
        <f>W669*G639</f>
        <v>6.3820152740142117E-5</v>
      </c>
      <c r="Y670" s="11">
        <f>X669*G639</f>
        <v>5.8434200584459209E-5</v>
      </c>
      <c r="Z670" s="11">
        <f>Y669*G639</f>
        <v>4.9870762010570097E-5</v>
      </c>
      <c r="AA670" s="11">
        <f>Z669*G639</f>
        <v>2.436072920624775E-5</v>
      </c>
      <c r="AB670" s="10">
        <v>0</v>
      </c>
    </row>
    <row r="671" spans="1:28" x14ac:dyDescent="0.4">
      <c r="A671" s="8" t="s">
        <v>30</v>
      </c>
      <c r="B671" s="12">
        <f t="shared" ref="B671:Z671" si="239">SUM(B645:B670)</f>
        <v>23401</v>
      </c>
      <c r="C671" s="12">
        <f t="shared" si="239"/>
        <v>22825.299999999996</v>
      </c>
      <c r="D671" s="12">
        <f t="shared" si="239"/>
        <v>22266.178500000005</v>
      </c>
      <c r="E671" s="12">
        <f t="shared" si="239"/>
        <v>21567.651601000001</v>
      </c>
      <c r="F671" s="12">
        <f t="shared" si="239"/>
        <v>20676.842804020005</v>
      </c>
      <c r="G671" s="12">
        <f t="shared" si="239"/>
        <v>19686.480007346807</v>
      </c>
      <c r="H671" s="12">
        <f t="shared" si="239"/>
        <v>18514.132723776707</v>
      </c>
      <c r="I671" s="12">
        <f t="shared" si="239"/>
        <v>17117.63575922577</v>
      </c>
      <c r="J671" s="12">
        <f t="shared" si="239"/>
        <v>15572.95878704071</v>
      </c>
      <c r="K671" s="12">
        <f t="shared" si="239"/>
        <v>13908.960430253983</v>
      </c>
      <c r="L671" s="12">
        <f t="shared" si="239"/>
        <v>12073.411384573243</v>
      </c>
      <c r="M671" s="12">
        <f t="shared" si="239"/>
        <v>9999.7462863023302</v>
      </c>
      <c r="N671" s="12">
        <f t="shared" si="239"/>
        <v>7612.9639249600623</v>
      </c>
      <c r="O671" s="12">
        <f t="shared" si="239"/>
        <v>5124.4540333475388</v>
      </c>
      <c r="P671" s="12">
        <f t="shared" si="239"/>
        <v>2886.452317651906</v>
      </c>
      <c r="Q671" s="12">
        <f t="shared" si="239"/>
        <v>1295.0737658690846</v>
      </c>
      <c r="R671" s="12">
        <f t="shared" si="239"/>
        <v>484.69567879077141</v>
      </c>
      <c r="S671" s="12">
        <f t="shared" si="239"/>
        <v>163.96693643061442</v>
      </c>
      <c r="T671" s="12">
        <f t="shared" si="239"/>
        <v>49.512580851623838</v>
      </c>
      <c r="U671" s="12">
        <f t="shared" si="239"/>
        <v>13.121845714229151</v>
      </c>
      <c r="V671" s="12">
        <f t="shared" si="239"/>
        <v>2.9675405740599996</v>
      </c>
      <c r="W671" s="12">
        <f t="shared" si="239"/>
        <v>0.54627221148835525</v>
      </c>
      <c r="X671" s="12">
        <f t="shared" si="239"/>
        <v>8.0548687270258296E-2</v>
      </c>
      <c r="Y671" s="12">
        <f t="shared" si="239"/>
        <v>8.9179311278011347E-3</v>
      </c>
      <c r="Z671" s="12">
        <f t="shared" si="239"/>
        <v>6.5888899216676384E-4</v>
      </c>
      <c r="AA671" s="12">
        <f>SUM(AA645:AA670)</f>
        <v>2.436072920624775E-5</v>
      </c>
      <c r="AB671" s="12">
        <f>SUM(AB645:AB670)</f>
        <v>0</v>
      </c>
    </row>
    <row r="672" spans="1:28" x14ac:dyDescent="0.4">
      <c r="A672" t="s">
        <v>35</v>
      </c>
      <c r="C672" s="13">
        <f t="shared" ref="C672:AA672" si="240">1-($B671-C671)/$B671</f>
        <v>0.97539848724413469</v>
      </c>
      <c r="D672" s="13">
        <f t="shared" si="240"/>
        <v>0.95150542711849939</v>
      </c>
      <c r="E672" s="13">
        <f t="shared" si="240"/>
        <v>0.921655125892056</v>
      </c>
      <c r="F672" s="13">
        <f t="shared" si="240"/>
        <v>0.88358800068458632</v>
      </c>
      <c r="G672" s="13">
        <f t="shared" si="240"/>
        <v>0.84126661285187843</v>
      </c>
      <c r="H672" s="13">
        <f t="shared" si="240"/>
        <v>0.79116844253564833</v>
      </c>
      <c r="I672" s="13">
        <f t="shared" si="240"/>
        <v>0.73149163536711126</v>
      </c>
      <c r="J672" s="13">
        <f t="shared" si="240"/>
        <v>0.66548261984704538</v>
      </c>
      <c r="K672" s="13">
        <f t="shared" si="240"/>
        <v>0.59437461776223166</v>
      </c>
      <c r="L672" s="13">
        <f t="shared" si="240"/>
        <v>0.51593570294317526</v>
      </c>
      <c r="M672" s="13">
        <f t="shared" si="240"/>
        <v>0.42732132328970263</v>
      </c>
      <c r="N672" s="13">
        <f t="shared" si="240"/>
        <v>0.32532643583436871</v>
      </c>
      <c r="O672" s="13">
        <f t="shared" si="240"/>
        <v>0.21898440380101436</v>
      </c>
      <c r="P672" s="13">
        <f t="shared" si="240"/>
        <v>0.12334739189145361</v>
      </c>
      <c r="Q672" s="13">
        <f t="shared" si="240"/>
        <v>5.5342667658180633E-2</v>
      </c>
      <c r="R672" s="13">
        <f t="shared" si="240"/>
        <v>2.0712605392537609E-2</v>
      </c>
      <c r="S672" s="13">
        <f t="shared" si="240"/>
        <v>7.0068345981203484E-3</v>
      </c>
      <c r="T672" s="13">
        <f t="shared" si="240"/>
        <v>2.1158318384524311E-3</v>
      </c>
      <c r="U672" s="13">
        <f t="shared" si="240"/>
        <v>5.6073867416894796E-4</v>
      </c>
      <c r="V672" s="13">
        <f t="shared" si="240"/>
        <v>1.2681255391056023E-4</v>
      </c>
      <c r="W672" s="13">
        <f t="shared" si="240"/>
        <v>2.334396869752009E-5</v>
      </c>
      <c r="X672" s="13">
        <f t="shared" si="240"/>
        <v>3.4421044943222512E-6</v>
      </c>
      <c r="Y672" s="13">
        <f t="shared" si="240"/>
        <v>3.8109188194024313E-7</v>
      </c>
      <c r="Z672" s="13">
        <f t="shared" si="240"/>
        <v>2.8156445952554066E-8</v>
      </c>
      <c r="AA672" s="13">
        <f t="shared" si="240"/>
        <v>1.0410122763815366E-9</v>
      </c>
    </row>
    <row r="676" spans="1:28" x14ac:dyDescent="0.4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4">
      <c r="A678" s="3"/>
      <c r="B678" s="3">
        <v>2019</v>
      </c>
      <c r="F678" s="1" t="s">
        <v>29</v>
      </c>
    </row>
    <row r="679" spans="1:28" x14ac:dyDescent="0.4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4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4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4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4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4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4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4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4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4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4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4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4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4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4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4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4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4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4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4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4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4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4">
      <c r="F701" s="3">
        <v>21</v>
      </c>
      <c r="G701" s="6">
        <f t="shared" si="242"/>
        <v>0.16</v>
      </c>
    </row>
    <row r="702" spans="1:7" x14ac:dyDescent="0.4">
      <c r="F702" s="3">
        <v>22</v>
      </c>
      <c r="G702" s="6">
        <f t="shared" si="242"/>
        <v>0.12</v>
      </c>
    </row>
    <row r="703" spans="1:7" x14ac:dyDescent="0.4">
      <c r="F703" s="3">
        <v>23</v>
      </c>
      <c r="G703" s="6">
        <f t="shared" si="242"/>
        <v>0.08</v>
      </c>
    </row>
    <row r="704" spans="1:7" x14ac:dyDescent="0.4">
      <c r="F704" s="3">
        <v>24</v>
      </c>
      <c r="G704" s="6">
        <f t="shared" si="242"/>
        <v>0.04</v>
      </c>
    </row>
    <row r="705" spans="1:28" x14ac:dyDescent="0.4">
      <c r="F705" s="3">
        <v>25</v>
      </c>
      <c r="G705" s="6">
        <f t="shared" si="242"/>
        <v>0</v>
      </c>
    </row>
    <row r="706" spans="1:28" x14ac:dyDescent="0.4">
      <c r="F706" t="s">
        <v>33</v>
      </c>
    </row>
    <row r="708" spans="1:28" x14ac:dyDescent="0.4">
      <c r="A708" t="s">
        <v>34</v>
      </c>
    </row>
    <row r="709" spans="1:28" x14ac:dyDescent="0.4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4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4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4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4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4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4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4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4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4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4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4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4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4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4">
      <c r="A723" s="8">
        <v>13</v>
      </c>
      <c r="B723" s="9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4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926.08559999999989</v>
      </c>
      <c r="G724" s="9">
        <f t="shared" si="247"/>
        <v>1467.972</v>
      </c>
      <c r="H724" s="9">
        <f t="shared" si="248"/>
        <v>1694.4839999999999</v>
      </c>
      <c r="I724" s="9">
        <f t="shared" si="249"/>
        <v>1571.6448</v>
      </c>
      <c r="J724" s="9">
        <f t="shared" si="250"/>
        <v>1693.6127999999999</v>
      </c>
      <c r="K724" s="9">
        <f t="shared" si="251"/>
        <v>2167.5455999999999</v>
      </c>
      <c r="L724" s="9">
        <f t="shared" si="252"/>
        <v>2408.8679999999999</v>
      </c>
      <c r="M724" s="9">
        <f t="shared" si="253"/>
        <v>2919.3912</v>
      </c>
      <c r="N724" s="9">
        <f t="shared" si="254"/>
        <v>2752.1207999999997</v>
      </c>
      <c r="O724" s="9">
        <f t="shared" ref="O724:O735" si="255">N723*G693</f>
        <v>2333.9448000000002</v>
      </c>
      <c r="P724" s="9">
        <f>O723*G693</f>
        <v>1217.0663999999999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4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537.12964799999986</v>
      </c>
      <c r="H725" s="9">
        <f t="shared" si="248"/>
        <v>851.4237599999999</v>
      </c>
      <c r="I725" s="9">
        <f t="shared" si="249"/>
        <v>982.80071999999984</v>
      </c>
      <c r="J725" s="9">
        <f t="shared" si="250"/>
        <v>911.5539839999999</v>
      </c>
      <c r="K725" s="9">
        <f t="shared" si="251"/>
        <v>982.29542399999991</v>
      </c>
      <c r="L725" s="9">
        <f t="shared" si="252"/>
        <v>1257.1764479999999</v>
      </c>
      <c r="M725" s="9">
        <f t="shared" si="253"/>
        <v>1397.1434399999998</v>
      </c>
      <c r="N725" s="9">
        <f t="shared" si="254"/>
        <v>1693.2468959999999</v>
      </c>
      <c r="O725" s="9">
        <f t="shared" si="255"/>
        <v>1596.2300639999996</v>
      </c>
      <c r="P725" s="9">
        <f t="shared" ref="P725:P735" si="256">O724*G694</f>
        <v>1353.6879840000001</v>
      </c>
      <c r="Q725" s="9">
        <f>P724*G694</f>
        <v>705.89851199999987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4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220.22315567999993</v>
      </c>
      <c r="I726" s="9">
        <f t="shared" si="249"/>
        <v>349.08374159999994</v>
      </c>
      <c r="J726" s="9">
        <f t="shared" si="250"/>
        <v>402.9482951999999</v>
      </c>
      <c r="K726" s="9">
        <f t="shared" si="251"/>
        <v>373.73713343999992</v>
      </c>
      <c r="L726" s="9">
        <f t="shared" si="252"/>
        <v>402.74112383999994</v>
      </c>
      <c r="M726" s="9">
        <f t="shared" si="253"/>
        <v>515.44234367999991</v>
      </c>
      <c r="N726" s="9">
        <f t="shared" si="254"/>
        <v>572.82881039999984</v>
      </c>
      <c r="O726" s="9">
        <f t="shared" si="255"/>
        <v>694.23122735999993</v>
      </c>
      <c r="P726" s="9">
        <f t="shared" si="256"/>
        <v>654.45432623999977</v>
      </c>
      <c r="Q726" s="9">
        <f t="shared" ref="Q726:Q735" si="257">P725*G695</f>
        <v>555.01207343999999</v>
      </c>
      <c r="R726" s="9">
        <f>Q725*G695</f>
        <v>289.41838991999992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4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81.482567601599968</v>
      </c>
      <c r="J727" s="9">
        <f t="shared" si="250"/>
        <v>129.16098439199999</v>
      </c>
      <c r="K727" s="9">
        <f t="shared" si="251"/>
        <v>149.09086922399996</v>
      </c>
      <c r="L727" s="9">
        <f t="shared" si="252"/>
        <v>138.28273937279997</v>
      </c>
      <c r="M727" s="9">
        <f t="shared" si="253"/>
        <v>149.01421582079999</v>
      </c>
      <c r="N727" s="9">
        <f t="shared" si="254"/>
        <v>190.71366716159997</v>
      </c>
      <c r="O727" s="9">
        <f t="shared" si="255"/>
        <v>211.94665984799994</v>
      </c>
      <c r="P727" s="9">
        <f t="shared" si="256"/>
        <v>256.86555412319996</v>
      </c>
      <c r="Q727" s="9">
        <f t="shared" si="257"/>
        <v>242.14810070879992</v>
      </c>
      <c r="R727" s="9">
        <f t="shared" ref="R727:R735" si="258">Q726*G696</f>
        <v>205.35446717279999</v>
      </c>
      <c r="S727" s="9">
        <f>R726*G696</f>
        <v>107.08480427039997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4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26.889247308527992</v>
      </c>
      <c r="K728" s="9">
        <f t="shared" si="251"/>
        <v>42.623124849359996</v>
      </c>
      <c r="L728" s="9">
        <f t="shared" si="252"/>
        <v>49.199986843919987</v>
      </c>
      <c r="M728" s="9">
        <f t="shared" si="253"/>
        <v>45.633303993023993</v>
      </c>
      <c r="N728" s="9">
        <f t="shared" si="254"/>
        <v>49.174691220863998</v>
      </c>
      <c r="O728" s="9">
        <f t="shared" si="255"/>
        <v>62.93551016332799</v>
      </c>
      <c r="P728" s="9">
        <f t="shared" si="256"/>
        <v>69.942397749839984</v>
      </c>
      <c r="Q728" s="9">
        <f t="shared" si="257"/>
        <v>84.765632860655984</v>
      </c>
      <c r="R728" s="9">
        <f t="shared" si="258"/>
        <v>79.908873233903975</v>
      </c>
      <c r="S728" s="9">
        <f t="shared" ref="S728:S735" si="259">R727*G697</f>
        <v>67.766974167024003</v>
      </c>
      <c r="T728" s="11">
        <f>S727*G697</f>
        <v>35.33798540923199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4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7.7978817194731169</v>
      </c>
      <c r="L729" s="9">
        <f t="shared" si="252"/>
        <v>12.360706206314399</v>
      </c>
      <c r="M729" s="9">
        <f t="shared" si="253"/>
        <v>14.267996184736795</v>
      </c>
      <c r="N729" s="9">
        <f t="shared" si="254"/>
        <v>13.233658157976958</v>
      </c>
      <c r="O729" s="9">
        <f t="shared" si="255"/>
        <v>14.260660454050559</v>
      </c>
      <c r="P729" s="9">
        <f t="shared" si="256"/>
        <v>18.251297947365117</v>
      </c>
      <c r="Q729" s="9">
        <f t="shared" si="257"/>
        <v>20.283295347453596</v>
      </c>
      <c r="R729" s="9">
        <f t="shared" si="258"/>
        <v>24.582033529590234</v>
      </c>
      <c r="S729" s="9">
        <f t="shared" si="259"/>
        <v>23.173573237832152</v>
      </c>
      <c r="T729" s="11">
        <f t="shared" ref="T729:T735" si="260">S728*G698</f>
        <v>19.65242250843696</v>
      </c>
      <c r="U729" s="11">
        <f>T728*G698</f>
        <v>10.248015768677277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4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1.9494704298682792</v>
      </c>
      <c r="M730" s="9">
        <f t="shared" si="253"/>
        <v>3.0901765515785997</v>
      </c>
      <c r="N730" s="9">
        <f t="shared" si="254"/>
        <v>3.5669990461841987</v>
      </c>
      <c r="O730" s="9">
        <f t="shared" si="255"/>
        <v>3.3084145394942395</v>
      </c>
      <c r="P730" s="9">
        <f t="shared" si="256"/>
        <v>3.5651651135126396</v>
      </c>
      <c r="Q730" s="9">
        <f t="shared" si="257"/>
        <v>4.5628244868412793</v>
      </c>
      <c r="R730" s="9">
        <f t="shared" si="258"/>
        <v>5.0708238368633989</v>
      </c>
      <c r="S730" s="9">
        <f t="shared" si="259"/>
        <v>6.1455083823975585</v>
      </c>
      <c r="T730" s="11">
        <f t="shared" si="260"/>
        <v>5.7933933094580379</v>
      </c>
      <c r="U730" s="11">
        <f t="shared" ref="U730:U735" si="261">T729*G699</f>
        <v>4.9131056271092399</v>
      </c>
      <c r="V730" s="11">
        <f t="shared" ref="V730:V735" si="262">U729*G699</f>
        <v>2.5620039421693193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4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0.38989408597365588</v>
      </c>
      <c r="N731" s="9">
        <f t="shared" si="254"/>
        <v>0.61803531031572001</v>
      </c>
      <c r="O731" s="9">
        <f t="shared" si="255"/>
        <v>0.71339980923683977</v>
      </c>
      <c r="P731" s="9">
        <f t="shared" si="256"/>
        <v>0.66168290789884798</v>
      </c>
      <c r="Q731" s="9">
        <f t="shared" si="257"/>
        <v>0.713033022702528</v>
      </c>
      <c r="R731" s="9">
        <f t="shared" si="258"/>
        <v>0.91256489736825586</v>
      </c>
      <c r="S731" s="9">
        <f t="shared" si="259"/>
        <v>1.0141647673726799</v>
      </c>
      <c r="T731" s="11">
        <f t="shared" si="260"/>
        <v>1.2291016764795117</v>
      </c>
      <c r="U731" s="11">
        <f t="shared" si="261"/>
        <v>1.1586786618916076</v>
      </c>
      <c r="V731" s="11">
        <f t="shared" si="262"/>
        <v>0.98262112542184799</v>
      </c>
      <c r="W731" s="11">
        <f>V730*G700</f>
        <v>0.51240078843386383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4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6.2383053755784942E-2</v>
      </c>
      <c r="O732" s="9">
        <f t="shared" si="255"/>
        <v>9.8885649650515203E-2</v>
      </c>
      <c r="P732" s="9">
        <f t="shared" si="256"/>
        <v>0.11414396947789436</v>
      </c>
      <c r="Q732" s="9">
        <f t="shared" si="257"/>
        <v>0.10586926526381568</v>
      </c>
      <c r="R732" s="9">
        <f t="shared" si="258"/>
        <v>0.11408528363240449</v>
      </c>
      <c r="S732" s="9">
        <f t="shared" si="259"/>
        <v>0.14601038357892093</v>
      </c>
      <c r="T732" s="11">
        <f t="shared" si="260"/>
        <v>0.16226636277962878</v>
      </c>
      <c r="U732" s="11">
        <f t="shared" si="261"/>
        <v>0.19665626823672189</v>
      </c>
      <c r="V732" s="11">
        <f t="shared" si="262"/>
        <v>0.18538858590265722</v>
      </c>
      <c r="W732" s="11">
        <f>V731*G701</f>
        <v>0.15721938006749567</v>
      </c>
      <c r="X732" s="11">
        <f>W731*G701</f>
        <v>8.1984126149418218E-2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4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7.4859664506941931E-3</v>
      </c>
      <c r="P733" s="9">
        <f t="shared" si="256"/>
        <v>1.1866277958061824E-2</v>
      </c>
      <c r="Q733" s="9">
        <f t="shared" si="257"/>
        <v>1.3697276337347323E-2</v>
      </c>
      <c r="R733" s="9">
        <f t="shared" si="258"/>
        <v>1.2704311831657881E-2</v>
      </c>
      <c r="S733" s="9">
        <f t="shared" si="259"/>
        <v>1.3690234035888538E-2</v>
      </c>
      <c r="T733" s="11">
        <f t="shared" si="260"/>
        <v>1.752124602947051E-2</v>
      </c>
      <c r="U733" s="11">
        <f t="shared" si="261"/>
        <v>1.9471963533555452E-2</v>
      </c>
      <c r="V733" s="11">
        <f t="shared" si="262"/>
        <v>2.3598752188406624E-2</v>
      </c>
      <c r="W733" s="11">
        <f>V732*G702</f>
        <v>2.2246630308318867E-2</v>
      </c>
      <c r="X733" s="11">
        <f>W732*G702</f>
        <v>1.886632560809948E-2</v>
      </c>
      <c r="Y733" s="11">
        <f>X732*G702</f>
        <v>9.8380951379301862E-3</v>
      </c>
      <c r="Z733" s="10">
        <v>0</v>
      </c>
      <c r="AA733" s="10">
        <v>0</v>
      </c>
      <c r="AB733" s="10">
        <v>0</v>
      </c>
    </row>
    <row r="734" spans="1:28" x14ac:dyDescent="0.4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5.9887731605553541E-4</v>
      </c>
      <c r="Q734" s="9">
        <f t="shared" si="257"/>
        <v>9.4930223664494589E-4</v>
      </c>
      <c r="R734" s="9">
        <f t="shared" si="258"/>
        <v>1.0957821069877858E-3</v>
      </c>
      <c r="S734" s="9">
        <f t="shared" si="259"/>
        <v>1.0163449465326305E-3</v>
      </c>
      <c r="T734" s="11">
        <f t="shared" si="260"/>
        <v>1.0952187228710831E-3</v>
      </c>
      <c r="U734" s="11">
        <f t="shared" si="261"/>
        <v>1.4016996823576408E-3</v>
      </c>
      <c r="V734" s="11">
        <f t="shared" si="262"/>
        <v>1.5577570826844362E-3</v>
      </c>
      <c r="W734" s="11">
        <f>V733*G703</f>
        <v>1.8879001750725299E-3</v>
      </c>
      <c r="X734" s="11">
        <f>W733*G703</f>
        <v>1.7797304246655093E-3</v>
      </c>
      <c r="Y734" s="11">
        <f>X733*G703</f>
        <v>1.5093060486479585E-3</v>
      </c>
      <c r="Z734" s="11">
        <f>Y733*G703</f>
        <v>7.8704761103441493E-4</v>
      </c>
      <c r="AA734" s="10">
        <v>0</v>
      </c>
      <c r="AB734" s="10">
        <v>0</v>
      </c>
    </row>
    <row r="735" spans="1:28" x14ac:dyDescent="0.4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2.3955092642221416E-5</v>
      </c>
      <c r="R735" s="9">
        <f t="shared" si="258"/>
        <v>3.7972089465797836E-5</v>
      </c>
      <c r="S735" s="9">
        <f t="shared" si="259"/>
        <v>4.3831284279511431E-5</v>
      </c>
      <c r="T735" s="11">
        <f t="shared" si="260"/>
        <v>4.0653797861305221E-5</v>
      </c>
      <c r="U735" s="11">
        <f t="shared" si="261"/>
        <v>4.3808748914843326E-5</v>
      </c>
      <c r="V735" s="11">
        <f t="shared" si="262"/>
        <v>5.6067987294305633E-5</v>
      </c>
      <c r="W735" s="11">
        <f>V734*G704</f>
        <v>6.2310283307377454E-5</v>
      </c>
      <c r="X735" s="11">
        <f>W734*G704</f>
        <v>7.5516007002901202E-5</v>
      </c>
      <c r="Y735" s="11">
        <f>X734*G704</f>
        <v>7.1189216986620375E-5</v>
      </c>
      <c r="Z735" s="11">
        <f>Y734*G704</f>
        <v>6.0372241945918342E-5</v>
      </c>
      <c r="AA735" s="11">
        <f>Z734*G704</f>
        <v>3.1481904441376595E-5</v>
      </c>
      <c r="AB735" s="10">
        <v>0</v>
      </c>
    </row>
    <row r="736" spans="1:28" x14ac:dyDescent="0.4">
      <c r="A736" s="8" t="s">
        <v>30</v>
      </c>
      <c r="B736" s="12">
        <f t="shared" ref="B736:Z736" si="263">SUM(B710:B735)</f>
        <v>27918</v>
      </c>
      <c r="C736" s="12">
        <f t="shared" si="263"/>
        <v>27322.390000000007</v>
      </c>
      <c r="D736" s="12">
        <f t="shared" si="263"/>
        <v>26716.974199999997</v>
      </c>
      <c r="E736" s="12">
        <f t="shared" si="263"/>
        <v>25957.934719000001</v>
      </c>
      <c r="F736" s="12">
        <f t="shared" si="263"/>
        <v>24990.460150349998</v>
      </c>
      <c r="G736" s="12">
        <f t="shared" si="263"/>
        <v>23858.7873178029</v>
      </c>
      <c r="H736" s="12">
        <f t="shared" si="263"/>
        <v>22456.817993240682</v>
      </c>
      <c r="I736" s="12">
        <f t="shared" si="263"/>
        <v>20787.363873509596</v>
      </c>
      <c r="J736" s="12">
        <f t="shared" si="263"/>
        <v>18989.154034729694</v>
      </c>
      <c r="K736" s="12">
        <f t="shared" si="263"/>
        <v>17049.054247260829</v>
      </c>
      <c r="L736" s="12">
        <f t="shared" si="263"/>
        <v>14823.575439679116</v>
      </c>
      <c r="M736" s="12">
        <f t="shared" si="263"/>
        <v>12247.861298254085</v>
      </c>
      <c r="N736" s="12">
        <f t="shared" si="263"/>
        <v>9324.7851180970538</v>
      </c>
      <c r="O736" s="12">
        <f t="shared" si="263"/>
        <v>6300.7078216654927</v>
      </c>
      <c r="P736" s="12">
        <f t="shared" si="263"/>
        <v>3574.6214449926729</v>
      </c>
      <c r="Q736" s="12">
        <f t="shared" si="263"/>
        <v>1613.504011665384</v>
      </c>
      <c r="R736" s="12">
        <f t="shared" si="263"/>
        <v>605.37507594018621</v>
      </c>
      <c r="S736" s="12">
        <f t="shared" si="263"/>
        <v>205.34578561887199</v>
      </c>
      <c r="T736" s="12">
        <f t="shared" si="263"/>
        <v>62.193826384936322</v>
      </c>
      <c r="U736" s="12">
        <f t="shared" si="263"/>
        <v>16.537373797879674</v>
      </c>
      <c r="V736" s="12">
        <f t="shared" si="263"/>
        <v>3.7552262307522097</v>
      </c>
      <c r="W736" s="12">
        <f t="shared" si="263"/>
        <v>0.69381700926805834</v>
      </c>
      <c r="X736" s="12">
        <f t="shared" si="263"/>
        <v>0.1027056981891861</v>
      </c>
      <c r="Y736" s="12">
        <f t="shared" si="263"/>
        <v>1.1418590403564766E-2</v>
      </c>
      <c r="Z736" s="12">
        <f t="shared" si="263"/>
        <v>8.4741985298033326E-4</v>
      </c>
      <c r="AA736" s="12">
        <f>SUM(AA710:AA735)</f>
        <v>3.1481904441376595E-5</v>
      </c>
      <c r="AB736" s="12">
        <f>SUM(AB710:AB735)</f>
        <v>0</v>
      </c>
    </row>
    <row r="737" spans="1:28" x14ac:dyDescent="0.4">
      <c r="A737" t="s">
        <v>35</v>
      </c>
      <c r="C737" s="13">
        <f t="shared" ref="C737:AA737" si="264">1-($B736-C736)/$B736</f>
        <v>0.97866573536786328</v>
      </c>
      <c r="D737" s="13">
        <f t="shared" si="264"/>
        <v>0.95698023497385187</v>
      </c>
      <c r="E737" s="13">
        <f t="shared" si="264"/>
        <v>0.92979205956730426</v>
      </c>
      <c r="F737" s="13">
        <f t="shared" si="264"/>
        <v>0.89513790924672243</v>
      </c>
      <c r="G737" s="13">
        <f t="shared" si="264"/>
        <v>0.85460231097510209</v>
      </c>
      <c r="H737" s="13">
        <f t="shared" si="264"/>
        <v>0.80438491271726775</v>
      </c>
      <c r="I737" s="13">
        <f t="shared" si="264"/>
        <v>0.74458642716203149</v>
      </c>
      <c r="J737" s="13">
        <f t="shared" si="264"/>
        <v>0.6801760167178772</v>
      </c>
      <c r="K737" s="13">
        <f t="shared" si="264"/>
        <v>0.61068322398670494</v>
      </c>
      <c r="L737" s="13">
        <f t="shared" si="264"/>
        <v>0.53096838740880847</v>
      </c>
      <c r="M737" s="13">
        <f t="shared" si="264"/>
        <v>0.43870840670012479</v>
      </c>
      <c r="N737" s="13">
        <f t="shared" si="264"/>
        <v>0.33400620094910283</v>
      </c>
      <c r="O737" s="13">
        <f t="shared" si="264"/>
        <v>0.2256862175537464</v>
      </c>
      <c r="P737" s="13">
        <f t="shared" si="264"/>
        <v>0.1280400259686465</v>
      </c>
      <c r="Q737" s="13">
        <f t="shared" si="264"/>
        <v>5.7794398297348781E-2</v>
      </c>
      <c r="R737" s="13">
        <f t="shared" si="264"/>
        <v>2.1684041691388489E-2</v>
      </c>
      <c r="S737" s="13">
        <f t="shared" si="264"/>
        <v>7.3553186338158882E-3</v>
      </c>
      <c r="T737" s="13">
        <f t="shared" si="264"/>
        <v>2.2277321579244891E-3</v>
      </c>
      <c r="U737" s="13">
        <f t="shared" si="264"/>
        <v>5.923552474346172E-4</v>
      </c>
      <c r="V737" s="13">
        <f t="shared" si="264"/>
        <v>1.3450914215740184E-4</v>
      </c>
      <c r="W737" s="13">
        <f t="shared" si="264"/>
        <v>2.485195964141429E-5</v>
      </c>
      <c r="X737" s="13">
        <f t="shared" si="264"/>
        <v>3.6788343787952371E-6</v>
      </c>
      <c r="Y737" s="13">
        <f t="shared" si="264"/>
        <v>4.090045992999336E-7</v>
      </c>
      <c r="Z737" s="13">
        <f t="shared" si="264"/>
        <v>3.0353888180734145E-8</v>
      </c>
      <c r="AA737" s="13">
        <f t="shared" si="264"/>
        <v>1.1276561906470306E-9</v>
      </c>
    </row>
    <row r="741" spans="1:28" x14ac:dyDescent="0.4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4">
      <c r="A743" s="3"/>
      <c r="B743" s="3">
        <v>2019</v>
      </c>
      <c r="F743" s="1" t="s">
        <v>29</v>
      </c>
    </row>
    <row r="744" spans="1:28" x14ac:dyDescent="0.4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4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4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4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4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4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4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4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4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4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4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4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4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4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4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4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4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4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4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4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4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4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4">
      <c r="F766" s="3">
        <v>21</v>
      </c>
      <c r="G766" s="6">
        <f t="shared" si="266"/>
        <v>0.16</v>
      </c>
    </row>
    <row r="767" spans="1:7" x14ac:dyDescent="0.4">
      <c r="F767" s="3">
        <v>22</v>
      </c>
      <c r="G767" s="6">
        <f t="shared" si="266"/>
        <v>0.12</v>
      </c>
    </row>
    <row r="768" spans="1:7" x14ac:dyDescent="0.4">
      <c r="F768" s="3">
        <v>23</v>
      </c>
      <c r="G768" s="6">
        <f t="shared" si="266"/>
        <v>0.08</v>
      </c>
    </row>
    <row r="769" spans="1:28" x14ac:dyDescent="0.4">
      <c r="F769" s="3">
        <v>24</v>
      </c>
      <c r="G769" s="6">
        <f t="shared" si="266"/>
        <v>0.04</v>
      </c>
    </row>
    <row r="770" spans="1:28" x14ac:dyDescent="0.4">
      <c r="F770" s="3">
        <v>25</v>
      </c>
      <c r="G770" s="6">
        <f t="shared" si="266"/>
        <v>0</v>
      </c>
    </row>
    <row r="771" spans="1:28" x14ac:dyDescent="0.4">
      <c r="F771" t="s">
        <v>33</v>
      </c>
    </row>
    <row r="773" spans="1:28" x14ac:dyDescent="0.4">
      <c r="A773" t="s">
        <v>34</v>
      </c>
    </row>
    <row r="774" spans="1:28" x14ac:dyDescent="0.4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4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4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4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4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4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4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4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4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4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4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4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4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4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4">
      <c r="A788" s="8">
        <v>13</v>
      </c>
      <c r="B788" s="9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4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1649.1815999999999</v>
      </c>
      <c r="G789" s="9">
        <f t="shared" si="271"/>
        <v>2556.1007999999997</v>
      </c>
      <c r="H789" s="9">
        <f t="shared" si="272"/>
        <v>2913.2928000000002</v>
      </c>
      <c r="I789" s="9">
        <f t="shared" si="273"/>
        <v>2728.5983999999999</v>
      </c>
      <c r="J789" s="9">
        <f t="shared" si="274"/>
        <v>3084.9192000000003</v>
      </c>
      <c r="K789" s="9">
        <f t="shared" si="275"/>
        <v>3485.6711999999998</v>
      </c>
      <c r="L789" s="9">
        <f t="shared" si="276"/>
        <v>3883.8096</v>
      </c>
      <c r="M789" s="9">
        <f t="shared" si="277"/>
        <v>4680.9575999999997</v>
      </c>
      <c r="N789" s="9">
        <f t="shared" si="278"/>
        <v>4558.1184000000003</v>
      </c>
      <c r="O789" s="9">
        <f t="shared" ref="O789:O800" si="279">N788*G758</f>
        <v>4375.1664000000001</v>
      </c>
      <c r="P789" s="9">
        <f>O788*G758</f>
        <v>2365.308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4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956.52532799999983</v>
      </c>
      <c r="H790" s="9">
        <f t="shared" si="272"/>
        <v>1482.5384639999997</v>
      </c>
      <c r="I790" s="9">
        <f t="shared" si="273"/>
        <v>1689.709824</v>
      </c>
      <c r="J790" s="9">
        <f t="shared" si="274"/>
        <v>1582.5870719999998</v>
      </c>
      <c r="K790" s="9">
        <f t="shared" si="275"/>
        <v>1789.253136</v>
      </c>
      <c r="L790" s="9">
        <f t="shared" si="276"/>
        <v>2021.6892959999998</v>
      </c>
      <c r="M790" s="9">
        <f t="shared" si="277"/>
        <v>2252.6095679999999</v>
      </c>
      <c r="N790" s="9">
        <f t="shared" si="278"/>
        <v>2714.9554079999998</v>
      </c>
      <c r="O790" s="9">
        <f t="shared" si="279"/>
        <v>2643.7086720000002</v>
      </c>
      <c r="P790" s="9">
        <f t="shared" ref="P790:P800" si="280">O789*G759</f>
        <v>2537.5965120000001</v>
      </c>
      <c r="Q790" s="9">
        <f>P789*G759</f>
        <v>1371.8786399999999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4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392.17538447999993</v>
      </c>
      <c r="I791" s="9">
        <f t="shared" si="273"/>
        <v>607.84077023999987</v>
      </c>
      <c r="J791" s="9">
        <f t="shared" si="274"/>
        <v>692.78102783999998</v>
      </c>
      <c r="K791" s="9">
        <f t="shared" si="275"/>
        <v>648.86069951999991</v>
      </c>
      <c r="L791" s="9">
        <f t="shared" si="276"/>
        <v>733.59378575999995</v>
      </c>
      <c r="M791" s="9">
        <f t="shared" si="277"/>
        <v>828.89261135999982</v>
      </c>
      <c r="N791" s="9">
        <f t="shared" si="278"/>
        <v>923.56992287999992</v>
      </c>
      <c r="O791" s="9">
        <f t="shared" si="279"/>
        <v>1113.1317172799997</v>
      </c>
      <c r="P791" s="9">
        <f t="shared" si="280"/>
        <v>1083.9205555200001</v>
      </c>
      <c r="Q791" s="9">
        <f t="shared" ref="Q791:Q800" si="281">P790*G760</f>
        <v>1040.4145699200001</v>
      </c>
      <c r="R791" s="9">
        <f>Q790*G760</f>
        <v>562.47024239999996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4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145.10489225759997</v>
      </c>
      <c r="J792" s="9">
        <f t="shared" si="274"/>
        <v>224.90108498879994</v>
      </c>
      <c r="K792" s="9">
        <f t="shared" si="275"/>
        <v>256.32898030079997</v>
      </c>
      <c r="L792" s="9">
        <f t="shared" si="276"/>
        <v>240.07845882239997</v>
      </c>
      <c r="M792" s="9">
        <f t="shared" si="277"/>
        <v>271.4297007312</v>
      </c>
      <c r="N792" s="9">
        <f t="shared" si="278"/>
        <v>306.69026620319994</v>
      </c>
      <c r="O792" s="9">
        <f t="shared" si="279"/>
        <v>341.72087146559994</v>
      </c>
      <c r="P792" s="9">
        <f t="shared" si="280"/>
        <v>411.85873539359989</v>
      </c>
      <c r="Q792" s="9">
        <f t="shared" si="281"/>
        <v>401.05060554240004</v>
      </c>
      <c r="R792" s="9">
        <f t="shared" ref="R792:R800" si="282">Q791*G761</f>
        <v>384.95339087040003</v>
      </c>
      <c r="S792" s="9">
        <f>R791*G761</f>
        <v>208.11398968799998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4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47.88461444500799</v>
      </c>
      <c r="K793" s="9">
        <f t="shared" si="275"/>
        <v>74.217358046303985</v>
      </c>
      <c r="L793" s="9">
        <f t="shared" si="276"/>
        <v>84.588563499263998</v>
      </c>
      <c r="M793" s="9">
        <f t="shared" si="277"/>
        <v>79.225891411391999</v>
      </c>
      <c r="N793" s="9">
        <f t="shared" si="278"/>
        <v>89.571801241296001</v>
      </c>
      <c r="O793" s="9">
        <f t="shared" si="279"/>
        <v>101.20778784705598</v>
      </c>
      <c r="P793" s="9">
        <f t="shared" si="280"/>
        <v>112.76788758364799</v>
      </c>
      <c r="Q793" s="9">
        <f t="shared" si="281"/>
        <v>135.91338267988797</v>
      </c>
      <c r="R793" s="9">
        <f t="shared" si="282"/>
        <v>132.34669982899203</v>
      </c>
      <c r="S793" s="9">
        <f t="shared" ref="S793:S800" si="283">R792*G762</f>
        <v>127.03461898723202</v>
      </c>
      <c r="T793" s="11">
        <f>S792*G762</f>
        <v>68.67761659704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4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13.886538189052317</v>
      </c>
      <c r="L794" s="9">
        <f t="shared" si="276"/>
        <v>21.523033833428155</v>
      </c>
      <c r="M794" s="9">
        <f t="shared" si="277"/>
        <v>24.530683414786559</v>
      </c>
      <c r="N794" s="9">
        <f t="shared" si="278"/>
        <v>22.97550850930368</v>
      </c>
      <c r="O794" s="9">
        <f t="shared" si="279"/>
        <v>25.975822359975837</v>
      </c>
      <c r="P794" s="9">
        <f t="shared" si="280"/>
        <v>29.350258475646232</v>
      </c>
      <c r="Q794" s="9">
        <f t="shared" si="281"/>
        <v>32.702687399257918</v>
      </c>
      <c r="R794" s="9">
        <f t="shared" si="282"/>
        <v>39.414880977167506</v>
      </c>
      <c r="S794" s="9">
        <f t="shared" si="283"/>
        <v>38.380542950407687</v>
      </c>
      <c r="T794" s="11">
        <f t="shared" ref="T794:T800" si="284">S793*G763</f>
        <v>36.840039506297281</v>
      </c>
      <c r="U794" s="11">
        <f>T793*G763</f>
        <v>19.916508813141597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4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3.4716345472630792</v>
      </c>
      <c r="M795" s="9">
        <f t="shared" si="277"/>
        <v>5.3807584583570387</v>
      </c>
      <c r="N795" s="9">
        <f t="shared" si="278"/>
        <v>6.1326708536966397</v>
      </c>
      <c r="O795" s="9">
        <f t="shared" si="279"/>
        <v>5.7438771273259199</v>
      </c>
      <c r="P795" s="9">
        <f t="shared" si="280"/>
        <v>6.4939555899939592</v>
      </c>
      <c r="Q795" s="9">
        <f t="shared" si="281"/>
        <v>7.337564618911558</v>
      </c>
      <c r="R795" s="9">
        <f t="shared" si="282"/>
        <v>8.1756718498144796</v>
      </c>
      <c r="S795" s="9">
        <f t="shared" si="283"/>
        <v>9.8537202442918765</v>
      </c>
      <c r="T795" s="11">
        <f t="shared" si="284"/>
        <v>9.5951357376019217</v>
      </c>
      <c r="U795" s="11">
        <f t="shared" ref="U795:U800" si="285">T794*G764</f>
        <v>9.2100098765743201</v>
      </c>
      <c r="V795" s="11">
        <f t="shared" ref="V795:V800" si="286">U794*G764</f>
        <v>4.9791272032853993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4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0.69432690945261588</v>
      </c>
      <c r="N796" s="9">
        <f t="shared" si="278"/>
        <v>1.0761516916714078</v>
      </c>
      <c r="O796" s="9">
        <f t="shared" si="279"/>
        <v>1.226534170739328</v>
      </c>
      <c r="P796" s="9">
        <f t="shared" si="280"/>
        <v>1.1487754254651841</v>
      </c>
      <c r="Q796" s="9">
        <f t="shared" si="281"/>
        <v>1.2987911179987919</v>
      </c>
      <c r="R796" s="9">
        <f t="shared" si="282"/>
        <v>1.4675129237823117</v>
      </c>
      <c r="S796" s="9">
        <f t="shared" si="283"/>
        <v>1.635134369962896</v>
      </c>
      <c r="T796" s="11">
        <f t="shared" si="284"/>
        <v>1.9707440488583754</v>
      </c>
      <c r="U796" s="11">
        <f t="shared" si="285"/>
        <v>1.9190271475203844</v>
      </c>
      <c r="V796" s="11">
        <f t="shared" si="286"/>
        <v>1.8420019753148642</v>
      </c>
      <c r="W796" s="11">
        <f>V795*G765</f>
        <v>0.9958254406570799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4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0.11109230551241854</v>
      </c>
      <c r="O797" s="9">
        <f t="shared" si="279"/>
        <v>0.17218427066742525</v>
      </c>
      <c r="P797" s="9">
        <f t="shared" si="280"/>
        <v>0.19624546731829248</v>
      </c>
      <c r="Q797" s="9">
        <f t="shared" si="281"/>
        <v>0.18380406807442945</v>
      </c>
      <c r="R797" s="9">
        <f t="shared" si="282"/>
        <v>0.20780657887980669</v>
      </c>
      <c r="S797" s="9">
        <f t="shared" si="283"/>
        <v>0.23480206780516988</v>
      </c>
      <c r="T797" s="11">
        <f t="shared" si="284"/>
        <v>0.26162149919406336</v>
      </c>
      <c r="U797" s="11">
        <f t="shared" si="285"/>
        <v>0.31531904781734005</v>
      </c>
      <c r="V797" s="11">
        <f t="shared" si="286"/>
        <v>0.30704434360326149</v>
      </c>
      <c r="W797" s="11">
        <f>V796*G766</f>
        <v>0.29472031605037829</v>
      </c>
      <c r="X797" s="11">
        <f>W796*G766</f>
        <v>0.15933207050513279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4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1.3331076661490224E-2</v>
      </c>
      <c r="P798" s="9">
        <f t="shared" si="280"/>
        <v>2.0662112480091029E-2</v>
      </c>
      <c r="Q798" s="9">
        <f t="shared" si="281"/>
        <v>2.3549456078195096E-2</v>
      </c>
      <c r="R798" s="9">
        <f t="shared" si="282"/>
        <v>2.2056488168931535E-2</v>
      </c>
      <c r="S798" s="9">
        <f t="shared" si="283"/>
        <v>2.4936789465576804E-2</v>
      </c>
      <c r="T798" s="11">
        <f t="shared" si="284"/>
        <v>2.8176248136620383E-2</v>
      </c>
      <c r="U798" s="11">
        <f t="shared" si="285"/>
        <v>3.1394579903287603E-2</v>
      </c>
      <c r="V798" s="11">
        <f t="shared" si="286"/>
        <v>3.7838285738080804E-2</v>
      </c>
      <c r="W798" s="11">
        <f>V797*G767</f>
        <v>3.6845321232391377E-2</v>
      </c>
      <c r="X798" s="11">
        <f>W797*G767</f>
        <v>3.5366437926045394E-2</v>
      </c>
      <c r="Y798" s="11">
        <f>X797*G767</f>
        <v>1.9119848460615933E-2</v>
      </c>
      <c r="Z798" s="10">
        <v>0</v>
      </c>
      <c r="AA798" s="10">
        <v>0</v>
      </c>
      <c r="AB798" s="10">
        <v>0</v>
      </c>
    </row>
    <row r="799" spans="1:28" x14ac:dyDescent="0.4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1.0664861329192179E-3</v>
      </c>
      <c r="Q799" s="9">
        <f t="shared" si="281"/>
        <v>1.6529689984072823E-3</v>
      </c>
      <c r="R799" s="9">
        <f t="shared" si="282"/>
        <v>1.8839564862556078E-3</v>
      </c>
      <c r="S799" s="9">
        <f t="shared" si="283"/>
        <v>1.7645190535145229E-3</v>
      </c>
      <c r="T799" s="11">
        <f t="shared" si="284"/>
        <v>1.9949431572461444E-3</v>
      </c>
      <c r="U799" s="11">
        <f t="shared" si="285"/>
        <v>2.2540998509296309E-3</v>
      </c>
      <c r="V799" s="11">
        <f t="shared" si="286"/>
        <v>2.5115663922630083E-3</v>
      </c>
      <c r="W799" s="11">
        <f>V798*G768</f>
        <v>3.0270628590464642E-3</v>
      </c>
      <c r="X799" s="11">
        <f>W798*G768</f>
        <v>2.9476256985913104E-3</v>
      </c>
      <c r="Y799" s="11">
        <f>X798*G768</f>
        <v>2.8293150340836315E-3</v>
      </c>
      <c r="Z799" s="11">
        <f>Y798*G768</f>
        <v>1.5295878768492746E-3</v>
      </c>
      <c r="AA799" s="10">
        <v>0</v>
      </c>
      <c r="AB799" s="10">
        <v>0</v>
      </c>
    </row>
    <row r="800" spans="1:28" x14ac:dyDescent="0.4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4.2659445316768716E-5</v>
      </c>
      <c r="R800" s="9">
        <f t="shared" si="282"/>
        <v>6.6118759936291296E-5</v>
      </c>
      <c r="S800" s="9">
        <f t="shared" si="283"/>
        <v>7.5358259450224318E-5</v>
      </c>
      <c r="T800" s="11">
        <f t="shared" si="284"/>
        <v>7.0580762140580916E-5</v>
      </c>
      <c r="U800" s="11">
        <f t="shared" si="285"/>
        <v>7.9797726289845778E-5</v>
      </c>
      <c r="V800" s="11">
        <f t="shared" si="286"/>
        <v>9.016399403718523E-5</v>
      </c>
      <c r="W800" s="11">
        <f>V799*G769</f>
        <v>1.0046265569052034E-4</v>
      </c>
      <c r="X800" s="11">
        <f>W799*G769</f>
        <v>1.2108251436185857E-4</v>
      </c>
      <c r="Y800" s="11">
        <f>X799*G769</f>
        <v>1.1790502794365241E-4</v>
      </c>
      <c r="Z800" s="11">
        <f>Y799*G769</f>
        <v>1.1317260136334526E-4</v>
      </c>
      <c r="AA800" s="11">
        <f>Z799*G769</f>
        <v>6.1183515073970983E-5</v>
      </c>
      <c r="AB800" s="10">
        <v>0</v>
      </c>
    </row>
    <row r="801" spans="1:28" x14ac:dyDescent="0.4">
      <c r="A801" s="8" t="s">
        <v>30</v>
      </c>
      <c r="B801" s="12">
        <f t="shared" ref="B801:Z801" si="287">SUM(B775:B800)</f>
        <v>48688.000000000015</v>
      </c>
      <c r="C801" s="12">
        <f t="shared" si="287"/>
        <v>47497.720000000008</v>
      </c>
      <c r="D801" s="12">
        <f t="shared" si="287"/>
        <v>46352.384933333349</v>
      </c>
      <c r="E801" s="12">
        <f t="shared" si="287"/>
        <v>44926.499893999993</v>
      </c>
      <c r="F801" s="12">
        <f t="shared" si="287"/>
        <v>43074.404518210002</v>
      </c>
      <c r="G801" s="12">
        <f t="shared" si="287"/>
        <v>40970.915089158705</v>
      </c>
      <c r="H801" s="12">
        <f t="shared" si="287"/>
        <v>38471.711361177076</v>
      </c>
      <c r="I801" s="12">
        <f t="shared" si="287"/>
        <v>35554.856672415597</v>
      </c>
      <c r="J801" s="12">
        <f t="shared" si="287"/>
        <v>32415.700098318808</v>
      </c>
      <c r="K801" s="12">
        <f t="shared" si="287"/>
        <v>29028.859190682648</v>
      </c>
      <c r="L801" s="12">
        <f t="shared" si="287"/>
        <v>25278.039657970774</v>
      </c>
      <c r="M801" s="12">
        <f t="shared" si="287"/>
        <v>21060.559233835382</v>
      </c>
      <c r="N801" s="12">
        <f t="shared" si="287"/>
        <v>16309.999701321074</v>
      </c>
      <c r="O801" s="12">
        <f t="shared" si="287"/>
        <v>11295.918638869809</v>
      </c>
      <c r="P801" s="12">
        <f t="shared" si="287"/>
        <v>6548.6627103025539</v>
      </c>
      <c r="Q801" s="12">
        <f t="shared" si="287"/>
        <v>2990.805290431053</v>
      </c>
      <c r="R801" s="12">
        <f t="shared" si="287"/>
        <v>1129.0602119924513</v>
      </c>
      <c r="S801" s="12">
        <f t="shared" si="287"/>
        <v>385.27958497447815</v>
      </c>
      <c r="T801" s="12">
        <f t="shared" si="287"/>
        <v>117.37539916104765</v>
      </c>
      <c r="U801" s="12">
        <f t="shared" si="287"/>
        <v>31.394593362534149</v>
      </c>
      <c r="V801" s="12">
        <f t="shared" si="287"/>
        <v>7.1686135383279064</v>
      </c>
      <c r="W801" s="12">
        <f t="shared" si="287"/>
        <v>1.3305186034545866</v>
      </c>
      <c r="X801" s="12">
        <f t="shared" si="287"/>
        <v>0.19776721664413136</v>
      </c>
      <c r="Y801" s="12">
        <f t="shared" si="287"/>
        <v>2.2067068522643216E-2</v>
      </c>
      <c r="Z801" s="12">
        <f t="shared" si="287"/>
        <v>1.6427604782126199E-3</v>
      </c>
      <c r="AA801" s="12">
        <f>SUM(AA775:AA800)</f>
        <v>6.1183515073970983E-5</v>
      </c>
      <c r="AB801" s="12">
        <f>SUM(AB775:AB800)</f>
        <v>0</v>
      </c>
    </row>
    <row r="802" spans="1:28" x14ac:dyDescent="0.4">
      <c r="A802" t="s">
        <v>35</v>
      </c>
      <c r="C802" s="13">
        <f t="shared" ref="C802:AA802" si="288">1-($B801-C801)/$B801</f>
        <v>0.97555290831416352</v>
      </c>
      <c r="D802" s="13">
        <f t="shared" si="288"/>
        <v>0.95202893799978094</v>
      </c>
      <c r="E802" s="13">
        <f t="shared" si="288"/>
        <v>0.92274276811534628</v>
      </c>
      <c r="F802" s="13">
        <f t="shared" si="288"/>
        <v>0.88470268892149995</v>
      </c>
      <c r="G802" s="13">
        <f t="shared" si="288"/>
        <v>0.84149924189037739</v>
      </c>
      <c r="H802" s="13">
        <f t="shared" si="288"/>
        <v>0.79016824189075474</v>
      </c>
      <c r="I802" s="13">
        <f t="shared" si="288"/>
        <v>0.73025913310087875</v>
      </c>
      <c r="J802" s="13">
        <f t="shared" si="288"/>
        <v>0.66578417881857543</v>
      </c>
      <c r="K802" s="13">
        <f t="shared" si="288"/>
        <v>0.59622205041658394</v>
      </c>
      <c r="L802" s="13">
        <f t="shared" si="288"/>
        <v>0.51918418620544626</v>
      </c>
      <c r="M802" s="13">
        <f t="shared" si="288"/>
        <v>0.43256160108929054</v>
      </c>
      <c r="N802" s="13">
        <f t="shared" si="288"/>
        <v>0.33499013517337062</v>
      </c>
      <c r="O802" s="13">
        <f t="shared" si="288"/>
        <v>0.23200621588214354</v>
      </c>
      <c r="P802" s="13">
        <f t="shared" si="288"/>
        <v>0.13450260249553381</v>
      </c>
      <c r="Q802" s="13">
        <f t="shared" si="288"/>
        <v>6.1427975896135689E-2</v>
      </c>
      <c r="R802" s="13">
        <f t="shared" si="288"/>
        <v>2.3189702020876779E-2</v>
      </c>
      <c r="S802" s="13">
        <f t="shared" si="288"/>
        <v>7.913234985509332E-3</v>
      </c>
      <c r="T802" s="13">
        <f t="shared" si="288"/>
        <v>2.4107664960780761E-3</v>
      </c>
      <c r="U802" s="13">
        <f t="shared" si="288"/>
        <v>6.4481172696628786E-4</v>
      </c>
      <c r="V802" s="13">
        <f t="shared" si="288"/>
        <v>1.4723573649211286E-4</v>
      </c>
      <c r="W802" s="13">
        <f t="shared" si="288"/>
        <v>2.732744420508304E-5</v>
      </c>
      <c r="X802" s="13">
        <f t="shared" si="288"/>
        <v>4.0619293593113781E-6</v>
      </c>
      <c r="Y802" s="13">
        <f t="shared" si="288"/>
        <v>4.5323423680798669E-7</v>
      </c>
      <c r="Z802" s="13">
        <f t="shared" si="288"/>
        <v>3.3740561899975319E-8</v>
      </c>
      <c r="AA802" s="13">
        <f t="shared" si="288"/>
        <v>1.2566445661832404E-9</v>
      </c>
    </row>
    <row r="806" spans="1:28" x14ac:dyDescent="0.4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4">
      <c r="A808" s="3"/>
      <c r="B808" s="3">
        <v>2019</v>
      </c>
      <c r="F808" s="1" t="s">
        <v>29</v>
      </c>
    </row>
    <row r="809" spans="1:28" x14ac:dyDescent="0.4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4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4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4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4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4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4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4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4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4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4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4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4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4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4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4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4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4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4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4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4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4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4">
      <c r="F831" s="3">
        <v>21</v>
      </c>
      <c r="G831" s="6">
        <f t="shared" si="290"/>
        <v>0.16</v>
      </c>
    </row>
    <row r="832" spans="1:7" x14ac:dyDescent="0.4">
      <c r="F832" s="3">
        <v>22</v>
      </c>
      <c r="G832" s="6">
        <f t="shared" si="290"/>
        <v>0.12</v>
      </c>
    </row>
    <row r="833" spans="1:28" x14ac:dyDescent="0.4">
      <c r="F833" s="3">
        <v>23</v>
      </c>
      <c r="G833" s="6">
        <f t="shared" si="290"/>
        <v>0.08</v>
      </c>
    </row>
    <row r="834" spans="1:28" x14ac:dyDescent="0.4">
      <c r="F834" s="3">
        <v>24</v>
      </c>
      <c r="G834" s="6">
        <f t="shared" si="290"/>
        <v>0.04</v>
      </c>
    </row>
    <row r="835" spans="1:28" x14ac:dyDescent="0.4">
      <c r="F835" s="3">
        <v>25</v>
      </c>
      <c r="G835" s="6">
        <f t="shared" si="290"/>
        <v>0</v>
      </c>
    </row>
    <row r="836" spans="1:28" x14ac:dyDescent="0.4">
      <c r="F836" t="s">
        <v>33</v>
      </c>
    </row>
    <row r="838" spans="1:28" x14ac:dyDescent="0.4">
      <c r="A838" t="s">
        <v>34</v>
      </c>
    </row>
    <row r="839" spans="1:28" x14ac:dyDescent="0.4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4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4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4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4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4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4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4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4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4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4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4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4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4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4">
      <c r="A853" s="8">
        <v>13</v>
      </c>
      <c r="B853" s="9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4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1274.5655999999999</v>
      </c>
      <c r="G854" s="9">
        <f t="shared" si="295"/>
        <v>1878.3072</v>
      </c>
      <c r="H854" s="9">
        <f t="shared" si="296"/>
        <v>2121.3720000000003</v>
      </c>
      <c r="I854" s="9">
        <f t="shared" si="297"/>
        <v>2219.8175999999999</v>
      </c>
      <c r="J854" s="9">
        <f t="shared" si="298"/>
        <v>2338.3008</v>
      </c>
      <c r="K854" s="9">
        <f t="shared" si="299"/>
        <v>2901.096</v>
      </c>
      <c r="L854" s="9">
        <f t="shared" si="300"/>
        <v>3124.1232</v>
      </c>
      <c r="M854" s="9">
        <f t="shared" si="301"/>
        <v>3590.2152000000001</v>
      </c>
      <c r="N854" s="9">
        <f t="shared" si="302"/>
        <v>3415.9751999999999</v>
      </c>
      <c r="O854" s="9">
        <f t="shared" ref="O854:O865" si="303">N853*G823</f>
        <v>2843.5968000000003</v>
      </c>
      <c r="P854" s="9">
        <f>O853*G823</f>
        <v>1419.1848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4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739.24804799999993</v>
      </c>
      <c r="H855" s="9">
        <f t="shared" si="296"/>
        <v>1089.4181759999999</v>
      </c>
      <c r="I855" s="9">
        <f t="shared" si="297"/>
        <v>1230.3957600000001</v>
      </c>
      <c r="J855" s="9">
        <f t="shared" si="298"/>
        <v>1287.4942079999998</v>
      </c>
      <c r="K855" s="9">
        <f t="shared" si="299"/>
        <v>1356.2144639999999</v>
      </c>
      <c r="L855" s="9">
        <f t="shared" si="300"/>
        <v>1682.6356799999999</v>
      </c>
      <c r="M855" s="9">
        <f t="shared" si="301"/>
        <v>1811.991456</v>
      </c>
      <c r="N855" s="9">
        <f t="shared" si="302"/>
        <v>2082.3248159999998</v>
      </c>
      <c r="O855" s="9">
        <f t="shared" si="303"/>
        <v>1981.2656159999997</v>
      </c>
      <c r="P855" s="9">
        <f t="shared" ref="P855:P865" si="304">O854*G824</f>
        <v>1649.2861440000001</v>
      </c>
      <c r="Q855" s="9">
        <f>P854*G824</f>
        <v>823.12718399999994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4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303.09169967999998</v>
      </c>
      <c r="I856" s="9">
        <f t="shared" si="297"/>
        <v>446.66145215999995</v>
      </c>
      <c r="J856" s="9">
        <f t="shared" si="298"/>
        <v>504.46226160000003</v>
      </c>
      <c r="K856" s="9">
        <f t="shared" si="299"/>
        <v>527.87262527999985</v>
      </c>
      <c r="L856" s="9">
        <f t="shared" si="300"/>
        <v>556.04793023999991</v>
      </c>
      <c r="M856" s="9">
        <f t="shared" si="301"/>
        <v>689.88062879999995</v>
      </c>
      <c r="N856" s="9">
        <f t="shared" si="302"/>
        <v>742.9164969599999</v>
      </c>
      <c r="O856" s="9">
        <f t="shared" si="303"/>
        <v>853.75317455999993</v>
      </c>
      <c r="P856" s="9">
        <f t="shared" si="304"/>
        <v>812.31890255999986</v>
      </c>
      <c r="Q856" s="9">
        <f t="shared" ref="Q856:Q865" si="305">P855*G825</f>
        <v>676.20731904000002</v>
      </c>
      <c r="R856" s="9">
        <f>Q855*G825</f>
        <v>337.48214543999995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4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112.14392888159999</v>
      </c>
      <c r="J857" s="9">
        <f t="shared" si="298"/>
        <v>165.26473729919999</v>
      </c>
      <c r="K857" s="9">
        <f t="shared" si="299"/>
        <v>186.65103679200001</v>
      </c>
      <c r="L857" s="9">
        <f t="shared" si="300"/>
        <v>195.31287135359995</v>
      </c>
      <c r="M857" s="9">
        <f t="shared" si="301"/>
        <v>205.73773418879998</v>
      </c>
      <c r="N857" s="9">
        <f t="shared" si="302"/>
        <v>255.25583265599997</v>
      </c>
      <c r="O857" s="9">
        <f t="shared" si="303"/>
        <v>274.87910387519997</v>
      </c>
      <c r="P857" s="9">
        <f t="shared" si="304"/>
        <v>315.88867458719994</v>
      </c>
      <c r="Q857" s="9">
        <f t="shared" si="305"/>
        <v>300.55799394719992</v>
      </c>
      <c r="R857" s="9">
        <f t="shared" ref="R857:R865" si="306">Q856*G826</f>
        <v>250.1967080448</v>
      </c>
      <c r="S857" s="9">
        <f>R856*G826</f>
        <v>124.86839381279998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4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37.007496530928002</v>
      </c>
      <c r="K858" s="9">
        <f t="shared" si="299"/>
        <v>54.537363308735998</v>
      </c>
      <c r="L858" s="9">
        <f t="shared" si="300"/>
        <v>61.594842141360004</v>
      </c>
      <c r="M858" s="9">
        <f t="shared" si="301"/>
        <v>64.45324754668799</v>
      </c>
      <c r="N858" s="9">
        <f t="shared" si="302"/>
        <v>67.893452282303997</v>
      </c>
      <c r="O858" s="9">
        <f t="shared" si="303"/>
        <v>84.234424776479997</v>
      </c>
      <c r="P858" s="9">
        <f t="shared" si="304"/>
        <v>90.71010427881599</v>
      </c>
      <c r="Q858" s="9">
        <f t="shared" si="305"/>
        <v>104.24326261377598</v>
      </c>
      <c r="R858" s="9">
        <f t="shared" si="306"/>
        <v>99.184138002575978</v>
      </c>
      <c r="S858" s="9">
        <f t="shared" ref="S858:S865" si="307">R857*G827</f>
        <v>82.564913654784007</v>
      </c>
      <c r="T858" s="11">
        <f>S857*G827</f>
        <v>41.206569958223994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4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10.73217399396912</v>
      </c>
      <c r="L859" s="9">
        <f t="shared" si="300"/>
        <v>15.815835359533438</v>
      </c>
      <c r="M859" s="9">
        <f t="shared" si="301"/>
        <v>17.862504220994399</v>
      </c>
      <c r="N859" s="9">
        <f t="shared" si="302"/>
        <v>18.691441788539517</v>
      </c>
      <c r="O859" s="9">
        <f t="shared" si="303"/>
        <v>19.689101161868159</v>
      </c>
      <c r="P859" s="9">
        <f t="shared" si="304"/>
        <v>24.427983185179198</v>
      </c>
      <c r="Q859" s="9">
        <f t="shared" si="305"/>
        <v>26.305930240856636</v>
      </c>
      <c r="R859" s="9">
        <f t="shared" si="306"/>
        <v>30.230546157995033</v>
      </c>
      <c r="S859" s="9">
        <f t="shared" si="307"/>
        <v>28.763400020747032</v>
      </c>
      <c r="T859" s="11">
        <f t="shared" ref="T859:T865" si="308">S858*G828</f>
        <v>23.943824959887362</v>
      </c>
      <c r="U859" s="11">
        <f>T858*G828</f>
        <v>11.949905287884958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4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2.68304349849228</v>
      </c>
      <c r="M860" s="9">
        <f t="shared" si="301"/>
        <v>3.9539588398833594</v>
      </c>
      <c r="N860" s="9">
        <f t="shared" si="302"/>
        <v>4.4656260552485998</v>
      </c>
      <c r="O860" s="9">
        <f t="shared" si="303"/>
        <v>4.6728604471348794</v>
      </c>
      <c r="P860" s="9">
        <f t="shared" si="304"/>
        <v>4.9222752904670397</v>
      </c>
      <c r="Q860" s="9">
        <f t="shared" si="305"/>
        <v>6.1069957962947994</v>
      </c>
      <c r="R860" s="9">
        <f t="shared" si="306"/>
        <v>6.576482560214159</v>
      </c>
      <c r="S860" s="9">
        <f t="shared" si="307"/>
        <v>7.5576365394987581</v>
      </c>
      <c r="T860" s="11">
        <f t="shared" si="308"/>
        <v>7.1908500051867579</v>
      </c>
      <c r="U860" s="11">
        <f t="shared" ref="U860:U865" si="309">T859*G829</f>
        <v>5.9859562399718405</v>
      </c>
      <c r="V860" s="11">
        <f t="shared" ref="V860:V865" si="310">U859*G829</f>
        <v>2.9874763219712395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4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0.53660869969845604</v>
      </c>
      <c r="N861" s="9">
        <f t="shared" si="302"/>
        <v>0.79079176797667194</v>
      </c>
      <c r="O861" s="9">
        <f t="shared" si="303"/>
        <v>0.89312521104971998</v>
      </c>
      <c r="P861" s="9">
        <f t="shared" si="304"/>
        <v>0.93457208942697589</v>
      </c>
      <c r="Q861" s="9">
        <f t="shared" si="305"/>
        <v>0.98445505809340794</v>
      </c>
      <c r="R861" s="9">
        <f t="shared" si="306"/>
        <v>1.2213991592589599</v>
      </c>
      <c r="S861" s="9">
        <f t="shared" si="307"/>
        <v>1.3152965120428319</v>
      </c>
      <c r="T861" s="11">
        <f t="shared" si="308"/>
        <v>1.5115273078997518</v>
      </c>
      <c r="U861" s="11">
        <f t="shared" si="309"/>
        <v>1.4381700010373517</v>
      </c>
      <c r="V861" s="11">
        <f t="shared" si="310"/>
        <v>1.197191247994368</v>
      </c>
      <c r="W861" s="11">
        <f>V860*G830</f>
        <v>0.59749526439424794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4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8.5857391951752973E-2</v>
      </c>
      <c r="O862" s="9">
        <f t="shared" si="303"/>
        <v>0.1265266828762675</v>
      </c>
      <c r="P862" s="9">
        <f t="shared" si="304"/>
        <v>0.14290003376795521</v>
      </c>
      <c r="Q862" s="9">
        <f t="shared" si="305"/>
        <v>0.14953153430831614</v>
      </c>
      <c r="R862" s="9">
        <f t="shared" si="306"/>
        <v>0.15751280929494527</v>
      </c>
      <c r="S862" s="9">
        <f t="shared" si="307"/>
        <v>0.19542386548143359</v>
      </c>
      <c r="T862" s="11">
        <f t="shared" si="308"/>
        <v>0.21044744192685311</v>
      </c>
      <c r="U862" s="11">
        <f t="shared" si="309"/>
        <v>0.24184436926396027</v>
      </c>
      <c r="V862" s="11">
        <f t="shared" si="310"/>
        <v>0.23010720016597627</v>
      </c>
      <c r="W862" s="11">
        <f>V861*G831</f>
        <v>0.1915505996790989</v>
      </c>
      <c r="X862" s="11">
        <f>W861*G831</f>
        <v>9.5599242303079673E-2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4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1.0302887034210357E-2</v>
      </c>
      <c r="P863" s="9">
        <f t="shared" si="304"/>
        <v>1.5183201945152099E-2</v>
      </c>
      <c r="Q863" s="9">
        <f t="shared" si="305"/>
        <v>1.7148004052154626E-2</v>
      </c>
      <c r="R863" s="9">
        <f t="shared" si="306"/>
        <v>1.7943784116997936E-2</v>
      </c>
      <c r="S863" s="9">
        <f t="shared" si="307"/>
        <v>1.890153711539343E-2</v>
      </c>
      <c r="T863" s="11">
        <f t="shared" si="308"/>
        <v>2.3450863857772029E-2</v>
      </c>
      <c r="U863" s="11">
        <f t="shared" si="309"/>
        <v>2.5253693031222373E-2</v>
      </c>
      <c r="V863" s="11">
        <f t="shared" si="310"/>
        <v>2.9021324311675232E-2</v>
      </c>
      <c r="W863" s="11">
        <f>V862*G832</f>
        <v>2.7612864019917152E-2</v>
      </c>
      <c r="X863" s="11">
        <f>W862*G832</f>
        <v>2.2986071961491869E-2</v>
      </c>
      <c r="Y863" s="11">
        <f>X862*G832</f>
        <v>1.1471909076369561E-2</v>
      </c>
      <c r="Z863" s="10">
        <v>0</v>
      </c>
      <c r="AA863" s="10">
        <v>0</v>
      </c>
      <c r="AB863" s="10">
        <v>0</v>
      </c>
    </row>
    <row r="864" spans="1:28" x14ac:dyDescent="0.4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8.2423096273682853E-4</v>
      </c>
      <c r="Q864" s="9">
        <f t="shared" si="305"/>
        <v>1.2146561556121681E-3</v>
      </c>
      <c r="R864" s="9">
        <f t="shared" si="306"/>
        <v>1.3718403241723702E-3</v>
      </c>
      <c r="S864" s="9">
        <f t="shared" si="307"/>
        <v>1.4355027293598349E-3</v>
      </c>
      <c r="T864" s="11">
        <f t="shared" si="308"/>
        <v>1.5121229692314745E-3</v>
      </c>
      <c r="U864" s="11">
        <f t="shared" si="309"/>
        <v>1.8760691086217624E-3</v>
      </c>
      <c r="V864" s="11">
        <f t="shared" si="310"/>
        <v>2.0202954424977898E-3</v>
      </c>
      <c r="W864" s="11">
        <f>V863*G833</f>
        <v>2.3217059449340185E-3</v>
      </c>
      <c r="X864" s="11">
        <f>W863*G833</f>
        <v>2.209029121593372E-3</v>
      </c>
      <c r="Y864" s="11">
        <f>X863*G833</f>
        <v>1.8388857569193496E-3</v>
      </c>
      <c r="Z864" s="11">
        <f>Y863*G833</f>
        <v>9.1775272610956481E-4</v>
      </c>
      <c r="AA864" s="10">
        <v>0</v>
      </c>
      <c r="AB864" s="10">
        <v>0</v>
      </c>
    </row>
    <row r="865" spans="1:28" x14ac:dyDescent="0.4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3.296923850947314E-5</v>
      </c>
      <c r="R865" s="9">
        <f t="shared" si="306"/>
        <v>4.8586246224486721E-5</v>
      </c>
      <c r="S865" s="9">
        <f t="shared" si="307"/>
        <v>5.4873612966894806E-5</v>
      </c>
      <c r="T865" s="11">
        <f t="shared" si="308"/>
        <v>5.7420109174393398E-5</v>
      </c>
      <c r="U865" s="11">
        <f t="shared" si="309"/>
        <v>6.0484918769258982E-5</v>
      </c>
      <c r="V865" s="11">
        <f t="shared" si="310"/>
        <v>7.5042764344870495E-5</v>
      </c>
      <c r="W865" s="11">
        <f>V864*G834</f>
        <v>8.0811817699911589E-5</v>
      </c>
      <c r="X865" s="11">
        <f>W864*G834</f>
        <v>9.2868237797360747E-5</v>
      </c>
      <c r="Y865" s="11">
        <f>X864*G834</f>
        <v>8.8361164863734877E-5</v>
      </c>
      <c r="Z865" s="11">
        <f>Y864*G834</f>
        <v>7.3555430276773991E-5</v>
      </c>
      <c r="AA865" s="11">
        <f>Z864*G834</f>
        <v>3.6710109044382593E-5</v>
      </c>
      <c r="AB865" s="10">
        <v>0</v>
      </c>
    </row>
    <row r="866" spans="1:28" x14ac:dyDescent="0.4">
      <c r="A866" s="8" t="s">
        <v>30</v>
      </c>
      <c r="B866" s="12">
        <f t="shared" ref="B866:Z866" si="311">SUM(B840:B865)</f>
        <v>36575</v>
      </c>
      <c r="C866" s="12">
        <f t="shared" si="311"/>
        <v>35671.450000000004</v>
      </c>
      <c r="D866" s="12">
        <f t="shared" si="311"/>
        <v>34757.998400000004</v>
      </c>
      <c r="E866" s="12">
        <f t="shared" si="311"/>
        <v>33607.233741999989</v>
      </c>
      <c r="F866" s="12">
        <f t="shared" si="311"/>
        <v>32189.575012290003</v>
      </c>
      <c r="G866" s="12">
        <f t="shared" si="311"/>
        <v>30608.514438197704</v>
      </c>
      <c r="H866" s="12">
        <f t="shared" si="311"/>
        <v>28748.461953661263</v>
      </c>
      <c r="I866" s="12">
        <f t="shared" si="311"/>
        <v>26573.474008466008</v>
      </c>
      <c r="J866" s="12">
        <f t="shared" si="311"/>
        <v>24165.96357214266</v>
      </c>
      <c r="K866" s="12">
        <f t="shared" si="311"/>
        <v>21526.016273877241</v>
      </c>
      <c r="L866" s="12">
        <f t="shared" si="311"/>
        <v>18532.733065554785</v>
      </c>
      <c r="M866" s="12">
        <f t="shared" si="311"/>
        <v>15159.534336090564</v>
      </c>
      <c r="N866" s="12">
        <f t="shared" si="311"/>
        <v>11448.772649849878</v>
      </c>
      <c r="O866" s="12">
        <f t="shared" si="311"/>
        <v>7675.8320542451966</v>
      </c>
      <c r="P866" s="12">
        <f t="shared" si="311"/>
        <v>4317.8324029847954</v>
      </c>
      <c r="Q866" s="12">
        <f t="shared" si="311"/>
        <v>1937.7010678599754</v>
      </c>
      <c r="R866" s="12">
        <f t="shared" si="311"/>
        <v>725.06829638482634</v>
      </c>
      <c r="S866" s="12">
        <f t="shared" si="311"/>
        <v>245.28545631881175</v>
      </c>
      <c r="T866" s="12">
        <f t="shared" si="311"/>
        <v>74.088240080060913</v>
      </c>
      <c r="U866" s="12">
        <f t="shared" si="311"/>
        <v>19.643066145216725</v>
      </c>
      <c r="V866" s="12">
        <f t="shared" si="311"/>
        <v>4.445891432650102</v>
      </c>
      <c r="W866" s="12">
        <f t="shared" si="311"/>
        <v>0.8190612458558979</v>
      </c>
      <c r="X866" s="12">
        <f t="shared" si="311"/>
        <v>0.12088721162396228</v>
      </c>
      <c r="Y866" s="12">
        <f t="shared" si="311"/>
        <v>1.3399155998152645E-2</v>
      </c>
      <c r="Z866" s="12">
        <f t="shared" si="311"/>
        <v>9.9130815638633876E-4</v>
      </c>
      <c r="AA866" s="12">
        <f>SUM(AA840:AA865)</f>
        <v>3.6710109044382593E-5</v>
      </c>
      <c r="AB866" s="12">
        <f>SUM(AB840:AB865)</f>
        <v>0</v>
      </c>
    </row>
    <row r="867" spans="1:28" x14ac:dyDescent="0.4">
      <c r="A867" t="s">
        <v>35</v>
      </c>
      <c r="C867" s="13">
        <f t="shared" ref="C867:AA867" si="312">1-($B866-C866)/$B866</f>
        <v>0.97529596719070411</v>
      </c>
      <c r="D867" s="13">
        <f t="shared" si="312"/>
        <v>0.95032121394395086</v>
      </c>
      <c r="E867" s="13">
        <f t="shared" si="312"/>
        <v>0.91885806539986303</v>
      </c>
      <c r="F867" s="13">
        <f t="shared" si="312"/>
        <v>0.88009774469692426</v>
      </c>
      <c r="G867" s="13">
        <f t="shared" si="312"/>
        <v>0.83686984109904872</v>
      </c>
      <c r="H867" s="13">
        <f t="shared" si="312"/>
        <v>0.78601399736599487</v>
      </c>
      <c r="I867" s="13">
        <f t="shared" si="312"/>
        <v>0.72654747801684239</v>
      </c>
      <c r="J867" s="13">
        <f t="shared" si="312"/>
        <v>0.6607235426423147</v>
      </c>
      <c r="K867" s="13">
        <f t="shared" si="312"/>
        <v>0.58854453243683502</v>
      </c>
      <c r="L867" s="13">
        <f t="shared" si="312"/>
        <v>0.50670493685727369</v>
      </c>
      <c r="M867" s="13">
        <f t="shared" si="312"/>
        <v>0.41447804063132099</v>
      </c>
      <c r="N867" s="13">
        <f t="shared" si="312"/>
        <v>0.31302180860833573</v>
      </c>
      <c r="O867" s="13">
        <f t="shared" si="312"/>
        <v>0.20986553805181674</v>
      </c>
      <c r="P867" s="13">
        <f t="shared" si="312"/>
        <v>0.11805420103854525</v>
      </c>
      <c r="Q867" s="13">
        <f t="shared" si="312"/>
        <v>5.2978839859466165E-2</v>
      </c>
      <c r="R867" s="13">
        <f t="shared" si="312"/>
        <v>1.9824150277097052E-2</v>
      </c>
      <c r="S867" s="13">
        <f t="shared" si="312"/>
        <v>6.7063692773426942E-3</v>
      </c>
      <c r="T867" s="13">
        <f t="shared" si="312"/>
        <v>2.0256524970625467E-3</v>
      </c>
      <c r="U867" s="13">
        <f t="shared" si="312"/>
        <v>5.3706264238462254E-4</v>
      </c>
      <c r="V867" s="13">
        <f t="shared" si="312"/>
        <v>1.2155547320991111E-4</v>
      </c>
      <c r="W867" s="13">
        <f t="shared" si="312"/>
        <v>2.2394019025484546E-5</v>
      </c>
      <c r="X867" s="13">
        <f t="shared" si="312"/>
        <v>3.3051869207101348E-6</v>
      </c>
      <c r="Y867" s="13">
        <f t="shared" si="312"/>
        <v>3.6634739575269748E-7</v>
      </c>
      <c r="Z867" s="13">
        <f t="shared" si="312"/>
        <v>2.710343571799001E-8</v>
      </c>
      <c r="AA867" s="13">
        <f t="shared" si="312"/>
        <v>1.0036940167879038E-9</v>
      </c>
    </row>
    <row r="871" spans="1:28" x14ac:dyDescent="0.4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4">
      <c r="A873" s="3"/>
      <c r="B873" s="3">
        <v>2019</v>
      </c>
      <c r="F873" s="1" t="s">
        <v>29</v>
      </c>
    </row>
    <row r="874" spans="1:28" x14ac:dyDescent="0.4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4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4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4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4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4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4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4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4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4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4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4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4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4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4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4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4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4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4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4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4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4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4">
      <c r="F896" s="3">
        <v>21</v>
      </c>
      <c r="G896" s="6">
        <f t="shared" si="314"/>
        <v>0.16</v>
      </c>
    </row>
    <row r="897" spans="1:28" x14ac:dyDescent="0.4">
      <c r="F897" s="3">
        <v>22</v>
      </c>
      <c r="G897" s="6">
        <f t="shared" si="314"/>
        <v>0.12</v>
      </c>
    </row>
    <row r="898" spans="1:28" x14ac:dyDescent="0.4">
      <c r="F898" s="3">
        <v>23</v>
      </c>
      <c r="G898" s="6">
        <f t="shared" si="314"/>
        <v>0.08</v>
      </c>
    </row>
    <row r="899" spans="1:28" x14ac:dyDescent="0.4">
      <c r="F899" s="3">
        <v>24</v>
      </c>
      <c r="G899" s="6">
        <f t="shared" si="314"/>
        <v>0.04</v>
      </c>
    </row>
    <row r="900" spans="1:28" x14ac:dyDescent="0.4">
      <c r="F900" s="3">
        <v>25</v>
      </c>
      <c r="G900" s="6">
        <f t="shared" si="314"/>
        <v>0</v>
      </c>
    </row>
    <row r="901" spans="1:28" x14ac:dyDescent="0.4">
      <c r="F901" t="s">
        <v>33</v>
      </c>
    </row>
    <row r="903" spans="1:28" x14ac:dyDescent="0.4">
      <c r="A903" t="s">
        <v>34</v>
      </c>
    </row>
    <row r="904" spans="1:28" x14ac:dyDescent="0.4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4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4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4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4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4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4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4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4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4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4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4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4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4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4">
      <c r="A918" s="8">
        <v>13</v>
      </c>
      <c r="B918" s="9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4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1041.9551999999999</v>
      </c>
      <c r="G919" s="9">
        <f t="shared" si="319"/>
        <v>1704.9384</v>
      </c>
      <c r="H919" s="9">
        <f t="shared" si="320"/>
        <v>2143.152</v>
      </c>
      <c r="I919" s="9">
        <f t="shared" si="321"/>
        <v>1891.3751999999999</v>
      </c>
      <c r="J919" s="9">
        <f t="shared" si="322"/>
        <v>2123.1143999999999</v>
      </c>
      <c r="K919" s="9">
        <f t="shared" si="323"/>
        <v>2607.5016000000001</v>
      </c>
      <c r="L919" s="9">
        <f t="shared" si="324"/>
        <v>2890.6416000000004</v>
      </c>
      <c r="M919" s="9">
        <f t="shared" si="325"/>
        <v>3712.1832000000004</v>
      </c>
      <c r="N919" s="9">
        <f t="shared" si="326"/>
        <v>3639.0023999999999</v>
      </c>
      <c r="O919" s="9">
        <f t="shared" ref="O919:O930" si="327">N918*G888</f>
        <v>3429.0432000000001</v>
      </c>
      <c r="P919" s="9">
        <f>O918*G888</f>
        <v>1796.4143999999999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4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604.33401599999991</v>
      </c>
      <c r="H920" s="9">
        <f t="shared" si="320"/>
        <v>988.86427199999991</v>
      </c>
      <c r="I920" s="9">
        <f t="shared" si="321"/>
        <v>1243.0281599999998</v>
      </c>
      <c r="J920" s="9">
        <f t="shared" si="322"/>
        <v>1096.9976159999999</v>
      </c>
      <c r="K920" s="9">
        <f t="shared" si="323"/>
        <v>1231.406352</v>
      </c>
      <c r="L920" s="9">
        <f t="shared" si="324"/>
        <v>1512.3509279999998</v>
      </c>
      <c r="M920" s="9">
        <f t="shared" si="325"/>
        <v>1676.572128</v>
      </c>
      <c r="N920" s="9">
        <f t="shared" si="326"/>
        <v>2153.0662560000001</v>
      </c>
      <c r="O920" s="9">
        <f t="shared" si="327"/>
        <v>2110.6213919999996</v>
      </c>
      <c r="P920" s="9">
        <f t="shared" ref="P920:P930" si="328">O919*G889</f>
        <v>1988.8450559999999</v>
      </c>
      <c r="Q920" s="9">
        <f>P919*G889</f>
        <v>1041.9203519999999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4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247.77694655999994</v>
      </c>
      <c r="I921" s="9">
        <f t="shared" si="321"/>
        <v>405.43435151999995</v>
      </c>
      <c r="J921" s="9">
        <f t="shared" si="322"/>
        <v>509.64154559999992</v>
      </c>
      <c r="K921" s="9">
        <f t="shared" si="323"/>
        <v>449.76902255999994</v>
      </c>
      <c r="L921" s="9">
        <f t="shared" si="324"/>
        <v>504.87660431999996</v>
      </c>
      <c r="M921" s="9">
        <f t="shared" si="325"/>
        <v>620.06388047999985</v>
      </c>
      <c r="N921" s="9">
        <f t="shared" si="326"/>
        <v>687.39457247999997</v>
      </c>
      <c r="O921" s="9">
        <f t="shared" si="327"/>
        <v>882.75716495999995</v>
      </c>
      <c r="P921" s="9">
        <f t="shared" si="328"/>
        <v>865.35477071999981</v>
      </c>
      <c r="Q921" s="9">
        <f t="shared" ref="Q921:Q930" si="329">P920*G890</f>
        <v>815.42647295999996</v>
      </c>
      <c r="R921" s="9">
        <f>Q920*G890</f>
        <v>427.18734431999991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4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91.677470227199976</v>
      </c>
      <c r="J922" s="9">
        <f t="shared" si="322"/>
        <v>150.01071006239997</v>
      </c>
      <c r="K922" s="9">
        <f t="shared" si="323"/>
        <v>188.56737187199997</v>
      </c>
      <c r="L922" s="9">
        <f t="shared" si="324"/>
        <v>166.41453834719997</v>
      </c>
      <c r="M922" s="9">
        <f t="shared" si="325"/>
        <v>186.80434359839998</v>
      </c>
      <c r="N922" s="9">
        <f t="shared" si="326"/>
        <v>229.42363577759994</v>
      </c>
      <c r="O922" s="9">
        <f t="shared" si="327"/>
        <v>254.33599181759999</v>
      </c>
      <c r="P922" s="9">
        <f t="shared" si="328"/>
        <v>326.62015103519997</v>
      </c>
      <c r="Q922" s="9">
        <f t="shared" si="329"/>
        <v>320.1812651663999</v>
      </c>
      <c r="R922" s="9">
        <f t="shared" ref="R922:R930" si="330">Q921*G891</f>
        <v>301.7077949952</v>
      </c>
      <c r="S922" s="9">
        <f>R921*G891</f>
        <v>158.05931739839997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4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30.253565174975993</v>
      </c>
      <c r="K923" s="9">
        <f t="shared" si="323"/>
        <v>49.503534320591989</v>
      </c>
      <c r="L923" s="9">
        <f t="shared" si="324"/>
        <v>62.227232717759989</v>
      </c>
      <c r="M923" s="9">
        <f t="shared" si="325"/>
        <v>54.916797654575994</v>
      </c>
      <c r="N923" s="9">
        <f t="shared" si="326"/>
        <v>61.645433387471996</v>
      </c>
      <c r="O923" s="9">
        <f t="shared" si="327"/>
        <v>75.70979980660799</v>
      </c>
      <c r="P923" s="9">
        <f t="shared" si="328"/>
        <v>83.930877299808003</v>
      </c>
      <c r="Q923" s="9">
        <f t="shared" si="329"/>
        <v>107.78464984161599</v>
      </c>
      <c r="R923" s="9">
        <f t="shared" si="330"/>
        <v>105.65981750491197</v>
      </c>
      <c r="S923" s="9">
        <f t="shared" ref="S923:S930" si="331">R922*G892</f>
        <v>99.563572348416002</v>
      </c>
      <c r="T923" s="11">
        <f>S922*G892</f>
        <v>52.159574741471992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4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8.773533900743038</v>
      </c>
      <c r="L924" s="9">
        <f t="shared" si="324"/>
        <v>14.356024952971676</v>
      </c>
      <c r="M924" s="9">
        <f t="shared" si="325"/>
        <v>18.045897488150395</v>
      </c>
      <c r="N924" s="9">
        <f t="shared" si="326"/>
        <v>15.925871319827037</v>
      </c>
      <c r="O924" s="9">
        <f t="shared" si="327"/>
        <v>17.877175682366879</v>
      </c>
      <c r="P924" s="9">
        <f t="shared" si="328"/>
        <v>21.955841943916315</v>
      </c>
      <c r="Q924" s="9">
        <f t="shared" si="329"/>
        <v>24.33995441694432</v>
      </c>
      <c r="R924" s="9">
        <f t="shared" si="330"/>
        <v>31.257548454068633</v>
      </c>
      <c r="S924" s="9">
        <f t="shared" si="331"/>
        <v>30.64134707642447</v>
      </c>
      <c r="T924" s="11">
        <f t="shared" ref="T924:T930" si="332">S923*G893</f>
        <v>28.87343598104064</v>
      </c>
      <c r="U924" s="11">
        <f>T923*G893</f>
        <v>15.126276675026876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4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2.1933834751857595</v>
      </c>
      <c r="M925" s="9">
        <f t="shared" si="325"/>
        <v>3.5890062382429191</v>
      </c>
      <c r="N925" s="9">
        <f t="shared" si="326"/>
        <v>4.5114743720375987</v>
      </c>
      <c r="O925" s="9">
        <f t="shared" si="327"/>
        <v>3.9814678299567592</v>
      </c>
      <c r="P925" s="9">
        <f t="shared" si="328"/>
        <v>4.4692939205917197</v>
      </c>
      <c r="Q925" s="9">
        <f t="shared" si="329"/>
        <v>5.4889604859790788</v>
      </c>
      <c r="R925" s="9">
        <f t="shared" si="330"/>
        <v>6.0849886042360799</v>
      </c>
      <c r="S925" s="9">
        <f t="shared" si="331"/>
        <v>7.8143871135171583</v>
      </c>
      <c r="T925" s="11">
        <f t="shared" si="332"/>
        <v>7.6603367691061175</v>
      </c>
      <c r="U925" s="11">
        <f t="shared" ref="U925:U930" si="333">T924*G894</f>
        <v>7.2183589952601599</v>
      </c>
      <c r="V925" s="11">
        <f t="shared" ref="V925:V930" si="334">U924*G894</f>
        <v>3.781569168756719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4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0.4386766950371519</v>
      </c>
      <c r="N926" s="9">
        <f t="shared" si="326"/>
        <v>0.71780124764858388</v>
      </c>
      <c r="O926" s="9">
        <f t="shared" si="327"/>
        <v>0.90229487440751976</v>
      </c>
      <c r="P926" s="9">
        <f t="shared" si="328"/>
        <v>0.79629356599135193</v>
      </c>
      <c r="Q926" s="9">
        <f t="shared" si="329"/>
        <v>0.89385878411834396</v>
      </c>
      <c r="R926" s="9">
        <f t="shared" si="330"/>
        <v>1.0977920971958157</v>
      </c>
      <c r="S926" s="9">
        <f t="shared" si="331"/>
        <v>1.216997720847216</v>
      </c>
      <c r="T926" s="11">
        <f t="shared" si="332"/>
        <v>1.5628774227034317</v>
      </c>
      <c r="U926" s="11">
        <f t="shared" si="333"/>
        <v>1.5320673538212235</v>
      </c>
      <c r="V926" s="11">
        <f t="shared" si="334"/>
        <v>1.443671799052032</v>
      </c>
      <c r="W926" s="11">
        <f>V925*G895</f>
        <v>0.75631383375134387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4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7.01882712059443E-2</v>
      </c>
      <c r="O927" s="9">
        <f t="shared" si="327"/>
        <v>0.11484819962377342</v>
      </c>
      <c r="P927" s="9">
        <f t="shared" si="328"/>
        <v>0.14436717990520317</v>
      </c>
      <c r="Q927" s="9">
        <f t="shared" si="329"/>
        <v>0.1274069705586163</v>
      </c>
      <c r="R927" s="9">
        <f t="shared" si="330"/>
        <v>0.14301740545893504</v>
      </c>
      <c r="S927" s="9">
        <f t="shared" si="331"/>
        <v>0.17564673555133051</v>
      </c>
      <c r="T927" s="11">
        <f t="shared" si="332"/>
        <v>0.19471963533555456</v>
      </c>
      <c r="U927" s="11">
        <f t="shared" si="333"/>
        <v>0.25006038763254906</v>
      </c>
      <c r="V927" s="11">
        <f t="shared" si="334"/>
        <v>0.24513077661139576</v>
      </c>
      <c r="W927" s="11">
        <f>V926*G896</f>
        <v>0.23098748784832512</v>
      </c>
      <c r="X927" s="11">
        <f>W926*G896</f>
        <v>0.12101021340021502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4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8.4225925447133157E-3</v>
      </c>
      <c r="P928" s="9">
        <f t="shared" si="328"/>
        <v>1.378178395485281E-2</v>
      </c>
      <c r="Q928" s="9">
        <f t="shared" si="329"/>
        <v>1.732406158862438E-2</v>
      </c>
      <c r="R928" s="9">
        <f t="shared" si="330"/>
        <v>1.5288836467033955E-2</v>
      </c>
      <c r="S928" s="9">
        <f t="shared" si="331"/>
        <v>1.7162088655072204E-2</v>
      </c>
      <c r="T928" s="11">
        <f t="shared" si="332"/>
        <v>2.1077608266159661E-2</v>
      </c>
      <c r="U928" s="11">
        <f t="shared" si="333"/>
        <v>2.3366356240266548E-2</v>
      </c>
      <c r="V928" s="11">
        <f t="shared" si="334"/>
        <v>3.0007246515905885E-2</v>
      </c>
      <c r="W928" s="11">
        <f>V927*G897</f>
        <v>2.9415693193367492E-2</v>
      </c>
      <c r="X928" s="11">
        <f>W927*G897</f>
        <v>2.7718498541799013E-2</v>
      </c>
      <c r="Y928" s="11">
        <f>X927*G897</f>
        <v>1.4521225608025802E-2</v>
      </c>
      <c r="Z928" s="10">
        <v>0</v>
      </c>
      <c r="AA928" s="10">
        <v>0</v>
      </c>
      <c r="AB928" s="10">
        <v>0</v>
      </c>
    </row>
    <row r="929" spans="1:28" x14ac:dyDescent="0.4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6.7380740357706522E-4</v>
      </c>
      <c r="Q929" s="9">
        <f t="shared" si="329"/>
        <v>1.1025427163882248E-3</v>
      </c>
      <c r="R929" s="9">
        <f t="shared" si="330"/>
        <v>1.3859249270899503E-3</v>
      </c>
      <c r="S929" s="9">
        <f t="shared" si="331"/>
        <v>1.2231069173627165E-3</v>
      </c>
      <c r="T929" s="11">
        <f t="shared" si="332"/>
        <v>1.3729670924057763E-3</v>
      </c>
      <c r="U929" s="11">
        <f t="shared" si="333"/>
        <v>1.6862086612927729E-3</v>
      </c>
      <c r="V929" s="11">
        <f t="shared" si="334"/>
        <v>1.8693084992213239E-3</v>
      </c>
      <c r="W929" s="11">
        <f>V928*G898</f>
        <v>2.4005797212724709E-3</v>
      </c>
      <c r="X929" s="11">
        <f>W928*G898</f>
        <v>2.3532554554693995E-3</v>
      </c>
      <c r="Y929" s="11">
        <f>X928*G898</f>
        <v>2.2174798833439211E-3</v>
      </c>
      <c r="Z929" s="11">
        <f>Y928*G898</f>
        <v>1.1616980486420642E-3</v>
      </c>
      <c r="AA929" s="10">
        <v>0</v>
      </c>
      <c r="AB929" s="10">
        <v>0</v>
      </c>
    </row>
    <row r="930" spans="1:28" x14ac:dyDescent="0.4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2.695229614308261E-5</v>
      </c>
      <c r="R930" s="9">
        <f t="shared" si="330"/>
        <v>4.410170865552899E-5</v>
      </c>
      <c r="S930" s="9">
        <f t="shared" si="331"/>
        <v>5.5436997083598015E-5</v>
      </c>
      <c r="T930" s="11">
        <f t="shared" si="332"/>
        <v>4.8924276694508662E-5</v>
      </c>
      <c r="U930" s="11">
        <f t="shared" si="333"/>
        <v>5.491868369623105E-5</v>
      </c>
      <c r="V930" s="11">
        <f t="shared" si="334"/>
        <v>6.7448346451710916E-5</v>
      </c>
      <c r="W930" s="11">
        <f>V929*G899</f>
        <v>7.477233996885295E-5</v>
      </c>
      <c r="X930" s="11">
        <f>W929*G899</f>
        <v>9.6023188850898839E-5</v>
      </c>
      <c r="Y930" s="11">
        <f>X929*G899</f>
        <v>9.4130218218775984E-5</v>
      </c>
      <c r="Z930" s="11">
        <f>Y929*G899</f>
        <v>8.8699195333756845E-5</v>
      </c>
      <c r="AA930" s="11">
        <f>Z929*G899</f>
        <v>4.6467921945682572E-5</v>
      </c>
      <c r="AB930" s="10">
        <v>0</v>
      </c>
    </row>
    <row r="931" spans="1:28" x14ac:dyDescent="0.4">
      <c r="A931" s="8" t="s">
        <v>30</v>
      </c>
      <c r="B931" s="12">
        <f t="shared" ref="B931:Z931" si="335">SUM(B905:B930)</f>
        <v>35128</v>
      </c>
      <c r="C931" s="12">
        <f t="shared" si="335"/>
        <v>34429.939999999995</v>
      </c>
      <c r="D931" s="12">
        <f t="shared" si="335"/>
        <v>33749.526700000009</v>
      </c>
      <c r="E931" s="12">
        <f t="shared" si="335"/>
        <v>32895.784597999991</v>
      </c>
      <c r="F931" s="12">
        <f t="shared" si="335"/>
        <v>31790.946999560008</v>
      </c>
      <c r="G931" s="12">
        <f t="shared" si="335"/>
        <v>30493.5539161052</v>
      </c>
      <c r="H931" s="12">
        <f t="shared" si="335"/>
        <v>28853.818283182714</v>
      </c>
      <c r="I931" s="12">
        <f t="shared" si="335"/>
        <v>26836.055391905658</v>
      </c>
      <c r="J931" s="12">
        <f t="shared" si="335"/>
        <v>24639.688587382247</v>
      </c>
      <c r="K931" s="12">
        <f t="shared" si="335"/>
        <v>22259.376929530805</v>
      </c>
      <c r="L931" s="12">
        <f t="shared" si="335"/>
        <v>19547.039723422851</v>
      </c>
      <c r="M931" s="12">
        <f t="shared" si="335"/>
        <v>16405.935572897237</v>
      </c>
      <c r="N931" s="12">
        <f t="shared" si="335"/>
        <v>12750.408328560976</v>
      </c>
      <c r="O931" s="12">
        <f t="shared" si="335"/>
        <v>8816.7325906251135</v>
      </c>
      <c r="P931" s="12">
        <f t="shared" si="335"/>
        <v>5088.5455397076967</v>
      </c>
      <c r="Q931" s="12">
        <f t="shared" si="335"/>
        <v>2316.1813741822175</v>
      </c>
      <c r="R931" s="12">
        <f t="shared" si="335"/>
        <v>873.15502224417412</v>
      </c>
      <c r="S931" s="12">
        <f t="shared" si="335"/>
        <v>297.48970902572563</v>
      </c>
      <c r="T931" s="12">
        <f t="shared" si="335"/>
        <v>90.473444049293008</v>
      </c>
      <c r="U931" s="12">
        <f t="shared" si="335"/>
        <v>24.151870895326063</v>
      </c>
      <c r="V931" s="12">
        <f t="shared" si="335"/>
        <v>5.5023157477817257</v>
      </c>
      <c r="W931" s="12">
        <f t="shared" si="335"/>
        <v>1.0191923668542777</v>
      </c>
      <c r="X931" s="12">
        <f t="shared" si="335"/>
        <v>0.15117799058633435</v>
      </c>
      <c r="Y931" s="12">
        <f t="shared" si="335"/>
        <v>1.68328357095885E-2</v>
      </c>
      <c r="Z931" s="12">
        <f t="shared" si="335"/>
        <v>1.250397243975821E-3</v>
      </c>
      <c r="AA931" s="12">
        <f>SUM(AA905:AA930)</f>
        <v>4.6467921945682572E-5</v>
      </c>
      <c r="AB931" s="12">
        <f>SUM(AB905:AB930)</f>
        <v>0</v>
      </c>
    </row>
    <row r="932" spans="1:28" x14ac:dyDescent="0.4">
      <c r="A932" t="s">
        <v>35</v>
      </c>
      <c r="C932" s="13">
        <f t="shared" ref="C932:AA932" si="336">1-($B931-C931)/$B931</f>
        <v>0.98012810293782726</v>
      </c>
      <c r="D932" s="13">
        <f t="shared" si="336"/>
        <v>0.96075856012297911</v>
      </c>
      <c r="E932" s="13">
        <f t="shared" si="336"/>
        <v>0.93645481092006355</v>
      </c>
      <c r="F932" s="13">
        <f t="shared" si="336"/>
        <v>0.90500304599066295</v>
      </c>
      <c r="G932" s="13">
        <f t="shared" si="336"/>
        <v>0.86806974254455704</v>
      </c>
      <c r="H932" s="13">
        <f t="shared" si="336"/>
        <v>0.8213908643584239</v>
      </c>
      <c r="I932" s="13">
        <f t="shared" si="336"/>
        <v>0.76395056342250223</v>
      </c>
      <c r="J932" s="13">
        <f t="shared" si="336"/>
        <v>0.70142588782117532</v>
      </c>
      <c r="K932" s="13">
        <f t="shared" si="336"/>
        <v>0.6336647953066159</v>
      </c>
      <c r="L932" s="13">
        <f t="shared" si="336"/>
        <v>0.55645182542196681</v>
      </c>
      <c r="M932" s="13">
        <f t="shared" si="336"/>
        <v>0.46703300993216912</v>
      </c>
      <c r="N932" s="13">
        <f t="shared" si="336"/>
        <v>0.36296994786384007</v>
      </c>
      <c r="O932" s="13">
        <f t="shared" si="336"/>
        <v>0.25098874375498503</v>
      </c>
      <c r="P932" s="13">
        <f t="shared" si="336"/>
        <v>0.14485725175665265</v>
      </c>
      <c r="Q932" s="13">
        <f t="shared" si="336"/>
        <v>6.5935475238619312E-2</v>
      </c>
      <c r="R932" s="13">
        <f t="shared" si="336"/>
        <v>2.485638300626769E-2</v>
      </c>
      <c r="S932" s="13">
        <f t="shared" si="336"/>
        <v>8.4687345999125974E-3</v>
      </c>
      <c r="T932" s="13">
        <f t="shared" si="336"/>
        <v>2.5755364395720903E-3</v>
      </c>
      <c r="U932" s="13">
        <f t="shared" si="336"/>
        <v>6.8753902571516701E-4</v>
      </c>
      <c r="V932" s="13">
        <f t="shared" si="336"/>
        <v>1.5663618047667693E-4</v>
      </c>
      <c r="W932" s="13">
        <f t="shared" si="336"/>
        <v>2.9013674756717123E-5</v>
      </c>
      <c r="X932" s="13">
        <f t="shared" si="336"/>
        <v>4.3036321619727147E-6</v>
      </c>
      <c r="Y932" s="13">
        <f t="shared" si="336"/>
        <v>4.791857125541199E-7</v>
      </c>
      <c r="Z932" s="13">
        <f t="shared" si="336"/>
        <v>3.5595457914538997E-8</v>
      </c>
      <c r="AA932" s="13">
        <f t="shared" si="336"/>
        <v>1.3228173001422761E-9</v>
      </c>
    </row>
    <row r="936" spans="1:28" x14ac:dyDescent="0.4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4">
      <c r="A938" s="3"/>
      <c r="B938" s="3">
        <v>2019</v>
      </c>
      <c r="F938" s="1" t="s">
        <v>29</v>
      </c>
    </row>
    <row r="939" spans="1:28" x14ac:dyDescent="0.4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4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4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4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4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4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4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4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4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4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4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4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4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4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4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4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4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4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4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4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4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4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4">
      <c r="F961" s="3">
        <v>21</v>
      </c>
      <c r="G961" s="6">
        <f t="shared" si="338"/>
        <v>0.16</v>
      </c>
    </row>
    <row r="962" spans="1:28" x14ac:dyDescent="0.4">
      <c r="F962" s="3">
        <v>22</v>
      </c>
      <c r="G962" s="6">
        <f t="shared" si="338"/>
        <v>0.12</v>
      </c>
    </row>
    <row r="963" spans="1:28" x14ac:dyDescent="0.4">
      <c r="F963" s="3">
        <v>23</v>
      </c>
      <c r="G963" s="6">
        <f t="shared" si="338"/>
        <v>0.08</v>
      </c>
    </row>
    <row r="964" spans="1:28" x14ac:dyDescent="0.4">
      <c r="F964" s="3">
        <v>24</v>
      </c>
      <c r="G964" s="6">
        <f t="shared" si="338"/>
        <v>0.04</v>
      </c>
    </row>
    <row r="965" spans="1:28" x14ac:dyDescent="0.4">
      <c r="F965" s="3">
        <v>25</v>
      </c>
      <c r="G965" s="6">
        <f t="shared" si="338"/>
        <v>0</v>
      </c>
    </row>
    <row r="966" spans="1:28" x14ac:dyDescent="0.4">
      <c r="F966" t="s">
        <v>33</v>
      </c>
    </row>
    <row r="968" spans="1:28" x14ac:dyDescent="0.4">
      <c r="A968" t="s">
        <v>34</v>
      </c>
    </row>
    <row r="969" spans="1:28" x14ac:dyDescent="0.4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4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4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4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4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4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4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4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4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4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4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4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4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4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4">
      <c r="A983" s="8">
        <v>13</v>
      </c>
      <c r="B983" s="9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4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4476.2255999999998</v>
      </c>
      <c r="G984" s="9">
        <f t="shared" si="343"/>
        <v>7429.5935999999992</v>
      </c>
      <c r="H984" s="9">
        <f t="shared" si="344"/>
        <v>8922.8304000000007</v>
      </c>
      <c r="I984" s="9">
        <f t="shared" si="345"/>
        <v>8292.9527999999991</v>
      </c>
      <c r="J984" s="9">
        <f t="shared" si="346"/>
        <v>8725.9392000000007</v>
      </c>
      <c r="K984" s="9">
        <f t="shared" si="347"/>
        <v>10567.656000000001</v>
      </c>
      <c r="L984" s="9">
        <f t="shared" si="348"/>
        <v>11774.268</v>
      </c>
      <c r="M984" s="9">
        <f t="shared" si="349"/>
        <v>15061.3056</v>
      </c>
      <c r="N984" s="9">
        <f t="shared" si="350"/>
        <v>14734.605599999999</v>
      </c>
      <c r="O984" s="9">
        <f t="shared" ref="O984:O995" si="351">N983*G953</f>
        <v>12700.3536</v>
      </c>
      <c r="P984" s="9">
        <f>O983*G953</f>
        <v>6434.6832000000004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4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2596.2108479999997</v>
      </c>
      <c r="H985" s="9">
        <f t="shared" si="344"/>
        <v>4309.164287999999</v>
      </c>
      <c r="I985" s="9">
        <f t="shared" si="345"/>
        <v>5175.2416320000002</v>
      </c>
      <c r="J985" s="9">
        <f t="shared" si="346"/>
        <v>4809.9126239999996</v>
      </c>
      <c r="K985" s="9">
        <f t="shared" si="347"/>
        <v>5061.0447359999998</v>
      </c>
      <c r="L985" s="9">
        <f t="shared" si="348"/>
        <v>6129.2404800000004</v>
      </c>
      <c r="M985" s="9">
        <f t="shared" si="349"/>
        <v>6829.0754399999996</v>
      </c>
      <c r="N985" s="9">
        <f t="shared" si="350"/>
        <v>8735.5572479999992</v>
      </c>
      <c r="O985" s="9">
        <f t="shared" si="351"/>
        <v>8546.0712479999984</v>
      </c>
      <c r="P985" s="9">
        <f t="shared" ref="P985:P995" si="352">O984*G954</f>
        <v>7366.2050879999997</v>
      </c>
      <c r="Q985" s="9">
        <f>P984*G954</f>
        <v>3732.1162559999998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4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1064.4464476799999</v>
      </c>
      <c r="I986" s="9">
        <f t="shared" si="345"/>
        <v>1766.7573580799994</v>
      </c>
      <c r="J986" s="9">
        <f t="shared" si="346"/>
        <v>2121.84906912</v>
      </c>
      <c r="K986" s="9">
        <f t="shared" si="347"/>
        <v>1972.0641758399997</v>
      </c>
      <c r="L986" s="9">
        <f t="shared" si="348"/>
        <v>2075.0283417599999</v>
      </c>
      <c r="M986" s="9">
        <f t="shared" si="349"/>
        <v>2512.9885967999999</v>
      </c>
      <c r="N986" s="9">
        <f t="shared" si="350"/>
        <v>2799.9209303999996</v>
      </c>
      <c r="O986" s="9">
        <f t="shared" si="351"/>
        <v>3581.5784716799994</v>
      </c>
      <c r="P986" s="9">
        <f t="shared" si="352"/>
        <v>3503.8892116799993</v>
      </c>
      <c r="Q986" s="9">
        <f t="shared" ref="Q986:Q995" si="353">P985*G955</f>
        <v>3020.1440860799999</v>
      </c>
      <c r="R986" s="9">
        <f>Q985*G955</f>
        <v>1530.1676649599999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4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393.84518564159998</v>
      </c>
      <c r="J987" s="9">
        <f t="shared" si="346"/>
        <v>653.70022248959981</v>
      </c>
      <c r="K987" s="9">
        <f t="shared" si="347"/>
        <v>785.08415557440003</v>
      </c>
      <c r="L987" s="9">
        <f t="shared" si="348"/>
        <v>729.6637450607999</v>
      </c>
      <c r="M987" s="9">
        <f t="shared" si="349"/>
        <v>767.76048645119999</v>
      </c>
      <c r="N987" s="9">
        <f t="shared" si="350"/>
        <v>929.80578081599992</v>
      </c>
      <c r="O987" s="9">
        <f t="shared" si="351"/>
        <v>1035.9707442479998</v>
      </c>
      <c r="P987" s="9">
        <f t="shared" si="352"/>
        <v>1325.1840345215999</v>
      </c>
      <c r="Q987" s="9">
        <f t="shared" si="353"/>
        <v>1296.4390083215997</v>
      </c>
      <c r="R987" s="9">
        <f t="shared" ref="R987:R995" si="354">Q986*G956</f>
        <v>1117.4533118495999</v>
      </c>
      <c r="S987" s="9">
        <f>R986*G956</f>
        <v>566.1620360352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4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129.96891126172801</v>
      </c>
      <c r="K988" s="9">
        <f t="shared" si="347"/>
        <v>215.72107342156795</v>
      </c>
      <c r="L988" s="9">
        <f t="shared" si="348"/>
        <v>259.07777133955204</v>
      </c>
      <c r="M988" s="9">
        <f t="shared" si="349"/>
        <v>240.78903587006397</v>
      </c>
      <c r="N988" s="9">
        <f t="shared" si="350"/>
        <v>253.36096052889602</v>
      </c>
      <c r="O988" s="9">
        <f t="shared" si="351"/>
        <v>306.83590766928</v>
      </c>
      <c r="P988" s="9">
        <f t="shared" si="352"/>
        <v>341.87034560183997</v>
      </c>
      <c r="Q988" s="9">
        <f t="shared" si="353"/>
        <v>437.31073139212799</v>
      </c>
      <c r="R988" s="9">
        <f t="shared" si="354"/>
        <v>427.82487274612788</v>
      </c>
      <c r="S988" s="9">
        <f t="shared" ref="S988:S995" si="355">R987*G957</f>
        <v>368.75959291036799</v>
      </c>
      <c r="T988" s="11">
        <f>S987*G957</f>
        <v>186.833471891616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4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37.690984265901122</v>
      </c>
      <c r="L989" s="9">
        <f t="shared" si="348"/>
        <v>62.559111292254698</v>
      </c>
      <c r="M989" s="9">
        <f t="shared" si="349"/>
        <v>75.132553688470082</v>
      </c>
      <c r="N989" s="9">
        <f t="shared" si="350"/>
        <v>69.828820402318541</v>
      </c>
      <c r="O989" s="9">
        <f t="shared" si="351"/>
        <v>73.474678553379846</v>
      </c>
      <c r="P989" s="9">
        <f t="shared" si="352"/>
        <v>88.982413224091189</v>
      </c>
      <c r="Q989" s="9">
        <f t="shared" si="353"/>
        <v>99.142400224533588</v>
      </c>
      <c r="R989" s="9">
        <f t="shared" si="354"/>
        <v>126.82011210371711</v>
      </c>
      <c r="S989" s="9">
        <f t="shared" si="355"/>
        <v>124.06921309637708</v>
      </c>
      <c r="T989" s="11">
        <f t="shared" ref="T989:T995" si="356">S988*G958</f>
        <v>106.94028194400671</v>
      </c>
      <c r="U989" s="11">
        <f>T988*G958</f>
        <v>54.181706848568638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4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9.4227460664752805</v>
      </c>
      <c r="M990" s="9">
        <f t="shared" si="349"/>
        <v>15.639777823063675</v>
      </c>
      <c r="N990" s="9">
        <f t="shared" si="350"/>
        <v>18.783138422117521</v>
      </c>
      <c r="O990" s="9">
        <f t="shared" si="351"/>
        <v>17.457205100579635</v>
      </c>
      <c r="P990" s="9">
        <f t="shared" si="352"/>
        <v>18.368669638344961</v>
      </c>
      <c r="Q990" s="9">
        <f t="shared" si="353"/>
        <v>22.245603306022797</v>
      </c>
      <c r="R990" s="9">
        <f t="shared" si="354"/>
        <v>24.785600056133397</v>
      </c>
      <c r="S990" s="9">
        <f t="shared" si="355"/>
        <v>31.705028025929277</v>
      </c>
      <c r="T990" s="11">
        <f t="shared" si="356"/>
        <v>31.017303274094271</v>
      </c>
      <c r="U990" s="11">
        <f t="shared" ref="U990:U995" si="357">T989*G959</f>
        <v>26.735070486001678</v>
      </c>
      <c r="V990" s="11">
        <f t="shared" ref="V990:V995" si="358">U989*G959</f>
        <v>13.545426712142159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4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1.8845492132950561</v>
      </c>
      <c r="N991" s="9">
        <f t="shared" si="350"/>
        <v>3.1279555646127353</v>
      </c>
      <c r="O991" s="9">
        <f t="shared" si="351"/>
        <v>3.7566276844235045</v>
      </c>
      <c r="P991" s="9">
        <f t="shared" si="352"/>
        <v>3.4914410201159272</v>
      </c>
      <c r="Q991" s="9">
        <f t="shared" si="353"/>
        <v>3.6737339276689926</v>
      </c>
      <c r="R991" s="9">
        <f t="shared" si="354"/>
        <v>4.4491206612045593</v>
      </c>
      <c r="S991" s="9">
        <f t="shared" si="355"/>
        <v>4.9571200112266798</v>
      </c>
      <c r="T991" s="11">
        <f t="shared" si="356"/>
        <v>6.3410056051858561</v>
      </c>
      <c r="U991" s="11">
        <f t="shared" si="357"/>
        <v>6.2034606548188549</v>
      </c>
      <c r="V991" s="11">
        <f t="shared" si="358"/>
        <v>5.3470140972003364</v>
      </c>
      <c r="W991" s="11">
        <f>V990*G960</f>
        <v>2.7090853424284322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4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0.30152787412720899</v>
      </c>
      <c r="O992" s="9">
        <f t="shared" si="351"/>
        <v>0.50047289033803766</v>
      </c>
      <c r="P992" s="9">
        <f t="shared" si="352"/>
        <v>0.60106042950776073</v>
      </c>
      <c r="Q992" s="9">
        <f t="shared" si="353"/>
        <v>0.55863056321854831</v>
      </c>
      <c r="R992" s="9">
        <f t="shared" si="354"/>
        <v>0.58779742842703886</v>
      </c>
      <c r="S992" s="9">
        <f t="shared" si="355"/>
        <v>0.71185930579272949</v>
      </c>
      <c r="T992" s="11">
        <f t="shared" si="356"/>
        <v>0.79313920179626873</v>
      </c>
      <c r="U992" s="11">
        <f t="shared" si="357"/>
        <v>1.014560896829737</v>
      </c>
      <c r="V992" s="11">
        <f t="shared" si="358"/>
        <v>0.99255370477101679</v>
      </c>
      <c r="W992" s="11">
        <f>V991*G961</f>
        <v>0.85552225555205386</v>
      </c>
      <c r="X992" s="11">
        <f>W991*G961</f>
        <v>0.43345365478854919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4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3.6183344895265077E-2</v>
      </c>
      <c r="P993" s="9">
        <f t="shared" si="352"/>
        <v>6.0056746840564515E-2</v>
      </c>
      <c r="Q993" s="9">
        <f t="shared" si="353"/>
        <v>7.2127251540931289E-2</v>
      </c>
      <c r="R993" s="9">
        <f t="shared" si="354"/>
        <v>6.7035667586225797E-2</v>
      </c>
      <c r="S993" s="9">
        <f t="shared" si="355"/>
        <v>7.0535691411244661E-2</v>
      </c>
      <c r="T993" s="11">
        <f t="shared" si="356"/>
        <v>8.5423116695127532E-2</v>
      </c>
      <c r="U993" s="11">
        <f t="shared" si="357"/>
        <v>9.5176704215552244E-2</v>
      </c>
      <c r="V993" s="11">
        <f t="shared" si="358"/>
        <v>0.12174730761956844</v>
      </c>
      <c r="W993" s="11">
        <f>V992*G962</f>
        <v>0.11910644457252201</v>
      </c>
      <c r="X993" s="11">
        <f>W992*G962</f>
        <v>0.10266267066624646</v>
      </c>
      <c r="Y993" s="11">
        <f>X992*G962</f>
        <v>5.2014438574625899E-2</v>
      </c>
      <c r="Z993" s="10">
        <v>0</v>
      </c>
      <c r="AA993" s="10">
        <v>0</v>
      </c>
      <c r="AB993" s="10">
        <v>0</v>
      </c>
    </row>
    <row r="994" spans="1:28" x14ac:dyDescent="0.4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2.8946675916212061E-3</v>
      </c>
      <c r="Q994" s="9">
        <f t="shared" si="353"/>
        <v>4.8045397472451616E-3</v>
      </c>
      <c r="R994" s="9">
        <f t="shared" si="354"/>
        <v>5.7701801232745032E-3</v>
      </c>
      <c r="S994" s="9">
        <f t="shared" si="355"/>
        <v>5.3628534068980637E-3</v>
      </c>
      <c r="T994" s="11">
        <f t="shared" si="356"/>
        <v>5.642855312899573E-3</v>
      </c>
      <c r="U994" s="11">
        <f t="shared" si="357"/>
        <v>6.8338493356102023E-3</v>
      </c>
      <c r="V994" s="11">
        <f t="shared" si="358"/>
        <v>7.6141363372441793E-3</v>
      </c>
      <c r="W994" s="11">
        <f>V993*G963</f>
        <v>9.7397846095654758E-3</v>
      </c>
      <c r="X994" s="11">
        <f>W993*G963</f>
        <v>9.5285155658017609E-3</v>
      </c>
      <c r="Y994" s="11">
        <f>X993*G963</f>
        <v>8.2130136532997163E-3</v>
      </c>
      <c r="Z994" s="11">
        <f>Y993*G963</f>
        <v>4.1611550859700719E-3</v>
      </c>
      <c r="AA994" s="10">
        <v>0</v>
      </c>
      <c r="AB994" s="10">
        <v>0</v>
      </c>
    </row>
    <row r="995" spans="1:28" x14ac:dyDescent="0.4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1.1578670366484825E-4</v>
      </c>
      <c r="R995" s="9">
        <f t="shared" si="354"/>
        <v>1.9218158988980647E-4</v>
      </c>
      <c r="S995" s="9">
        <f t="shared" si="355"/>
        <v>2.3080720493098015E-4</v>
      </c>
      <c r="T995" s="11">
        <f t="shared" si="356"/>
        <v>2.1451413627592255E-4</v>
      </c>
      <c r="U995" s="11">
        <f t="shared" si="357"/>
        <v>2.2571421251598293E-4</v>
      </c>
      <c r="V995" s="11">
        <f t="shared" si="358"/>
        <v>2.7335397342440808E-4</v>
      </c>
      <c r="W995" s="11">
        <f>V994*G964</f>
        <v>3.0456545348976719E-4</v>
      </c>
      <c r="X995" s="11">
        <f>W994*G964</f>
        <v>3.8959138438261905E-4</v>
      </c>
      <c r="Y995" s="11">
        <f>X994*G964</f>
        <v>3.8114062263207044E-4</v>
      </c>
      <c r="Z995" s="11">
        <f>Y994*G964</f>
        <v>3.2852054613198865E-4</v>
      </c>
      <c r="AA995" s="11">
        <f>Z994*G964</f>
        <v>1.6644620343880288E-4</v>
      </c>
      <c r="AB995" s="10">
        <v>0</v>
      </c>
    </row>
    <row r="996" spans="1:28" x14ac:dyDescent="0.4">
      <c r="A996" s="8" t="s">
        <v>30</v>
      </c>
      <c r="B996" s="12">
        <f t="shared" ref="B996:Z996" si="359">SUM(B970:B995)</f>
        <v>141532</v>
      </c>
      <c r="C996" s="12">
        <f t="shared" si="359"/>
        <v>138920.02000000002</v>
      </c>
      <c r="D996" s="12">
        <f t="shared" si="359"/>
        <v>136330.62699999998</v>
      </c>
      <c r="E996" s="12">
        <f t="shared" si="359"/>
        <v>132948.56893599997</v>
      </c>
      <c r="F996" s="12">
        <f t="shared" si="359"/>
        <v>128486.72147511001</v>
      </c>
      <c r="G996" s="12">
        <f t="shared" si="359"/>
        <v>123084.42163126549</v>
      </c>
      <c r="H996" s="12">
        <f t="shared" si="359"/>
        <v>116108.78941245087</v>
      </c>
      <c r="I996" s="12">
        <f t="shared" si="359"/>
        <v>107534.15779029363</v>
      </c>
      <c r="J996" s="12">
        <f t="shared" si="359"/>
        <v>98180.433192419878</v>
      </c>
      <c r="K996" s="12">
        <f t="shared" si="359"/>
        <v>88196.238010731788</v>
      </c>
      <c r="L996" s="12">
        <f t="shared" si="359"/>
        <v>77033.733809501166</v>
      </c>
      <c r="M996" s="12">
        <f t="shared" si="359"/>
        <v>64212.811774755915</v>
      </c>
      <c r="N996" s="12">
        <f t="shared" si="359"/>
        <v>49363.55461879581</v>
      </c>
      <c r="O996" s="12">
        <f t="shared" si="359"/>
        <v>33578.178458314629</v>
      </c>
      <c r="P996" s="12">
        <f t="shared" si="359"/>
        <v>19083.338544747712</v>
      </c>
      <c r="Q996" s="12">
        <f t="shared" si="359"/>
        <v>8611.7074973931631</v>
      </c>
      <c r="R996" s="12">
        <f t="shared" si="359"/>
        <v>3232.1614778345092</v>
      </c>
      <c r="S996" s="12">
        <f t="shared" si="359"/>
        <v>1096.440978736917</v>
      </c>
      <c r="T996" s="12">
        <f t="shared" si="359"/>
        <v>332.01648240284345</v>
      </c>
      <c r="U996" s="12">
        <f t="shared" si="359"/>
        <v>88.237035153982575</v>
      </c>
      <c r="V996" s="12">
        <f t="shared" si="359"/>
        <v>20.014629312043748</v>
      </c>
      <c r="W996" s="12">
        <f t="shared" si="359"/>
        <v>3.6937583926160631</v>
      </c>
      <c r="X996" s="12">
        <f t="shared" si="359"/>
        <v>0.54603443240498006</v>
      </c>
      <c r="Y996" s="12">
        <f t="shared" si="359"/>
        <v>6.060859285055769E-2</v>
      </c>
      <c r="Z996" s="12">
        <f t="shared" si="359"/>
        <v>4.4896756321020602E-3</v>
      </c>
      <c r="AA996" s="12">
        <f>SUM(AA970:AA995)</f>
        <v>1.6644620343880288E-4</v>
      </c>
      <c r="AB996" s="12">
        <f>SUM(AB970:AB995)</f>
        <v>0</v>
      </c>
    </row>
    <row r="997" spans="1:28" x14ac:dyDescent="0.4">
      <c r="A997" t="s">
        <v>35</v>
      </c>
      <c r="C997" s="13">
        <f t="shared" ref="C997:AA997" si="360">1-($B996-C996)/$B996</f>
        <v>0.98154495096515293</v>
      </c>
      <c r="D997" s="13">
        <f t="shared" si="360"/>
        <v>0.96324949128112358</v>
      </c>
      <c r="E997" s="13">
        <f t="shared" si="360"/>
        <v>0.93935342492157226</v>
      </c>
      <c r="F997" s="13">
        <f t="shared" si="360"/>
        <v>0.90782806344226052</v>
      </c>
      <c r="G997" s="13">
        <f t="shared" si="360"/>
        <v>0.8696578980814621</v>
      </c>
      <c r="H997" s="13">
        <f t="shared" si="360"/>
        <v>0.82037128997294517</v>
      </c>
      <c r="I997" s="13">
        <f t="shared" si="360"/>
        <v>0.75978688770238267</v>
      </c>
      <c r="J997" s="13">
        <f t="shared" si="360"/>
        <v>0.69369777288825052</v>
      </c>
      <c r="K997" s="13">
        <f t="shared" si="360"/>
        <v>0.62315404297778443</v>
      </c>
      <c r="L997" s="13">
        <f t="shared" si="360"/>
        <v>0.54428492361798864</v>
      </c>
      <c r="M997" s="13">
        <f t="shared" si="360"/>
        <v>0.45369818680408613</v>
      </c>
      <c r="N997" s="13">
        <f t="shared" si="360"/>
        <v>0.34878016716216698</v>
      </c>
      <c r="O997" s="13">
        <f t="shared" si="360"/>
        <v>0.23724796129719516</v>
      </c>
      <c r="P997" s="13">
        <f t="shared" si="360"/>
        <v>0.13483409083986453</v>
      </c>
      <c r="Q997" s="13">
        <f t="shared" si="360"/>
        <v>6.084636334816973E-2</v>
      </c>
      <c r="R997" s="13">
        <f t="shared" si="360"/>
        <v>2.2836966041845708E-2</v>
      </c>
      <c r="S997" s="13">
        <f t="shared" si="360"/>
        <v>7.746947536506954E-3</v>
      </c>
      <c r="T997" s="13">
        <f t="shared" si="360"/>
        <v>2.345875719998558E-3</v>
      </c>
      <c r="U997" s="13">
        <f t="shared" si="360"/>
        <v>6.2344229682320673E-4</v>
      </c>
      <c r="V997" s="13">
        <f t="shared" si="360"/>
        <v>1.4141416295987419E-4</v>
      </c>
      <c r="W997" s="13">
        <f t="shared" si="360"/>
        <v>2.6098397483353963E-5</v>
      </c>
      <c r="X997" s="13">
        <f t="shared" si="360"/>
        <v>3.8580280953270929E-6</v>
      </c>
      <c r="Y997" s="13">
        <f t="shared" si="360"/>
        <v>4.2823243395773147E-7</v>
      </c>
      <c r="Z997" s="13">
        <f t="shared" si="360"/>
        <v>3.1721982485244382E-8</v>
      </c>
      <c r="AA997" s="13">
        <f t="shared" si="360"/>
        <v>1.1760322715659299E-9</v>
      </c>
    </row>
    <row r="1001" spans="1:28" x14ac:dyDescent="0.4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4">
      <c r="A1003" s="3"/>
      <c r="B1003" s="3">
        <v>2019</v>
      </c>
      <c r="F1003" s="1" t="s">
        <v>29</v>
      </c>
    </row>
    <row r="1004" spans="1:28" x14ac:dyDescent="0.4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4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4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4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4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4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4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4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4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4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4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4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4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4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4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4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4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4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4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4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4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4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4">
      <c r="F1026" s="3">
        <v>21</v>
      </c>
      <c r="G1026" s="6">
        <f t="shared" si="362"/>
        <v>0.16</v>
      </c>
    </row>
    <row r="1027" spans="1:28" x14ac:dyDescent="0.4">
      <c r="F1027" s="3">
        <v>22</v>
      </c>
      <c r="G1027" s="6">
        <f t="shared" si="362"/>
        <v>0.12</v>
      </c>
    </row>
    <row r="1028" spans="1:28" x14ac:dyDescent="0.4">
      <c r="F1028" s="3">
        <v>23</v>
      </c>
      <c r="G1028" s="6">
        <f t="shared" si="362"/>
        <v>0.08</v>
      </c>
    </row>
    <row r="1029" spans="1:28" x14ac:dyDescent="0.4">
      <c r="F1029" s="3">
        <v>24</v>
      </c>
      <c r="G1029" s="6">
        <f t="shared" si="362"/>
        <v>0.04</v>
      </c>
    </row>
    <row r="1030" spans="1:28" x14ac:dyDescent="0.4">
      <c r="F1030" s="3">
        <v>25</v>
      </c>
      <c r="G1030" s="6">
        <f t="shared" si="362"/>
        <v>0</v>
      </c>
    </row>
    <row r="1031" spans="1:28" x14ac:dyDescent="0.4">
      <c r="F1031" t="s">
        <v>33</v>
      </c>
    </row>
    <row r="1033" spans="1:28" x14ac:dyDescent="0.4">
      <c r="A1033" t="s">
        <v>34</v>
      </c>
    </row>
    <row r="1034" spans="1:28" x14ac:dyDescent="0.4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4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4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4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4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4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4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4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4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4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4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4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4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4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4">
      <c r="A1048" s="8">
        <v>13</v>
      </c>
      <c r="B1048" s="9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4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1486.2672</v>
      </c>
      <c r="G1049" s="9">
        <f t="shared" si="367"/>
        <v>2397.5423999999998</v>
      </c>
      <c r="H1049" s="9">
        <f t="shared" si="368"/>
        <v>2773.9007999999999</v>
      </c>
      <c r="I1049" s="9">
        <f t="shared" si="369"/>
        <v>2689.3944000000001</v>
      </c>
      <c r="J1049" s="9">
        <f t="shared" si="370"/>
        <v>2693.7503999999999</v>
      </c>
      <c r="K1049" s="9">
        <f t="shared" si="371"/>
        <v>3210.3720000000003</v>
      </c>
      <c r="L1049" s="9">
        <f t="shared" si="372"/>
        <v>3381.1271999999999</v>
      </c>
      <c r="M1049" s="9">
        <f t="shared" si="373"/>
        <v>4119.0336000000007</v>
      </c>
      <c r="N1049" s="9">
        <f t="shared" si="374"/>
        <v>3808.8863999999999</v>
      </c>
      <c r="O1049" s="9">
        <f t="shared" ref="O1049:O1060" si="375">N1048*G1018</f>
        <v>3212.1143999999999</v>
      </c>
      <c r="P1049" s="9">
        <f>O1048*G1018</f>
        <v>1673.5752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4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862.03497599999992</v>
      </c>
      <c r="H1050" s="9">
        <f t="shared" si="368"/>
        <v>1390.5745919999997</v>
      </c>
      <c r="I1050" s="9">
        <f t="shared" si="369"/>
        <v>1608.8624639999998</v>
      </c>
      <c r="J1050" s="9">
        <f t="shared" si="370"/>
        <v>1559.8487519999999</v>
      </c>
      <c r="K1050" s="9">
        <f t="shared" si="371"/>
        <v>1562.3752319999999</v>
      </c>
      <c r="L1050" s="9">
        <f t="shared" si="372"/>
        <v>1862.01576</v>
      </c>
      <c r="M1050" s="9">
        <f t="shared" si="373"/>
        <v>1961.0537759999997</v>
      </c>
      <c r="N1050" s="9">
        <f t="shared" si="374"/>
        <v>2389.0394880000003</v>
      </c>
      <c r="O1050" s="9">
        <f t="shared" si="375"/>
        <v>2209.1541119999997</v>
      </c>
      <c r="P1050" s="9">
        <f t="shared" ref="P1050:P1060" si="376">O1049*G1019</f>
        <v>1863.0263519999999</v>
      </c>
      <c r="Q1050" s="9">
        <f>P1049*G1019</f>
        <v>970.67361599999992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4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353.43434015999992</v>
      </c>
      <c r="I1051" s="9">
        <f t="shared" si="369"/>
        <v>570.13558271999989</v>
      </c>
      <c r="J1051" s="9">
        <f t="shared" si="370"/>
        <v>659.63361023999994</v>
      </c>
      <c r="K1051" s="9">
        <f t="shared" si="371"/>
        <v>639.53798831999995</v>
      </c>
      <c r="L1051" s="9">
        <f t="shared" si="372"/>
        <v>640.57384511999987</v>
      </c>
      <c r="M1051" s="9">
        <f t="shared" si="373"/>
        <v>763.42646159999993</v>
      </c>
      <c r="N1051" s="9">
        <f t="shared" si="374"/>
        <v>804.03204815999982</v>
      </c>
      <c r="O1051" s="9">
        <f t="shared" si="375"/>
        <v>979.50619008000012</v>
      </c>
      <c r="P1051" s="9">
        <f t="shared" si="376"/>
        <v>905.75318591999985</v>
      </c>
      <c r="Q1051" s="9">
        <f t="shared" ref="Q1051:Q1060" si="377">P1050*G1020</f>
        <v>763.84080431999985</v>
      </c>
      <c r="R1051" s="9">
        <f>Q1050*G1020</f>
        <v>397.97618255999993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4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130.77070585919998</v>
      </c>
      <c r="J1052" s="9">
        <f t="shared" si="370"/>
        <v>210.95016560639996</v>
      </c>
      <c r="K1052" s="9">
        <f t="shared" si="371"/>
        <v>244.06443578879998</v>
      </c>
      <c r="L1052" s="9">
        <f t="shared" si="372"/>
        <v>236.62905567839999</v>
      </c>
      <c r="M1052" s="9">
        <f t="shared" si="373"/>
        <v>237.01232269439996</v>
      </c>
      <c r="N1052" s="9">
        <f t="shared" si="374"/>
        <v>282.46779079199996</v>
      </c>
      <c r="O1052" s="9">
        <f t="shared" si="375"/>
        <v>297.49185781919994</v>
      </c>
      <c r="P1052" s="9">
        <f t="shared" si="376"/>
        <v>362.41729032960006</v>
      </c>
      <c r="Q1052" s="9">
        <f t="shared" si="377"/>
        <v>335.12867879039993</v>
      </c>
      <c r="R1052" s="9">
        <f t="shared" ref="R1052:R1060" si="378">Q1051*G1021</f>
        <v>282.62109759839996</v>
      </c>
      <c r="S1052" s="9">
        <f>R1051*G1021</f>
        <v>147.25118754719998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4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43.154332933535997</v>
      </c>
      <c r="K1053" s="9">
        <f t="shared" si="371"/>
        <v>69.613554650111993</v>
      </c>
      <c r="L1053" s="9">
        <f t="shared" si="372"/>
        <v>80.541263810304002</v>
      </c>
      <c r="M1053" s="9">
        <f t="shared" si="373"/>
        <v>78.087588373871995</v>
      </c>
      <c r="N1053" s="9">
        <f t="shared" si="374"/>
        <v>78.214066489151989</v>
      </c>
      <c r="O1053" s="9">
        <f t="shared" si="375"/>
        <v>93.21437096135999</v>
      </c>
      <c r="P1053" s="9">
        <f t="shared" si="376"/>
        <v>98.172313080335982</v>
      </c>
      <c r="Q1053" s="9">
        <f t="shared" si="377"/>
        <v>119.59770580876803</v>
      </c>
      <c r="R1053" s="9">
        <f t="shared" si="378"/>
        <v>110.59246400083198</v>
      </c>
      <c r="S1053" s="9">
        <f t="shared" ref="S1053:S1060" si="379">R1052*G1022</f>
        <v>93.264962207471996</v>
      </c>
      <c r="T1053" s="11">
        <f>S1052*G1022</f>
        <v>48.592891890575991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4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12.514756550725439</v>
      </c>
      <c r="L1054" s="9">
        <f t="shared" si="372"/>
        <v>20.187930848532478</v>
      </c>
      <c r="M1054" s="9">
        <f t="shared" si="373"/>
        <v>23.356966504988158</v>
      </c>
      <c r="N1054" s="9">
        <f t="shared" si="374"/>
        <v>22.645400628422877</v>
      </c>
      <c r="O1054" s="9">
        <f t="shared" si="375"/>
        <v>22.682079281854076</v>
      </c>
      <c r="P1054" s="9">
        <f t="shared" si="376"/>
        <v>27.032167578794397</v>
      </c>
      <c r="Q1054" s="9">
        <f t="shared" si="377"/>
        <v>28.469970793297431</v>
      </c>
      <c r="R1054" s="9">
        <f t="shared" si="378"/>
        <v>34.683334684542729</v>
      </c>
      <c r="S1054" s="9">
        <f t="shared" si="379"/>
        <v>32.071814560241272</v>
      </c>
      <c r="T1054" s="11">
        <f t="shared" ref="T1054:T1060" si="380">S1053*G1023</f>
        <v>27.046839040166876</v>
      </c>
      <c r="U1054" s="11">
        <f>T1053*G1023</f>
        <v>14.091938648267037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4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3.1286891376813597</v>
      </c>
      <c r="M1055" s="9">
        <f t="shared" si="373"/>
        <v>5.0469827121331194</v>
      </c>
      <c r="N1055" s="9">
        <f t="shared" si="374"/>
        <v>5.8392416262470395</v>
      </c>
      <c r="O1055" s="9">
        <f t="shared" si="375"/>
        <v>5.6613501571057192</v>
      </c>
      <c r="P1055" s="9">
        <f t="shared" si="376"/>
        <v>5.670519820463519</v>
      </c>
      <c r="Q1055" s="9">
        <f t="shared" si="377"/>
        <v>6.7580418946985992</v>
      </c>
      <c r="R1055" s="9">
        <f t="shared" si="378"/>
        <v>7.1174926983243578</v>
      </c>
      <c r="S1055" s="9">
        <f t="shared" si="379"/>
        <v>8.6708336711356822</v>
      </c>
      <c r="T1055" s="11">
        <f t="shared" si="380"/>
        <v>8.017953640060318</v>
      </c>
      <c r="U1055" s="11">
        <f t="shared" ref="U1055:U1060" si="381">T1054*G1024</f>
        <v>6.7617097600417191</v>
      </c>
      <c r="V1055" s="11">
        <f t="shared" ref="V1055:V1060" si="382">U1054*G1024</f>
        <v>3.5229846620667593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4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0.62573782753627194</v>
      </c>
      <c r="N1056" s="9">
        <f t="shared" si="374"/>
        <v>1.009396542426624</v>
      </c>
      <c r="O1056" s="9">
        <f t="shared" si="375"/>
        <v>1.1678483252494078</v>
      </c>
      <c r="P1056" s="9">
        <f t="shared" si="376"/>
        <v>1.1322700314211438</v>
      </c>
      <c r="Q1056" s="9">
        <f t="shared" si="377"/>
        <v>1.1341039640927038</v>
      </c>
      <c r="R1056" s="9">
        <f t="shared" si="378"/>
        <v>1.35160837893972</v>
      </c>
      <c r="S1056" s="9">
        <f t="shared" si="379"/>
        <v>1.4234985396648716</v>
      </c>
      <c r="T1056" s="11">
        <f t="shared" si="380"/>
        <v>1.7341667342271365</v>
      </c>
      <c r="U1056" s="11">
        <f t="shared" si="381"/>
        <v>1.6035907280120636</v>
      </c>
      <c r="V1056" s="11">
        <f t="shared" si="382"/>
        <v>1.352341952008344</v>
      </c>
      <c r="W1056" s="11">
        <f>V1055*G1025</f>
        <v>0.70459693241335186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4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0.10011805240580351</v>
      </c>
      <c r="O1057" s="9">
        <f t="shared" si="375"/>
        <v>0.16150344678825984</v>
      </c>
      <c r="P1057" s="9">
        <f t="shared" si="376"/>
        <v>0.18685573203990527</v>
      </c>
      <c r="Q1057" s="9">
        <f t="shared" si="377"/>
        <v>0.18116320502738301</v>
      </c>
      <c r="R1057" s="9">
        <f t="shared" si="378"/>
        <v>0.18145663425483261</v>
      </c>
      <c r="S1057" s="9">
        <f t="shared" si="379"/>
        <v>0.2162573406303552</v>
      </c>
      <c r="T1057" s="11">
        <f t="shared" si="380"/>
        <v>0.22775976634637946</v>
      </c>
      <c r="U1057" s="11">
        <f t="shared" si="381"/>
        <v>0.27746667747634185</v>
      </c>
      <c r="V1057" s="11">
        <f t="shared" si="382"/>
        <v>0.25657451648193019</v>
      </c>
      <c r="W1057" s="11">
        <f>V1056*G1026</f>
        <v>0.21637471232133504</v>
      </c>
      <c r="X1057" s="11">
        <f>W1056*G1026</f>
        <v>0.1127355091861363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4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1.2014166288696421E-2</v>
      </c>
      <c r="P1058" s="9">
        <f t="shared" si="376"/>
        <v>1.9380413614591179E-2</v>
      </c>
      <c r="Q1058" s="9">
        <f t="shared" si="377"/>
        <v>2.2422687844788632E-2</v>
      </c>
      <c r="R1058" s="9">
        <f t="shared" si="378"/>
        <v>2.1739584603285959E-2</v>
      </c>
      <c r="S1058" s="9">
        <f t="shared" si="379"/>
        <v>2.1774796110579912E-2</v>
      </c>
      <c r="T1058" s="11">
        <f t="shared" si="380"/>
        <v>2.5950880875642623E-2</v>
      </c>
      <c r="U1058" s="11">
        <f t="shared" si="381"/>
        <v>2.7331171961565533E-2</v>
      </c>
      <c r="V1058" s="11">
        <f t="shared" si="382"/>
        <v>3.3296001297161024E-2</v>
      </c>
      <c r="W1058" s="11">
        <f>V1057*G1027</f>
        <v>3.0788941977831621E-2</v>
      </c>
      <c r="X1058" s="11">
        <f>W1057*G1027</f>
        <v>2.5964965478560205E-2</v>
      </c>
      <c r="Y1058" s="11">
        <f>X1057*G1027</f>
        <v>1.3528261102336356E-2</v>
      </c>
      <c r="Z1058" s="10">
        <v>0</v>
      </c>
      <c r="AA1058" s="10">
        <v>0</v>
      </c>
      <c r="AB1058" s="10">
        <v>0</v>
      </c>
    </row>
    <row r="1059" spans="1:28" x14ac:dyDescent="0.4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9.6113330309571365E-4</v>
      </c>
      <c r="Q1059" s="9">
        <f t="shared" si="377"/>
        <v>1.5504330891672944E-3</v>
      </c>
      <c r="R1059" s="9">
        <f t="shared" si="378"/>
        <v>1.7938150275830906E-3</v>
      </c>
      <c r="S1059" s="9">
        <f t="shared" si="379"/>
        <v>1.7391667682628768E-3</v>
      </c>
      <c r="T1059" s="11">
        <f t="shared" si="380"/>
        <v>1.741983688846393E-3</v>
      </c>
      <c r="U1059" s="11">
        <f t="shared" si="381"/>
        <v>2.0760704700514099E-3</v>
      </c>
      <c r="V1059" s="11">
        <f t="shared" si="382"/>
        <v>2.1864937569252428E-3</v>
      </c>
      <c r="W1059" s="11">
        <f>V1058*G1028</f>
        <v>2.6636801037728821E-3</v>
      </c>
      <c r="X1059" s="11">
        <f>W1058*G1028</f>
        <v>2.4631153582265297E-3</v>
      </c>
      <c r="Y1059" s="11">
        <f>X1058*G1028</f>
        <v>2.0771972382848166E-3</v>
      </c>
      <c r="Z1059" s="11">
        <f>Y1058*G1028</f>
        <v>1.0822608881869086E-3</v>
      </c>
      <c r="AA1059" s="10">
        <v>0</v>
      </c>
      <c r="AB1059" s="10">
        <v>0</v>
      </c>
    </row>
    <row r="1060" spans="1:28" x14ac:dyDescent="0.4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3.844533212382855E-5</v>
      </c>
      <c r="R1060" s="9">
        <f t="shared" si="378"/>
        <v>6.2017323566691777E-5</v>
      </c>
      <c r="S1060" s="9">
        <f t="shared" si="379"/>
        <v>7.1752601103323624E-5</v>
      </c>
      <c r="T1060" s="11">
        <f t="shared" si="380"/>
        <v>6.9566670730515079E-5</v>
      </c>
      <c r="U1060" s="11">
        <f t="shared" si="381"/>
        <v>6.9679347553855726E-5</v>
      </c>
      <c r="V1060" s="11">
        <f t="shared" si="382"/>
        <v>8.3042818802056399E-5</v>
      </c>
      <c r="W1060" s="11">
        <f>V1059*G1029</f>
        <v>8.7459750277009714E-5</v>
      </c>
      <c r="X1060" s="11">
        <f>W1059*G1029</f>
        <v>1.0654720415091528E-4</v>
      </c>
      <c r="Y1060" s="11">
        <f>X1059*G1029</f>
        <v>9.8524614329061194E-5</v>
      </c>
      <c r="Z1060" s="11">
        <f>Y1059*G1029</f>
        <v>8.3087889531392663E-5</v>
      </c>
      <c r="AA1060" s="11">
        <f>Z1059*G1029</f>
        <v>4.3290435527476348E-5</v>
      </c>
      <c r="AB1060" s="10">
        <v>0</v>
      </c>
    </row>
    <row r="1061" spans="1:28" x14ac:dyDescent="0.4">
      <c r="A1061" s="8" t="s">
        <v>30</v>
      </c>
      <c r="B1061" s="12">
        <f t="shared" ref="B1061:Z1061" si="383">SUM(B1035:B1060)</f>
        <v>42313</v>
      </c>
      <c r="C1061" s="12">
        <f t="shared" si="383"/>
        <v>41234.150000000009</v>
      </c>
      <c r="D1061" s="12">
        <f t="shared" si="383"/>
        <v>40209.413800000002</v>
      </c>
      <c r="E1061" s="12">
        <f t="shared" si="383"/>
        <v>38935.496411000007</v>
      </c>
      <c r="F1061" s="12">
        <f t="shared" si="383"/>
        <v>37312.481658450008</v>
      </c>
      <c r="G1061" s="12">
        <f t="shared" si="383"/>
        <v>35443.215298616495</v>
      </c>
      <c r="H1061" s="12">
        <f t="shared" si="383"/>
        <v>33146.575446807932</v>
      </c>
      <c r="I1061" s="12">
        <f t="shared" si="383"/>
        <v>30400.100914910861</v>
      </c>
      <c r="J1061" s="12">
        <f t="shared" si="383"/>
        <v>27422.950664242682</v>
      </c>
      <c r="K1061" s="12">
        <f t="shared" si="383"/>
        <v>24293.111851576316</v>
      </c>
      <c r="L1061" s="12">
        <f t="shared" si="383"/>
        <v>20885.785994866001</v>
      </c>
      <c r="M1061" s="12">
        <f t="shared" si="383"/>
        <v>17124.05740531304</v>
      </c>
      <c r="N1061" s="12">
        <f t="shared" si="383"/>
        <v>12963.379575382076</v>
      </c>
      <c r="O1061" s="12">
        <f t="shared" si="383"/>
        <v>8722.956942155979</v>
      </c>
      <c r="P1061" s="12">
        <f t="shared" si="383"/>
        <v>4936.9865433863733</v>
      </c>
      <c r="Q1061" s="12">
        <f t="shared" si="383"/>
        <v>2225.80809634255</v>
      </c>
      <c r="R1061" s="12">
        <f t="shared" si="383"/>
        <v>834.54723197224791</v>
      </c>
      <c r="S1061" s="12">
        <f t="shared" si="383"/>
        <v>282.92213958182413</v>
      </c>
      <c r="T1061" s="12">
        <f t="shared" si="383"/>
        <v>85.647373502611913</v>
      </c>
      <c r="U1061" s="12">
        <f t="shared" si="383"/>
        <v>22.764182735576334</v>
      </c>
      <c r="V1061" s="12">
        <f t="shared" si="383"/>
        <v>5.1674666684299204</v>
      </c>
      <c r="W1061" s="12">
        <f t="shared" si="383"/>
        <v>0.95451172656656857</v>
      </c>
      <c r="X1061" s="12">
        <f t="shared" si="383"/>
        <v>0.14127013722707393</v>
      </c>
      <c r="Y1061" s="12">
        <f t="shared" si="383"/>
        <v>1.5703982954950235E-2</v>
      </c>
      <c r="Z1061" s="12">
        <f t="shared" si="383"/>
        <v>1.1653487777183013E-3</v>
      </c>
      <c r="AA1061" s="12">
        <f>SUM(AA1035:AA1060)</f>
        <v>4.3290435527476348E-5</v>
      </c>
      <c r="AB1061" s="12">
        <f>SUM(AB1035:AB1060)</f>
        <v>0</v>
      </c>
    </row>
    <row r="1062" spans="1:28" x14ac:dyDescent="0.4">
      <c r="A1062" t="s">
        <v>35</v>
      </c>
      <c r="C1062" s="13">
        <f t="shared" ref="C1062:AA1062" si="384">1-($B1061-C1061)/$B1061</f>
        <v>0.97450310779193172</v>
      </c>
      <c r="D1062" s="13">
        <f t="shared" si="384"/>
        <v>0.95028510859546711</v>
      </c>
      <c r="E1062" s="13">
        <f t="shared" si="384"/>
        <v>0.92017811100607394</v>
      </c>
      <c r="F1062" s="13">
        <f t="shared" si="384"/>
        <v>0.88182075623212741</v>
      </c>
      <c r="G1062" s="13">
        <f t="shared" si="384"/>
        <v>0.83764363903803785</v>
      </c>
      <c r="H1062" s="13">
        <f t="shared" si="384"/>
        <v>0.78336623370614067</v>
      </c>
      <c r="I1062" s="13">
        <f t="shared" si="384"/>
        <v>0.71845770602204673</v>
      </c>
      <c r="J1062" s="13">
        <f t="shared" si="384"/>
        <v>0.6480975271014271</v>
      </c>
      <c r="K1062" s="13">
        <f t="shared" si="384"/>
        <v>0.57412879851526277</v>
      </c>
      <c r="L1062" s="13">
        <f t="shared" si="384"/>
        <v>0.49360210797783188</v>
      </c>
      <c r="M1062" s="13">
        <f t="shared" si="384"/>
        <v>0.40469967634800275</v>
      </c>
      <c r="N1062" s="13">
        <f t="shared" si="384"/>
        <v>0.30636871825165013</v>
      </c>
      <c r="O1062" s="13">
        <f t="shared" si="384"/>
        <v>0.2061531194232501</v>
      </c>
      <c r="P1062" s="13">
        <f t="shared" si="384"/>
        <v>0.11667777145053237</v>
      </c>
      <c r="Q1062" s="13">
        <f t="shared" si="384"/>
        <v>5.2603410212997304E-2</v>
      </c>
      <c r="R1062" s="13">
        <f t="shared" si="384"/>
        <v>1.9723187483096094E-2</v>
      </c>
      <c r="S1062" s="13">
        <f t="shared" si="384"/>
        <v>6.6864117311895566E-3</v>
      </c>
      <c r="T1062" s="13">
        <f t="shared" si="384"/>
        <v>2.0241385272282697E-3</v>
      </c>
      <c r="U1062" s="13">
        <f t="shared" si="384"/>
        <v>5.3799500710360881E-4</v>
      </c>
      <c r="V1062" s="13">
        <f t="shared" si="384"/>
        <v>1.2212480014239802E-4</v>
      </c>
      <c r="W1062" s="13">
        <f t="shared" si="384"/>
        <v>2.2558356216006992E-5</v>
      </c>
      <c r="X1062" s="13">
        <f t="shared" si="384"/>
        <v>3.3386934801260537E-6</v>
      </c>
      <c r="Y1062" s="13">
        <f t="shared" si="384"/>
        <v>3.7113849071790384E-7</v>
      </c>
      <c r="Z1062" s="13">
        <f t="shared" si="384"/>
        <v>2.7541152247678724E-8</v>
      </c>
      <c r="AA1062" s="13">
        <f t="shared" si="384"/>
        <v>1.0231000491245368E-9</v>
      </c>
    </row>
    <row r="1066" spans="1:28" x14ac:dyDescent="0.4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4">
      <c r="A1068" s="3"/>
      <c r="B1068" s="3">
        <v>2019</v>
      </c>
      <c r="F1068" s="1" t="s">
        <v>29</v>
      </c>
    </row>
    <row r="1069" spans="1:28" x14ac:dyDescent="0.4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4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4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4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4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4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4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4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4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4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4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4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4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4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4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4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4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4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4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4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4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4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4">
      <c r="F1091" s="3">
        <v>21</v>
      </c>
      <c r="G1091" s="6">
        <f t="shared" si="386"/>
        <v>0.16</v>
      </c>
    </row>
    <row r="1092" spans="1:28" x14ac:dyDescent="0.4">
      <c r="F1092" s="3">
        <v>22</v>
      </c>
      <c r="G1092" s="6">
        <f t="shared" si="386"/>
        <v>0.12</v>
      </c>
    </row>
    <row r="1093" spans="1:28" x14ac:dyDescent="0.4">
      <c r="F1093" s="3">
        <v>23</v>
      </c>
      <c r="G1093" s="6">
        <f t="shared" si="386"/>
        <v>0.08</v>
      </c>
    </row>
    <row r="1094" spans="1:28" x14ac:dyDescent="0.4">
      <c r="F1094" s="3">
        <v>24</v>
      </c>
      <c r="G1094" s="6">
        <f t="shared" si="386"/>
        <v>0.04</v>
      </c>
    </row>
    <row r="1095" spans="1:28" x14ac:dyDescent="0.4">
      <c r="F1095" s="3">
        <v>25</v>
      </c>
      <c r="G1095" s="6">
        <f t="shared" si="386"/>
        <v>0</v>
      </c>
    </row>
    <row r="1096" spans="1:28" x14ac:dyDescent="0.4">
      <c r="F1096" t="s">
        <v>33</v>
      </c>
    </row>
    <row r="1098" spans="1:28" x14ac:dyDescent="0.4">
      <c r="A1098" t="s">
        <v>34</v>
      </c>
    </row>
    <row r="1099" spans="1:28" x14ac:dyDescent="0.4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4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4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4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4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4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4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4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4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4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4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4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4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4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4">
      <c r="A1113" s="8">
        <v>13</v>
      </c>
      <c r="B1113" s="9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4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1624.788</v>
      </c>
      <c r="G1114" s="9">
        <f t="shared" si="391"/>
        <v>2697.2352000000001</v>
      </c>
      <c r="H1114" s="9">
        <f t="shared" si="392"/>
        <v>3224.3111999999996</v>
      </c>
      <c r="I1114" s="9">
        <f t="shared" si="393"/>
        <v>3116.2824000000001</v>
      </c>
      <c r="J1114" s="9">
        <f t="shared" si="394"/>
        <v>3268.7424000000001</v>
      </c>
      <c r="K1114" s="9">
        <f t="shared" si="395"/>
        <v>3867.2567999999997</v>
      </c>
      <c r="L1114" s="9">
        <f t="shared" si="396"/>
        <v>4261.0392000000002</v>
      </c>
      <c r="M1114" s="9">
        <f t="shared" si="397"/>
        <v>5397.0839999999998</v>
      </c>
      <c r="N1114" s="9">
        <f t="shared" si="398"/>
        <v>5106.9744000000001</v>
      </c>
      <c r="O1114" s="9">
        <f t="shared" ref="O1114:O1125" si="399">N1113*G1083</f>
        <v>4472.7407999999996</v>
      </c>
      <c r="P1114" s="9">
        <f>O1113*G1083</f>
        <v>2344.3992000000003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4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942.37703999999997</v>
      </c>
      <c r="H1115" s="9">
        <f t="shared" si="392"/>
        <v>1564.396416</v>
      </c>
      <c r="I1115" s="9">
        <f t="shared" si="393"/>
        <v>1870.1004959999996</v>
      </c>
      <c r="J1115" s="9">
        <f t="shared" si="394"/>
        <v>1807.4437919999998</v>
      </c>
      <c r="K1115" s="9">
        <f t="shared" si="395"/>
        <v>1895.870592</v>
      </c>
      <c r="L1115" s="9">
        <f t="shared" si="396"/>
        <v>2243.0089439999997</v>
      </c>
      <c r="M1115" s="9">
        <f t="shared" si="397"/>
        <v>2471.402736</v>
      </c>
      <c r="N1115" s="9">
        <f t="shared" si="398"/>
        <v>3130.3087199999995</v>
      </c>
      <c r="O1115" s="9">
        <f t="shared" si="399"/>
        <v>2962.0451519999997</v>
      </c>
      <c r="P1115" s="9">
        <f t="shared" ref="P1115:P1125" si="400">O1114*G1084</f>
        <v>2594.1896639999995</v>
      </c>
      <c r="Q1115" s="9">
        <f>P1114*G1084</f>
        <v>1359.751536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4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386.37458639999994</v>
      </c>
      <c r="I1116" s="9">
        <f t="shared" si="393"/>
        <v>641.40253055999995</v>
      </c>
      <c r="J1116" s="9">
        <f t="shared" si="394"/>
        <v>766.74120335999976</v>
      </c>
      <c r="K1116" s="9">
        <f t="shared" si="395"/>
        <v>741.05195471999991</v>
      </c>
      <c r="L1116" s="9">
        <f t="shared" si="396"/>
        <v>777.30694271999994</v>
      </c>
      <c r="M1116" s="9">
        <f t="shared" si="397"/>
        <v>919.63366703999986</v>
      </c>
      <c r="N1116" s="9">
        <f t="shared" si="398"/>
        <v>1013.2751217599999</v>
      </c>
      <c r="O1116" s="9">
        <f t="shared" si="399"/>
        <v>1283.4265751999997</v>
      </c>
      <c r="P1116" s="9">
        <f t="shared" si="400"/>
        <v>1214.4385123199997</v>
      </c>
      <c r="Q1116" s="9">
        <f t="shared" ref="Q1116:Q1125" si="401">P1115*G1085</f>
        <v>1063.6177622399998</v>
      </c>
      <c r="R1116" s="9">
        <f>Q1115*G1085</f>
        <v>557.49812975999998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4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142.95859696799997</v>
      </c>
      <c r="J1117" s="9">
        <f t="shared" si="394"/>
        <v>237.31893630719998</v>
      </c>
      <c r="K1117" s="9">
        <f t="shared" si="395"/>
        <v>283.69424524319993</v>
      </c>
      <c r="L1117" s="9">
        <f t="shared" si="396"/>
        <v>274.18922324639999</v>
      </c>
      <c r="M1117" s="9">
        <f t="shared" si="397"/>
        <v>287.60356880639995</v>
      </c>
      <c r="N1117" s="9">
        <f t="shared" si="398"/>
        <v>340.26445680479992</v>
      </c>
      <c r="O1117" s="9">
        <f t="shared" si="399"/>
        <v>374.91179505119999</v>
      </c>
      <c r="P1117" s="9">
        <f t="shared" si="400"/>
        <v>474.86783282399989</v>
      </c>
      <c r="Q1117" s="9">
        <f t="shared" si="401"/>
        <v>449.34224955839989</v>
      </c>
      <c r="R1117" s="9">
        <f t="shared" ref="R1117:R1125" si="402">Q1116*G1086</f>
        <v>393.53857202879993</v>
      </c>
      <c r="S1117" s="9">
        <f>R1116*G1086</f>
        <v>206.27430801119999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4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47.176336999439989</v>
      </c>
      <c r="K1118" s="9">
        <f t="shared" si="395"/>
        <v>78.315248981376001</v>
      </c>
      <c r="L1118" s="9">
        <f t="shared" si="396"/>
        <v>93.619100930255982</v>
      </c>
      <c r="M1118" s="9">
        <f t="shared" si="397"/>
        <v>90.482443671311998</v>
      </c>
      <c r="N1118" s="9">
        <f t="shared" si="398"/>
        <v>94.90917770611199</v>
      </c>
      <c r="O1118" s="9">
        <f t="shared" si="399"/>
        <v>112.28727074558398</v>
      </c>
      <c r="P1118" s="9">
        <f t="shared" si="400"/>
        <v>123.720892366896</v>
      </c>
      <c r="Q1118" s="9">
        <f t="shared" si="401"/>
        <v>156.70638483191996</v>
      </c>
      <c r="R1118" s="9">
        <f t="shared" si="402"/>
        <v>148.28294235427197</v>
      </c>
      <c r="S1118" s="9">
        <f t="shared" ref="S1118:S1125" si="403">R1117*G1087</f>
        <v>129.867728769504</v>
      </c>
      <c r="T1118" s="11">
        <f>S1117*G1087</f>
        <v>68.070521643695997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4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13.681137729837596</v>
      </c>
      <c r="L1119" s="9">
        <f t="shared" si="396"/>
        <v>22.711422204599039</v>
      </c>
      <c r="M1119" s="9">
        <f t="shared" si="397"/>
        <v>27.149539269774234</v>
      </c>
      <c r="N1119" s="9">
        <f t="shared" si="398"/>
        <v>26.239908664680478</v>
      </c>
      <c r="O1119" s="9">
        <f t="shared" si="399"/>
        <v>27.523661534772476</v>
      </c>
      <c r="P1119" s="9">
        <f t="shared" si="400"/>
        <v>32.563308516219351</v>
      </c>
      <c r="Q1119" s="9">
        <f t="shared" si="401"/>
        <v>35.879058786399838</v>
      </c>
      <c r="R1119" s="9">
        <f t="shared" si="402"/>
        <v>45.444851601256786</v>
      </c>
      <c r="S1119" s="9">
        <f t="shared" si="403"/>
        <v>43.002053282738871</v>
      </c>
      <c r="T1119" s="11">
        <f t="shared" ref="T1119:T1125" si="404">S1118*G1088</f>
        <v>37.661641343156155</v>
      </c>
      <c r="U1119" s="11">
        <f>T1118*G1088</f>
        <v>19.740451276671838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4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3.4202844324593991</v>
      </c>
      <c r="M1120" s="9">
        <f t="shared" si="397"/>
        <v>5.6778555511497597</v>
      </c>
      <c r="N1120" s="9">
        <f t="shared" si="398"/>
        <v>6.7873848174435585</v>
      </c>
      <c r="O1120" s="9">
        <f t="shared" si="399"/>
        <v>6.5599771661701194</v>
      </c>
      <c r="P1120" s="9">
        <f t="shared" si="400"/>
        <v>6.8809153836931189</v>
      </c>
      <c r="Q1120" s="9">
        <f t="shared" si="401"/>
        <v>8.1408271290548377</v>
      </c>
      <c r="R1120" s="9">
        <f t="shared" si="402"/>
        <v>8.9697646965999596</v>
      </c>
      <c r="S1120" s="9">
        <f t="shared" si="403"/>
        <v>11.361212900314197</v>
      </c>
      <c r="T1120" s="11">
        <f t="shared" si="404"/>
        <v>10.750513320684718</v>
      </c>
      <c r="U1120" s="11">
        <f t="shared" ref="U1120:U1125" si="405">T1119*G1089</f>
        <v>9.4154103357890389</v>
      </c>
      <c r="V1120" s="11">
        <f t="shared" ref="V1120:V1125" si="406">U1119*G1089</f>
        <v>4.9351128191679594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4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0.6840568864918799</v>
      </c>
      <c r="N1121" s="9">
        <f t="shared" si="398"/>
        <v>1.1355711102299519</v>
      </c>
      <c r="O1121" s="9">
        <f t="shared" si="399"/>
        <v>1.3574769634887118</v>
      </c>
      <c r="P1121" s="9">
        <f t="shared" si="400"/>
        <v>1.311995433234024</v>
      </c>
      <c r="Q1121" s="9">
        <f t="shared" si="401"/>
        <v>1.3761830767386238</v>
      </c>
      <c r="R1121" s="9">
        <f t="shared" si="402"/>
        <v>1.6281654258109677</v>
      </c>
      <c r="S1121" s="9">
        <f t="shared" si="403"/>
        <v>1.793952939319992</v>
      </c>
      <c r="T1121" s="11">
        <f t="shared" si="404"/>
        <v>2.2722425800628394</v>
      </c>
      <c r="U1121" s="11">
        <f t="shared" si="405"/>
        <v>2.1501026641369436</v>
      </c>
      <c r="V1121" s="11">
        <f t="shared" si="406"/>
        <v>1.8830820671578079</v>
      </c>
      <c r="W1121" s="11">
        <f>V1120*G1090</f>
        <v>0.98702256383359188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4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0.10944910183870078</v>
      </c>
      <c r="O1122" s="9">
        <f t="shared" si="399"/>
        <v>0.1816913776367923</v>
      </c>
      <c r="P1122" s="9">
        <f t="shared" si="400"/>
        <v>0.2171963141581939</v>
      </c>
      <c r="Q1122" s="9">
        <f t="shared" si="401"/>
        <v>0.20991926931744384</v>
      </c>
      <c r="R1122" s="9">
        <f t="shared" si="402"/>
        <v>0.22018929227817982</v>
      </c>
      <c r="S1122" s="9">
        <f t="shared" si="403"/>
        <v>0.26050646812975481</v>
      </c>
      <c r="T1122" s="11">
        <f t="shared" si="404"/>
        <v>0.28703247029119872</v>
      </c>
      <c r="U1122" s="11">
        <f t="shared" si="405"/>
        <v>0.36355881281005431</v>
      </c>
      <c r="V1122" s="11">
        <f t="shared" si="406"/>
        <v>0.34401642626191098</v>
      </c>
      <c r="W1122" s="11">
        <f>V1121*G1091</f>
        <v>0.30129313074524927</v>
      </c>
      <c r="X1122" s="11">
        <f>W1121*G1091</f>
        <v>0.1579236102133747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4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1.3133892220644093E-2</v>
      </c>
      <c r="P1123" s="9">
        <f t="shared" si="400"/>
        <v>2.1802965316415075E-2</v>
      </c>
      <c r="Q1123" s="9">
        <f t="shared" si="401"/>
        <v>2.6063557698983268E-2</v>
      </c>
      <c r="R1123" s="9">
        <f t="shared" si="402"/>
        <v>2.5190312318093259E-2</v>
      </c>
      <c r="S1123" s="9">
        <f t="shared" si="403"/>
        <v>2.6422715073381578E-2</v>
      </c>
      <c r="T1123" s="11">
        <f t="shared" si="404"/>
        <v>3.1260776175570576E-2</v>
      </c>
      <c r="U1123" s="11">
        <f t="shared" si="405"/>
        <v>3.4443896434943846E-2</v>
      </c>
      <c r="V1123" s="11">
        <f t="shared" si="406"/>
        <v>4.3627057537206512E-2</v>
      </c>
      <c r="W1123" s="11">
        <f>V1122*G1092</f>
        <v>4.1281971151429314E-2</v>
      </c>
      <c r="X1123" s="11">
        <f>W1122*G1092</f>
        <v>3.6155175689429914E-2</v>
      </c>
      <c r="Y1123" s="11">
        <f>X1122*G1092</f>
        <v>1.8950833225604962E-2</v>
      </c>
      <c r="Z1123" s="10">
        <v>0</v>
      </c>
      <c r="AA1123" s="10">
        <v>0</v>
      </c>
      <c r="AB1123" s="10">
        <v>0</v>
      </c>
    </row>
    <row r="1124" spans="1:28" x14ac:dyDescent="0.4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1.0507113776515274E-3</v>
      </c>
      <c r="Q1124" s="9">
        <f t="shared" si="401"/>
        <v>1.7442372253132061E-3</v>
      </c>
      <c r="R1124" s="9">
        <f t="shared" si="402"/>
        <v>2.0850846159186616E-3</v>
      </c>
      <c r="S1124" s="9">
        <f t="shared" si="403"/>
        <v>2.015224985447461E-3</v>
      </c>
      <c r="T1124" s="11">
        <f t="shared" si="404"/>
        <v>2.1138172058705264E-3</v>
      </c>
      <c r="U1124" s="11">
        <f t="shared" si="405"/>
        <v>2.5008620940456462E-3</v>
      </c>
      <c r="V1124" s="11">
        <f t="shared" si="406"/>
        <v>2.7555117147955079E-3</v>
      </c>
      <c r="W1124" s="11">
        <f>V1123*G1093</f>
        <v>3.4901646029765212E-3</v>
      </c>
      <c r="X1124" s="11">
        <f>W1123*G1093</f>
        <v>3.3025576921143452E-3</v>
      </c>
      <c r="Y1124" s="11">
        <f>X1123*G1093</f>
        <v>2.892414055154393E-3</v>
      </c>
      <c r="Z1124" s="11">
        <f>Y1123*G1093</f>
        <v>1.516066658048397E-3</v>
      </c>
      <c r="AA1124" s="10">
        <v>0</v>
      </c>
      <c r="AB1124" s="10">
        <v>0</v>
      </c>
    </row>
    <row r="1125" spans="1:28" x14ac:dyDescent="0.4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4.2028455106061098E-5</v>
      </c>
      <c r="R1125" s="9">
        <f t="shared" si="402"/>
        <v>6.9769489012528241E-5</v>
      </c>
      <c r="S1125" s="9">
        <f t="shared" si="403"/>
        <v>8.3403384636746472E-5</v>
      </c>
      <c r="T1125" s="11">
        <f t="shared" si="404"/>
        <v>8.060899941789844E-5</v>
      </c>
      <c r="U1125" s="11">
        <f t="shared" si="405"/>
        <v>8.4552688234821062E-5</v>
      </c>
      <c r="V1125" s="11">
        <f t="shared" si="406"/>
        <v>1.0003448376182586E-4</v>
      </c>
      <c r="W1125" s="11">
        <f>V1124*G1094</f>
        <v>1.1022046859182032E-4</v>
      </c>
      <c r="X1125" s="11">
        <f>W1124*G1094</f>
        <v>1.3960658411906084E-4</v>
      </c>
      <c r="Y1125" s="11">
        <f>X1124*G1094</f>
        <v>1.321023076845738E-4</v>
      </c>
      <c r="Z1125" s="11">
        <f>Y1124*G1094</f>
        <v>1.1569656220617572E-4</v>
      </c>
      <c r="AA1125" s="11">
        <f>Z1124*G1094</f>
        <v>6.064266632193588E-5</v>
      </c>
      <c r="AB1125" s="10">
        <v>0</v>
      </c>
    </row>
    <row r="1126" spans="1:28" x14ac:dyDescent="0.4">
      <c r="A1126" s="8" t="s">
        <v>30</v>
      </c>
      <c r="B1126" s="12">
        <f t="shared" ref="B1126:Z1126" si="407">SUM(B1100:B1125)</f>
        <v>51440</v>
      </c>
      <c r="C1126" s="12">
        <f t="shared" si="407"/>
        <v>50488.159999999996</v>
      </c>
      <c r="D1126" s="12">
        <f t="shared" si="407"/>
        <v>49501.453300000008</v>
      </c>
      <c r="E1126" s="12">
        <f t="shared" si="407"/>
        <v>48186.949821999995</v>
      </c>
      <c r="F1126" s="12">
        <f t="shared" si="407"/>
        <v>46472.427401219989</v>
      </c>
      <c r="G1126" s="12">
        <f t="shared" si="407"/>
        <v>44453.56091218361</v>
      </c>
      <c r="H1126" s="12">
        <f t="shared" si="407"/>
        <v>41897.844535361706</v>
      </c>
      <c r="I1126" s="12">
        <f t="shared" si="407"/>
        <v>38766.605790082751</v>
      </c>
      <c r="J1126" s="12">
        <f t="shared" si="407"/>
        <v>35314.484736699749</v>
      </c>
      <c r="K1126" s="12">
        <f t="shared" si="407"/>
        <v>31608.639817594401</v>
      </c>
      <c r="L1126" s="12">
        <f t="shared" si="407"/>
        <v>27496.25272466736</v>
      </c>
      <c r="M1126" s="12">
        <f t="shared" si="407"/>
        <v>22828.238794457411</v>
      </c>
      <c r="N1126" s="12">
        <f t="shared" si="407"/>
        <v>17493.680613607979</v>
      </c>
      <c r="O1126" s="12">
        <f t="shared" si="407"/>
        <v>11905.13881080737</v>
      </c>
      <c r="P1126" s="12">
        <f t="shared" si="407"/>
        <v>6792.6124205028373</v>
      </c>
      <c r="Q1126" s="12">
        <f t="shared" si="407"/>
        <v>3075.0517707152098</v>
      </c>
      <c r="R1126" s="12">
        <f t="shared" si="407"/>
        <v>1155.6099603254406</v>
      </c>
      <c r="S1126" s="12">
        <f t="shared" si="407"/>
        <v>392.58828371465017</v>
      </c>
      <c r="T1126" s="12">
        <f t="shared" si="407"/>
        <v>119.07540656027176</v>
      </c>
      <c r="U1126" s="12">
        <f t="shared" si="407"/>
        <v>31.7065524006251</v>
      </c>
      <c r="V1126" s="12">
        <f t="shared" si="407"/>
        <v>7.2086939163234423</v>
      </c>
      <c r="W1126" s="12">
        <f t="shared" si="407"/>
        <v>1.3331980508018391</v>
      </c>
      <c r="X1126" s="12">
        <f t="shared" si="407"/>
        <v>0.19752095017903804</v>
      </c>
      <c r="Y1126" s="12">
        <f t="shared" si="407"/>
        <v>2.1975349588443931E-2</v>
      </c>
      <c r="Z1126" s="12">
        <f t="shared" si="407"/>
        <v>1.6317632202545727E-3</v>
      </c>
      <c r="AA1126" s="12">
        <f>SUM(AA1100:AA1125)</f>
        <v>6.064266632193588E-5</v>
      </c>
      <c r="AB1126" s="12">
        <f>SUM(AB1100:AB1125)</f>
        <v>0</v>
      </c>
    </row>
    <row r="1127" spans="1:28" x14ac:dyDescent="0.4">
      <c r="A1127" t="s">
        <v>35</v>
      </c>
      <c r="C1127" s="13">
        <f t="shared" ref="C1127:AA1127" si="408">1-($B1126-C1126)/$B1126</f>
        <v>0.98149611197511655</v>
      </c>
      <c r="D1127" s="13">
        <f t="shared" si="408"/>
        <v>0.96231441096423032</v>
      </c>
      <c r="E1127" s="13">
        <f t="shared" si="408"/>
        <v>0.93676029980559861</v>
      </c>
      <c r="F1127" s="13">
        <f t="shared" si="408"/>
        <v>0.90342977063024865</v>
      </c>
      <c r="G1127" s="13">
        <f t="shared" si="408"/>
        <v>0.86418275490248075</v>
      </c>
      <c r="H1127" s="13">
        <f t="shared" si="408"/>
        <v>0.81449931056301916</v>
      </c>
      <c r="I1127" s="13">
        <f t="shared" si="408"/>
        <v>0.75362763977610325</v>
      </c>
      <c r="J1127" s="13">
        <f t="shared" si="408"/>
        <v>0.68651797699649597</v>
      </c>
      <c r="K1127" s="13">
        <f t="shared" si="408"/>
        <v>0.61447589069973563</v>
      </c>
      <c r="L1127" s="13">
        <f t="shared" si="408"/>
        <v>0.53453057396320691</v>
      </c>
      <c r="M1127" s="13">
        <f t="shared" si="408"/>
        <v>0.44378380238058734</v>
      </c>
      <c r="N1127" s="13">
        <f t="shared" si="408"/>
        <v>0.34007932763623605</v>
      </c>
      <c r="O1127" s="13">
        <f t="shared" si="408"/>
        <v>0.23143737968132527</v>
      </c>
      <c r="P1127" s="13">
        <f t="shared" si="408"/>
        <v>0.13204923056965079</v>
      </c>
      <c r="Q1127" s="13">
        <f t="shared" si="408"/>
        <v>5.9779389010793382E-2</v>
      </c>
      <c r="R1127" s="13">
        <f t="shared" si="408"/>
        <v>2.24652014060156E-2</v>
      </c>
      <c r="S1127" s="13">
        <f t="shared" si="408"/>
        <v>7.6319650799893113E-3</v>
      </c>
      <c r="T1127" s="13">
        <f t="shared" si="408"/>
        <v>2.3148407185122899E-3</v>
      </c>
      <c r="U1127" s="13">
        <f t="shared" si="408"/>
        <v>6.1637932349578595E-4</v>
      </c>
      <c r="V1127" s="13">
        <f t="shared" si="408"/>
        <v>1.4013790661582259E-4</v>
      </c>
      <c r="W1127" s="13">
        <f t="shared" si="408"/>
        <v>2.5917535979802508E-5</v>
      </c>
      <c r="X1127" s="13">
        <f t="shared" si="408"/>
        <v>3.8398318463750414E-6</v>
      </c>
      <c r="Y1127" s="13">
        <f t="shared" si="408"/>
        <v>4.2720353010672341E-7</v>
      </c>
      <c r="Z1127" s="13">
        <f t="shared" si="408"/>
        <v>3.1721679949470172E-8</v>
      </c>
      <c r="AA1127" s="13">
        <f t="shared" si="408"/>
        <v>1.1789010878615613E-9</v>
      </c>
    </row>
    <row r="1131" spans="1:28" x14ac:dyDescent="0.4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4">
      <c r="A1133" s="3"/>
      <c r="B1133" s="3">
        <v>2019</v>
      </c>
      <c r="F1133" s="1" t="s">
        <v>29</v>
      </c>
    </row>
    <row r="1134" spans="1:28" x14ac:dyDescent="0.4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4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4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4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4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4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4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4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4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4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4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4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4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4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4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4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4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4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4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4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4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4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4">
      <c r="F1156" s="3">
        <v>21</v>
      </c>
      <c r="G1156" s="6">
        <f t="shared" si="410"/>
        <v>0.16</v>
      </c>
    </row>
    <row r="1157" spans="1:28" x14ac:dyDescent="0.4">
      <c r="F1157" s="3">
        <v>22</v>
      </c>
      <c r="G1157" s="6">
        <f t="shared" si="410"/>
        <v>0.12</v>
      </c>
    </row>
    <row r="1158" spans="1:28" x14ac:dyDescent="0.4">
      <c r="F1158" s="3">
        <v>23</v>
      </c>
      <c r="G1158" s="6">
        <f t="shared" si="410"/>
        <v>0.08</v>
      </c>
    </row>
    <row r="1159" spans="1:28" x14ac:dyDescent="0.4">
      <c r="F1159" s="3">
        <v>24</v>
      </c>
      <c r="G1159" s="6">
        <f t="shared" si="410"/>
        <v>0.04</v>
      </c>
    </row>
    <row r="1160" spans="1:28" x14ac:dyDescent="0.4">
      <c r="F1160" s="3">
        <v>25</v>
      </c>
      <c r="G1160" s="6">
        <f t="shared" si="410"/>
        <v>0</v>
      </c>
    </row>
    <row r="1161" spans="1:28" x14ac:dyDescent="0.4">
      <c r="F1161" t="s">
        <v>33</v>
      </c>
    </row>
    <row r="1163" spans="1:28" x14ac:dyDescent="0.4">
      <c r="A1163" t="s">
        <v>34</v>
      </c>
    </row>
    <row r="1164" spans="1:28" x14ac:dyDescent="0.4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4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4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4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4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4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4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4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4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4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4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4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4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4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4">
      <c r="A1178" s="8">
        <v>13</v>
      </c>
      <c r="B1178" s="9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4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1801.6415999999999</v>
      </c>
      <c r="G1179" s="9">
        <f t="shared" si="415"/>
        <v>2739.924</v>
      </c>
      <c r="H1179" s="9">
        <f t="shared" si="416"/>
        <v>3236.5079999999998</v>
      </c>
      <c r="I1179" s="9">
        <f t="shared" si="417"/>
        <v>2977.7616000000003</v>
      </c>
      <c r="J1179" s="9">
        <f t="shared" si="418"/>
        <v>3132.8352</v>
      </c>
      <c r="K1179" s="9">
        <f t="shared" si="419"/>
        <v>3803.6592000000001</v>
      </c>
      <c r="L1179" s="9">
        <f t="shared" si="420"/>
        <v>4132.1016</v>
      </c>
      <c r="M1179" s="9">
        <f t="shared" si="421"/>
        <v>5154.0191999999997</v>
      </c>
      <c r="N1179" s="9">
        <f t="shared" si="422"/>
        <v>4917.0528000000004</v>
      </c>
      <c r="O1179" s="9">
        <f t="shared" ref="O1179:O1190" si="423">N1178*G1148</f>
        <v>4277.5919999999996</v>
      </c>
      <c r="P1179" s="9">
        <f>O1178*G1148</f>
        <v>2143.152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4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1044.9521279999999</v>
      </c>
      <c r="H1180" s="9">
        <f t="shared" si="416"/>
        <v>1589.1559199999999</v>
      </c>
      <c r="I1180" s="9">
        <f t="shared" si="417"/>
        <v>1877.1746399999997</v>
      </c>
      <c r="J1180" s="9">
        <f t="shared" si="418"/>
        <v>1727.1017280000001</v>
      </c>
      <c r="K1180" s="9">
        <f t="shared" si="419"/>
        <v>1817.044416</v>
      </c>
      <c r="L1180" s="9">
        <f t="shared" si="420"/>
        <v>2206.1223359999999</v>
      </c>
      <c r="M1180" s="9">
        <f t="shared" si="421"/>
        <v>2396.6189279999999</v>
      </c>
      <c r="N1180" s="9">
        <f t="shared" si="422"/>
        <v>2989.3311359999998</v>
      </c>
      <c r="O1180" s="9">
        <f t="shared" si="423"/>
        <v>2851.8906240000001</v>
      </c>
      <c r="P1180" s="9">
        <f t="shared" ref="P1180:P1190" si="424">O1179*G1149</f>
        <v>2481.0033599999997</v>
      </c>
      <c r="Q1180" s="9">
        <f>P1179*G1149</f>
        <v>1243.0281599999998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4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428.43037247999996</v>
      </c>
      <c r="I1181" s="9">
        <f t="shared" si="417"/>
        <v>651.55392719999998</v>
      </c>
      <c r="J1181" s="9">
        <f t="shared" si="418"/>
        <v>769.6416023999999</v>
      </c>
      <c r="K1181" s="9">
        <f t="shared" si="419"/>
        <v>708.11170847999995</v>
      </c>
      <c r="L1181" s="9">
        <f t="shared" si="420"/>
        <v>744.98821055999997</v>
      </c>
      <c r="M1181" s="9">
        <f t="shared" si="421"/>
        <v>904.51015775999986</v>
      </c>
      <c r="N1181" s="9">
        <f t="shared" si="422"/>
        <v>982.61376047999988</v>
      </c>
      <c r="O1181" s="9">
        <f t="shared" si="423"/>
        <v>1225.6257657599999</v>
      </c>
      <c r="P1181" s="9">
        <f t="shared" si="424"/>
        <v>1169.27515584</v>
      </c>
      <c r="Q1181" s="9">
        <f t="shared" ref="Q1181:Q1190" si="425">P1180*G1150</f>
        <v>1017.2113775999998</v>
      </c>
      <c r="R1181" s="9">
        <f>Q1180*G1150</f>
        <v>509.64154559999992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4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158.51923781759999</v>
      </c>
      <c r="J1182" s="9">
        <f t="shared" si="418"/>
        <v>241.074953064</v>
      </c>
      <c r="K1182" s="9">
        <f t="shared" si="419"/>
        <v>284.76739288799996</v>
      </c>
      <c r="L1182" s="9">
        <f t="shared" si="420"/>
        <v>262.0013321376</v>
      </c>
      <c r="M1182" s="9">
        <f t="shared" si="421"/>
        <v>275.64563790720001</v>
      </c>
      <c r="N1182" s="9">
        <f t="shared" si="422"/>
        <v>334.66875837119994</v>
      </c>
      <c r="O1182" s="9">
        <f t="shared" si="423"/>
        <v>363.56709137759998</v>
      </c>
      <c r="P1182" s="9">
        <f t="shared" si="424"/>
        <v>453.48153333119996</v>
      </c>
      <c r="Q1182" s="9">
        <f t="shared" si="425"/>
        <v>432.63180766080001</v>
      </c>
      <c r="R1182" s="9">
        <f t="shared" ref="R1182:R1190" si="426">Q1181*G1151</f>
        <v>376.3682097119999</v>
      </c>
      <c r="S1182" s="9">
        <f>R1181*G1151</f>
        <v>188.56737187199997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4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52.311348479807997</v>
      </c>
      <c r="K1183" s="9">
        <f t="shared" si="419"/>
        <v>79.554734511120003</v>
      </c>
      <c r="L1183" s="9">
        <f t="shared" si="420"/>
        <v>93.973239653039997</v>
      </c>
      <c r="M1183" s="9">
        <f t="shared" si="421"/>
        <v>86.460439605407998</v>
      </c>
      <c r="N1183" s="9">
        <f t="shared" si="422"/>
        <v>90.963060509376007</v>
      </c>
      <c r="O1183" s="9">
        <f t="shared" si="423"/>
        <v>110.44069026249599</v>
      </c>
      <c r="P1183" s="9">
        <f t="shared" si="424"/>
        <v>119.97714015460799</v>
      </c>
      <c r="Q1183" s="9">
        <f t="shared" si="425"/>
        <v>149.64890599929601</v>
      </c>
      <c r="R1183" s="9">
        <f t="shared" si="426"/>
        <v>142.76849652806402</v>
      </c>
      <c r="S1183" s="9">
        <f t="shared" ref="S1183:S1190" si="427">R1182*G1152</f>
        <v>124.20150920495998</v>
      </c>
      <c r="T1183" s="11">
        <f>S1182*G1152</f>
        <v>62.227232717759989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4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15.170291059144319</v>
      </c>
      <c r="L1184" s="9">
        <f t="shared" si="420"/>
        <v>23.070873008224801</v>
      </c>
      <c r="M1184" s="9">
        <f t="shared" si="421"/>
        <v>27.252239499381599</v>
      </c>
      <c r="N1184" s="9">
        <f t="shared" si="422"/>
        <v>25.073527485568317</v>
      </c>
      <c r="O1184" s="9">
        <f t="shared" si="423"/>
        <v>26.379287547719041</v>
      </c>
      <c r="P1184" s="9">
        <f t="shared" si="424"/>
        <v>32.027800176123833</v>
      </c>
      <c r="Q1184" s="9">
        <f t="shared" si="425"/>
        <v>34.793370644836315</v>
      </c>
      <c r="R1184" s="9">
        <f t="shared" si="426"/>
        <v>43.398182739795836</v>
      </c>
      <c r="S1184" s="9">
        <f t="shared" si="427"/>
        <v>41.40286399313856</v>
      </c>
      <c r="T1184" s="11">
        <f t="shared" ref="T1184:T1190" si="428">S1183*G1153</f>
        <v>36.018437669438391</v>
      </c>
      <c r="U1184" s="11">
        <f>T1183*G1153</f>
        <v>18.045897488150395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4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3.7925727647860796</v>
      </c>
      <c r="M1185" s="9">
        <f t="shared" si="421"/>
        <v>5.7677182520562003</v>
      </c>
      <c r="N1185" s="9">
        <f t="shared" si="422"/>
        <v>6.8130598748453997</v>
      </c>
      <c r="O1185" s="9">
        <f t="shared" si="423"/>
        <v>6.2683818713920791</v>
      </c>
      <c r="P1185" s="9">
        <f t="shared" si="424"/>
        <v>6.5948218869297603</v>
      </c>
      <c r="Q1185" s="9">
        <f t="shared" si="425"/>
        <v>8.0069500440309582</v>
      </c>
      <c r="R1185" s="9">
        <f t="shared" si="426"/>
        <v>8.6983426612090788</v>
      </c>
      <c r="S1185" s="9">
        <f t="shared" si="427"/>
        <v>10.849545684948959</v>
      </c>
      <c r="T1185" s="11">
        <f t="shared" si="428"/>
        <v>10.35071599828464</v>
      </c>
      <c r="U1185" s="11">
        <f t="shared" ref="U1185:U1190" si="429">T1184*G1154</f>
        <v>9.0046094173595979</v>
      </c>
      <c r="V1185" s="11">
        <f t="shared" ref="V1185:V1190" si="430">U1184*G1154</f>
        <v>4.5114743720375987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4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0.75851455295721593</v>
      </c>
      <c r="N1186" s="9">
        <f t="shared" si="422"/>
        <v>1.1535436504112402</v>
      </c>
      <c r="O1186" s="9">
        <f t="shared" si="423"/>
        <v>1.3626119749690799</v>
      </c>
      <c r="P1186" s="9">
        <f t="shared" si="424"/>
        <v>1.2536763742784158</v>
      </c>
      <c r="Q1186" s="9">
        <f t="shared" si="425"/>
        <v>1.3189643773859521</v>
      </c>
      <c r="R1186" s="9">
        <f t="shared" si="426"/>
        <v>1.6013900088061916</v>
      </c>
      <c r="S1186" s="9">
        <f t="shared" si="427"/>
        <v>1.7396685322418159</v>
      </c>
      <c r="T1186" s="11">
        <f t="shared" si="428"/>
        <v>2.169909136989792</v>
      </c>
      <c r="U1186" s="11">
        <f t="shared" si="429"/>
        <v>2.0701431996569282</v>
      </c>
      <c r="V1186" s="11">
        <f t="shared" si="430"/>
        <v>1.8009218834719196</v>
      </c>
      <c r="W1186" s="11">
        <f>V1185*G1155</f>
        <v>0.90229487440751976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4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0.12136232847315455</v>
      </c>
      <c r="O1187" s="9">
        <f t="shared" si="423"/>
        <v>0.18456698406579844</v>
      </c>
      <c r="P1187" s="9">
        <f t="shared" si="424"/>
        <v>0.2180179159950528</v>
      </c>
      <c r="Q1187" s="9">
        <f t="shared" si="425"/>
        <v>0.20058821988454653</v>
      </c>
      <c r="R1187" s="9">
        <f t="shared" si="426"/>
        <v>0.21103430038175233</v>
      </c>
      <c r="S1187" s="9">
        <f t="shared" si="427"/>
        <v>0.25622240140899066</v>
      </c>
      <c r="T1187" s="11">
        <f t="shared" si="428"/>
        <v>0.27834696515869056</v>
      </c>
      <c r="U1187" s="11">
        <f t="shared" si="429"/>
        <v>0.34718546191836674</v>
      </c>
      <c r="V1187" s="11">
        <f t="shared" si="430"/>
        <v>0.3312229119451085</v>
      </c>
      <c r="W1187" s="11">
        <f>V1186*G1156</f>
        <v>0.28814750135550715</v>
      </c>
      <c r="X1187" s="11">
        <f>W1186*G1156</f>
        <v>0.14436717990520317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4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1.4563479416778545E-2</v>
      </c>
      <c r="P1188" s="9">
        <f t="shared" si="424"/>
        <v>2.2148038087895811E-2</v>
      </c>
      <c r="Q1188" s="9">
        <f t="shared" si="425"/>
        <v>2.6162149919406335E-2</v>
      </c>
      <c r="R1188" s="9">
        <f t="shared" si="426"/>
        <v>2.4070586386145582E-2</v>
      </c>
      <c r="S1188" s="9">
        <f t="shared" si="427"/>
        <v>2.532411604581028E-2</v>
      </c>
      <c r="T1188" s="11">
        <f t="shared" si="428"/>
        <v>3.0746688169078877E-2</v>
      </c>
      <c r="U1188" s="11">
        <f t="shared" si="429"/>
        <v>3.3401635819042867E-2</v>
      </c>
      <c r="V1188" s="11">
        <f t="shared" si="430"/>
        <v>4.1662255430204007E-2</v>
      </c>
      <c r="W1188" s="11">
        <f>V1187*G1157</f>
        <v>3.9746749433413019E-2</v>
      </c>
      <c r="X1188" s="11">
        <f>W1187*G1157</f>
        <v>3.457770016266086E-2</v>
      </c>
      <c r="Y1188" s="11">
        <f>X1187*G1157</f>
        <v>1.732406158862438E-2</v>
      </c>
      <c r="Z1188" s="10">
        <v>0</v>
      </c>
      <c r="AA1188" s="10">
        <v>0</v>
      </c>
      <c r="AB1188" s="10">
        <v>0</v>
      </c>
    </row>
    <row r="1189" spans="1:28" x14ac:dyDescent="0.4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1.1650783533422835E-3</v>
      </c>
      <c r="Q1189" s="9">
        <f t="shared" si="425"/>
        <v>1.771843047031665E-3</v>
      </c>
      <c r="R1189" s="9">
        <f t="shared" si="426"/>
        <v>2.0929719935525067E-3</v>
      </c>
      <c r="S1189" s="9">
        <f t="shared" si="427"/>
        <v>1.9256469108916467E-3</v>
      </c>
      <c r="T1189" s="11">
        <f t="shared" si="428"/>
        <v>2.0259292836648226E-3</v>
      </c>
      <c r="U1189" s="11">
        <f t="shared" si="429"/>
        <v>2.4597350535263103E-3</v>
      </c>
      <c r="V1189" s="11">
        <f t="shared" si="430"/>
        <v>2.6721308655234294E-3</v>
      </c>
      <c r="W1189" s="11">
        <f>V1188*G1158</f>
        <v>3.3329804344163208E-3</v>
      </c>
      <c r="X1189" s="11">
        <f>W1188*G1158</f>
        <v>3.1797399546730416E-3</v>
      </c>
      <c r="Y1189" s="11">
        <f>X1188*G1158</f>
        <v>2.7662160130128687E-3</v>
      </c>
      <c r="Z1189" s="11">
        <f>Y1188*G1158</f>
        <v>1.3859249270899503E-3</v>
      </c>
      <c r="AA1189" s="10">
        <v>0</v>
      </c>
      <c r="AB1189" s="10">
        <v>0</v>
      </c>
    </row>
    <row r="1190" spans="1:28" x14ac:dyDescent="0.4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4.6603134133691344E-5</v>
      </c>
      <c r="R1190" s="9">
        <f t="shared" si="426"/>
        <v>7.0873721881266607E-5</v>
      </c>
      <c r="S1190" s="9">
        <f t="shared" si="427"/>
        <v>8.3718879742100268E-5</v>
      </c>
      <c r="T1190" s="11">
        <f t="shared" si="428"/>
        <v>7.7025876435665865E-5</v>
      </c>
      <c r="U1190" s="11">
        <f t="shared" si="429"/>
        <v>8.103717134659291E-5</v>
      </c>
      <c r="V1190" s="11">
        <f t="shared" si="430"/>
        <v>9.8389402141052415E-5</v>
      </c>
      <c r="W1190" s="11">
        <f>V1189*G1159</f>
        <v>1.0688523462093718E-4</v>
      </c>
      <c r="X1190" s="11">
        <f>W1189*G1159</f>
        <v>1.3331921737665283E-4</v>
      </c>
      <c r="Y1190" s="11">
        <f>X1189*G1159</f>
        <v>1.2718959818692167E-4</v>
      </c>
      <c r="Z1190" s="11">
        <f>Y1189*G1159</f>
        <v>1.1064864052051475E-4</v>
      </c>
      <c r="AA1190" s="11">
        <f>Z1189*G1159</f>
        <v>5.5436997083598015E-5</v>
      </c>
      <c r="AB1190" s="10">
        <v>0</v>
      </c>
    </row>
    <row r="1191" spans="1:28" x14ac:dyDescent="0.4">
      <c r="A1191" s="8" t="s">
        <v>30</v>
      </c>
      <c r="B1191" s="12">
        <f t="shared" ref="B1191:Z1191" si="431">SUM(B1165:B1190)</f>
        <v>51364</v>
      </c>
      <c r="C1191" s="12">
        <f t="shared" si="431"/>
        <v>50156.410000000011</v>
      </c>
      <c r="D1191" s="12">
        <f t="shared" si="431"/>
        <v>48961.671999999991</v>
      </c>
      <c r="E1191" s="12">
        <f t="shared" si="431"/>
        <v>47441.053226999997</v>
      </c>
      <c r="F1191" s="12">
        <f t="shared" si="431"/>
        <v>45473.528907360022</v>
      </c>
      <c r="G1191" s="12">
        <f t="shared" si="431"/>
        <v>43223.668105823803</v>
      </c>
      <c r="H1191" s="12">
        <f t="shared" si="431"/>
        <v>40525.961770748829</v>
      </c>
      <c r="I1191" s="12">
        <f t="shared" si="431"/>
        <v>37344.825935097353</v>
      </c>
      <c r="J1191" s="12">
        <f t="shared" si="431"/>
        <v>33940.974281516319</v>
      </c>
      <c r="K1191" s="12">
        <f t="shared" si="431"/>
        <v>30339.340180508818</v>
      </c>
      <c r="L1191" s="12">
        <f t="shared" si="431"/>
        <v>26337.951017914467</v>
      </c>
      <c r="M1191" s="12">
        <f t="shared" si="431"/>
        <v>21808.757809804927</v>
      </c>
      <c r="N1191" s="12">
        <f t="shared" si="431"/>
        <v>16668.710266773782</v>
      </c>
      <c r="O1191" s="12">
        <f t="shared" si="431"/>
        <v>11298.727083188996</v>
      </c>
      <c r="P1191" s="12">
        <f t="shared" si="431"/>
        <v>6407.0068772523118</v>
      </c>
      <c r="Q1191" s="12">
        <f t="shared" si="431"/>
        <v>2886.8681051423337</v>
      </c>
      <c r="R1191" s="12">
        <f t="shared" si="431"/>
        <v>1082.7134359823583</v>
      </c>
      <c r="S1191" s="12">
        <f t="shared" si="431"/>
        <v>367.04451517053468</v>
      </c>
      <c r="T1191" s="12">
        <f t="shared" si="431"/>
        <v>111.07749213096066</v>
      </c>
      <c r="U1191" s="12">
        <f t="shared" si="431"/>
        <v>29.503777975129204</v>
      </c>
      <c r="V1191" s="12">
        <f t="shared" si="431"/>
        <v>6.6880519431524945</v>
      </c>
      <c r="W1191" s="12">
        <f t="shared" si="431"/>
        <v>1.2336289908654769</v>
      </c>
      <c r="X1191" s="12">
        <f t="shared" si="431"/>
        <v>0.18225793923991374</v>
      </c>
      <c r="Y1191" s="12">
        <f t="shared" si="431"/>
        <v>2.0217467199824174E-2</v>
      </c>
      <c r="Z1191" s="12">
        <f t="shared" si="431"/>
        <v>1.4965735676104651E-3</v>
      </c>
      <c r="AA1191" s="12">
        <f>SUM(AA1165:AA1190)</f>
        <v>5.5436997083598015E-5</v>
      </c>
      <c r="AB1191" s="12">
        <f>SUM(AB1165:AB1190)</f>
        <v>0</v>
      </c>
    </row>
    <row r="1192" spans="1:28" x14ac:dyDescent="0.4">
      <c r="A1192" t="s">
        <v>35</v>
      </c>
      <c r="C1192" s="13">
        <f t="shared" ref="C1192:AA1192" si="432">1-($B1191-C1191)/$B1191</f>
        <v>0.97648956467564851</v>
      </c>
      <c r="D1192" s="13">
        <f t="shared" si="432"/>
        <v>0.95322934350907229</v>
      </c>
      <c r="E1192" s="13">
        <f t="shared" si="432"/>
        <v>0.92362458583833029</v>
      </c>
      <c r="F1192" s="13">
        <f t="shared" si="432"/>
        <v>0.88531907381356634</v>
      </c>
      <c r="G1192" s="13">
        <f t="shared" si="432"/>
        <v>0.84151678424234488</v>
      </c>
      <c r="H1192" s="13">
        <f t="shared" si="432"/>
        <v>0.78899543981677489</v>
      </c>
      <c r="I1192" s="13">
        <f t="shared" si="432"/>
        <v>0.72706226024253084</v>
      </c>
      <c r="J1192" s="13">
        <f t="shared" si="432"/>
        <v>0.66079305119376053</v>
      </c>
      <c r="K1192" s="13">
        <f t="shared" si="432"/>
        <v>0.59067323768609958</v>
      </c>
      <c r="L1192" s="13">
        <f t="shared" si="432"/>
        <v>0.51277063737081363</v>
      </c>
      <c r="M1192" s="13">
        <f t="shared" si="432"/>
        <v>0.42459227882962636</v>
      </c>
      <c r="N1192" s="13">
        <f t="shared" si="432"/>
        <v>0.3245212652202667</v>
      </c>
      <c r="O1192" s="13">
        <f t="shared" si="432"/>
        <v>0.21997366021316478</v>
      </c>
      <c r="P1192" s="13">
        <f t="shared" si="432"/>
        <v>0.12473730389479609</v>
      </c>
      <c r="Q1192" s="13">
        <f t="shared" si="432"/>
        <v>5.6204113876301198E-2</v>
      </c>
      <c r="R1192" s="13">
        <f t="shared" si="432"/>
        <v>2.1079227396276767E-2</v>
      </c>
      <c r="S1192" s="13">
        <f t="shared" si="432"/>
        <v>7.1459488196117249E-3</v>
      </c>
      <c r="T1192" s="13">
        <f t="shared" si="432"/>
        <v>2.1625553331314773E-3</v>
      </c>
      <c r="U1192" s="13">
        <f t="shared" si="432"/>
        <v>5.7440577009437721E-4</v>
      </c>
      <c r="V1192" s="13">
        <f t="shared" si="432"/>
        <v>1.302089390069483E-4</v>
      </c>
      <c r="W1192" s="13">
        <f t="shared" si="432"/>
        <v>2.4017385539698566E-5</v>
      </c>
      <c r="X1192" s="13">
        <f t="shared" si="432"/>
        <v>3.5483595366425646E-6</v>
      </c>
      <c r="Y1192" s="13">
        <f t="shared" si="432"/>
        <v>3.9361161907613962E-7</v>
      </c>
      <c r="Z1192" s="13">
        <f t="shared" si="432"/>
        <v>2.9136624224435081E-8</v>
      </c>
      <c r="AA1192" s="13">
        <f t="shared" si="432"/>
        <v>1.0792967630735006E-9</v>
      </c>
    </row>
    <row r="1196" spans="1:28" x14ac:dyDescent="0.4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4">
      <c r="A1198" s="3"/>
      <c r="B1198" s="3">
        <v>2019</v>
      </c>
      <c r="F1198" s="1" t="s">
        <v>29</v>
      </c>
    </row>
    <row r="1199" spans="1:28" x14ac:dyDescent="0.4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4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4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4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4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4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4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4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4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4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4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4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4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4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4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4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4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4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4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4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4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4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4">
      <c r="F1221" s="3">
        <v>21</v>
      </c>
      <c r="G1221" s="6">
        <f t="shared" si="434"/>
        <v>0.16</v>
      </c>
    </row>
    <row r="1222" spans="1:28" x14ac:dyDescent="0.4">
      <c r="F1222" s="3">
        <v>22</v>
      </c>
      <c r="G1222" s="6">
        <f t="shared" si="434"/>
        <v>0.12</v>
      </c>
    </row>
    <row r="1223" spans="1:28" x14ac:dyDescent="0.4">
      <c r="F1223" s="3">
        <v>23</v>
      </c>
      <c r="G1223" s="6">
        <f t="shared" si="434"/>
        <v>0.08</v>
      </c>
    </row>
    <row r="1224" spans="1:28" x14ac:dyDescent="0.4">
      <c r="F1224" s="3">
        <v>24</v>
      </c>
      <c r="G1224" s="6">
        <f t="shared" si="434"/>
        <v>0.04</v>
      </c>
    </row>
    <row r="1225" spans="1:28" x14ac:dyDescent="0.4">
      <c r="F1225" s="3">
        <v>25</v>
      </c>
      <c r="G1225" s="6">
        <f t="shared" si="434"/>
        <v>0</v>
      </c>
    </row>
    <row r="1226" spans="1:28" x14ac:dyDescent="0.4">
      <c r="F1226" t="s">
        <v>33</v>
      </c>
    </row>
    <row r="1228" spans="1:28" x14ac:dyDescent="0.4">
      <c r="A1228" t="s">
        <v>34</v>
      </c>
    </row>
    <row r="1229" spans="1:28" x14ac:dyDescent="0.4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4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4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4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4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4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4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4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4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4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4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4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4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4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4">
      <c r="A1243" s="8">
        <v>13</v>
      </c>
      <c r="B1243" s="9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4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988.81200000000013</v>
      </c>
      <c r="G1244" s="9">
        <f t="shared" si="439"/>
        <v>1528.9560000000001</v>
      </c>
      <c r="H1244" s="9">
        <f t="shared" si="440"/>
        <v>1797.2855999999999</v>
      </c>
      <c r="I1244" s="9">
        <f t="shared" si="441"/>
        <v>1863.4968000000001</v>
      </c>
      <c r="J1244" s="9">
        <f t="shared" si="442"/>
        <v>1870.4664000000002</v>
      </c>
      <c r="K1244" s="9">
        <f t="shared" si="443"/>
        <v>2454.1704</v>
      </c>
      <c r="L1244" s="9">
        <f t="shared" si="444"/>
        <v>2862.7631999999999</v>
      </c>
      <c r="M1244" s="9">
        <f t="shared" si="445"/>
        <v>3415.1040000000003</v>
      </c>
      <c r="N1244" s="9">
        <f t="shared" si="446"/>
        <v>3284.424</v>
      </c>
      <c r="O1244" s="9">
        <f t="shared" ref="O1244:O1255" si="447">N1243*G1213</f>
        <v>2940.3</v>
      </c>
      <c r="P1244" s="9">
        <f>O1243*G1213</f>
        <v>1562.0616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4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573.51096000000007</v>
      </c>
      <c r="H1245" s="9">
        <f t="shared" si="440"/>
        <v>886.79448000000002</v>
      </c>
      <c r="I1245" s="9">
        <f t="shared" si="441"/>
        <v>1042.4256479999999</v>
      </c>
      <c r="J1245" s="9">
        <f t="shared" si="442"/>
        <v>1080.8281440000001</v>
      </c>
      <c r="K1245" s="9">
        <f t="shared" si="443"/>
        <v>1084.870512</v>
      </c>
      <c r="L1245" s="9">
        <f t="shared" si="444"/>
        <v>1423.4188319999998</v>
      </c>
      <c r="M1245" s="9">
        <f t="shared" si="445"/>
        <v>1660.4026559999998</v>
      </c>
      <c r="N1245" s="9">
        <f t="shared" si="446"/>
        <v>1980.7603200000001</v>
      </c>
      <c r="O1245" s="9">
        <f t="shared" si="447"/>
        <v>1904.9659199999999</v>
      </c>
      <c r="P1245" s="9">
        <f t="shared" ref="P1245:P1255" si="448">O1244*G1214</f>
        <v>1705.374</v>
      </c>
      <c r="Q1245" s="9">
        <f>P1244*G1214</f>
        <v>905.99572799999999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4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235.13949360000001</v>
      </c>
      <c r="I1246" s="9">
        <f t="shared" si="441"/>
        <v>363.58573680000001</v>
      </c>
      <c r="J1246" s="9">
        <f t="shared" si="442"/>
        <v>427.39451567999993</v>
      </c>
      <c r="K1246" s="9">
        <f t="shared" si="443"/>
        <v>443.13953903999999</v>
      </c>
      <c r="L1246" s="9">
        <f t="shared" si="444"/>
        <v>444.79690991999996</v>
      </c>
      <c r="M1246" s="9">
        <f t="shared" si="445"/>
        <v>583.60172111999987</v>
      </c>
      <c r="N1246" s="9">
        <f t="shared" si="446"/>
        <v>680.76508895999984</v>
      </c>
      <c r="O1246" s="9">
        <f t="shared" si="447"/>
        <v>812.11173120000001</v>
      </c>
      <c r="P1246" s="9">
        <f t="shared" si="448"/>
        <v>781.03602719999992</v>
      </c>
      <c r="Q1246" s="9">
        <f t="shared" ref="Q1246:Q1255" si="449">P1245*G1215</f>
        <v>699.20333999999991</v>
      </c>
      <c r="R1246" s="9">
        <f>Q1245*G1215</f>
        <v>371.45824847999995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4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87.001612632000004</v>
      </c>
      <c r="J1247" s="9">
        <f t="shared" si="442"/>
        <v>134.526722616</v>
      </c>
      <c r="K1247" s="9">
        <f t="shared" si="443"/>
        <v>158.13597080159997</v>
      </c>
      <c r="L1247" s="9">
        <f t="shared" si="444"/>
        <v>163.9616294448</v>
      </c>
      <c r="M1247" s="9">
        <f t="shared" si="445"/>
        <v>164.57485667039998</v>
      </c>
      <c r="N1247" s="9">
        <f t="shared" si="446"/>
        <v>215.93263681439996</v>
      </c>
      <c r="O1247" s="9">
        <f t="shared" si="447"/>
        <v>251.88308291519994</v>
      </c>
      <c r="P1247" s="9">
        <f t="shared" si="448"/>
        <v>300.48134054399998</v>
      </c>
      <c r="Q1247" s="9">
        <f t="shared" si="449"/>
        <v>288.98333006399997</v>
      </c>
      <c r="R1247" s="9">
        <f t="shared" ref="R1247:R1255" si="450">Q1246*G1216</f>
        <v>258.70523579999997</v>
      </c>
      <c r="S1247" s="9">
        <f>R1246*G1216</f>
        <v>137.43955193759999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4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28.710532168560004</v>
      </c>
      <c r="K1248" s="9">
        <f t="shared" si="443"/>
        <v>44.393818463279999</v>
      </c>
      <c r="L1248" s="9">
        <f t="shared" si="444"/>
        <v>52.184870364527988</v>
      </c>
      <c r="M1248" s="9">
        <f t="shared" si="445"/>
        <v>54.107337716784002</v>
      </c>
      <c r="N1248" s="9">
        <f t="shared" si="446"/>
        <v>54.309702701231998</v>
      </c>
      <c r="O1248" s="9">
        <f t="shared" si="447"/>
        <v>71.257770148751987</v>
      </c>
      <c r="P1248" s="9">
        <f t="shared" si="448"/>
        <v>83.121417362015976</v>
      </c>
      <c r="Q1248" s="9">
        <f t="shared" si="449"/>
        <v>99.158842379519996</v>
      </c>
      <c r="R1248" s="9">
        <f t="shared" si="450"/>
        <v>95.364498921119988</v>
      </c>
      <c r="S1248" s="9">
        <f t="shared" ref="S1248:S1255" si="451">R1247*G1217</f>
        <v>85.372727813999987</v>
      </c>
      <c r="T1248" s="11">
        <f>S1247*G1217</f>
        <v>45.355052139407995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4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8.3260543288824014</v>
      </c>
      <c r="L1249" s="9">
        <f t="shared" si="444"/>
        <v>12.874207354351199</v>
      </c>
      <c r="M1249" s="9">
        <f t="shared" si="445"/>
        <v>15.133612405713116</v>
      </c>
      <c r="N1249" s="9">
        <f t="shared" si="446"/>
        <v>15.691127937867359</v>
      </c>
      <c r="O1249" s="9">
        <f t="shared" si="447"/>
        <v>15.749813783357279</v>
      </c>
      <c r="P1249" s="9">
        <f t="shared" si="448"/>
        <v>20.664753343138074</v>
      </c>
      <c r="Q1249" s="9">
        <f t="shared" si="449"/>
        <v>24.105211034984631</v>
      </c>
      <c r="R1249" s="9">
        <f t="shared" si="450"/>
        <v>28.756064290060795</v>
      </c>
      <c r="S1249" s="9">
        <f t="shared" si="451"/>
        <v>27.655704687124796</v>
      </c>
      <c r="T1249" s="11">
        <f t="shared" ref="T1249:T1255" si="452">S1248*G1218</f>
        <v>24.758091066059993</v>
      </c>
      <c r="U1249" s="11">
        <f>T1248*G1218</f>
        <v>13.152965120428318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4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2.0815135822206003</v>
      </c>
      <c r="M1250" s="9">
        <f t="shared" si="445"/>
        <v>3.2185518385877998</v>
      </c>
      <c r="N1250" s="9">
        <f t="shared" si="446"/>
        <v>3.783403101428279</v>
      </c>
      <c r="O1250" s="9">
        <f t="shared" si="447"/>
        <v>3.9227819844668397</v>
      </c>
      <c r="P1250" s="9">
        <f t="shared" si="448"/>
        <v>3.9374534458393198</v>
      </c>
      <c r="Q1250" s="9">
        <f t="shared" si="449"/>
        <v>5.1661883357845184</v>
      </c>
      <c r="R1250" s="9">
        <f t="shared" si="450"/>
        <v>6.0263027587461577</v>
      </c>
      <c r="S1250" s="9">
        <f t="shared" si="451"/>
        <v>7.1890160725151988</v>
      </c>
      <c r="T1250" s="11">
        <f t="shared" si="452"/>
        <v>6.9139261717811991</v>
      </c>
      <c r="U1250" s="11">
        <f t="shared" ref="U1250:U1255" si="453">T1249*G1219</f>
        <v>6.1895227665149983</v>
      </c>
      <c r="V1250" s="11">
        <f t="shared" ref="V1250:V1255" si="454">U1249*G1219</f>
        <v>3.2882412801070795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4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0.41630271644412009</v>
      </c>
      <c r="N1251" s="9">
        <f t="shared" si="446"/>
        <v>0.64371036771755996</v>
      </c>
      <c r="O1251" s="9">
        <f t="shared" si="447"/>
        <v>0.75668062028565586</v>
      </c>
      <c r="P1251" s="9">
        <f t="shared" si="448"/>
        <v>0.78455639689336798</v>
      </c>
      <c r="Q1251" s="9">
        <f t="shared" si="449"/>
        <v>0.78749068916786402</v>
      </c>
      <c r="R1251" s="9">
        <f t="shared" si="450"/>
        <v>1.0332376671569037</v>
      </c>
      <c r="S1251" s="9">
        <f t="shared" si="451"/>
        <v>1.2052605517492316</v>
      </c>
      <c r="T1251" s="11">
        <f t="shared" si="452"/>
        <v>1.4378032145030399</v>
      </c>
      <c r="U1251" s="11">
        <f t="shared" si="453"/>
        <v>1.3827852343562399</v>
      </c>
      <c r="V1251" s="11">
        <f t="shared" si="454"/>
        <v>1.2379045533029998</v>
      </c>
      <c r="W1251" s="11">
        <f>V1250*G1220</f>
        <v>0.65764825602141597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4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6.6608434631059213E-2</v>
      </c>
      <c r="O1252" s="9">
        <f t="shared" si="447"/>
        <v>0.1029936588348096</v>
      </c>
      <c r="P1252" s="9">
        <f t="shared" si="448"/>
        <v>0.12106889924570494</v>
      </c>
      <c r="Q1252" s="9">
        <f t="shared" si="449"/>
        <v>0.12552902350293887</v>
      </c>
      <c r="R1252" s="9">
        <f t="shared" si="450"/>
        <v>0.12599851026685824</v>
      </c>
      <c r="S1252" s="9">
        <f t="shared" si="451"/>
        <v>0.1653180267451046</v>
      </c>
      <c r="T1252" s="11">
        <f t="shared" si="452"/>
        <v>0.19284168827987708</v>
      </c>
      <c r="U1252" s="11">
        <f t="shared" si="453"/>
        <v>0.2300485143204864</v>
      </c>
      <c r="V1252" s="11">
        <f t="shared" si="454"/>
        <v>0.22124563749699838</v>
      </c>
      <c r="W1252" s="11">
        <f>V1251*G1221</f>
        <v>0.19806472852847998</v>
      </c>
      <c r="X1252" s="11">
        <f>W1251*G1221</f>
        <v>0.10522372096342655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4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7.9930121557271055E-3</v>
      </c>
      <c r="P1253" s="9">
        <f t="shared" si="448"/>
        <v>1.2359239060177151E-2</v>
      </c>
      <c r="Q1253" s="9">
        <f t="shared" si="449"/>
        <v>1.4528267909484591E-2</v>
      </c>
      <c r="R1253" s="9">
        <f t="shared" si="450"/>
        <v>1.5063482820352664E-2</v>
      </c>
      <c r="S1253" s="9">
        <f t="shared" si="451"/>
        <v>1.5119821232022988E-2</v>
      </c>
      <c r="T1253" s="11">
        <f t="shared" si="452"/>
        <v>1.9838163209412552E-2</v>
      </c>
      <c r="U1253" s="11">
        <f t="shared" si="453"/>
        <v>2.3141002593585248E-2</v>
      </c>
      <c r="V1253" s="11">
        <f t="shared" si="454"/>
        <v>2.7605821718458368E-2</v>
      </c>
      <c r="W1253" s="11">
        <f>V1252*G1222</f>
        <v>2.6549476499639804E-2</v>
      </c>
      <c r="X1253" s="11">
        <f>W1252*G1222</f>
        <v>2.3767767423417595E-2</v>
      </c>
      <c r="Y1253" s="11">
        <f>X1252*G1222</f>
        <v>1.2626846515611186E-2</v>
      </c>
      <c r="Z1253" s="10">
        <v>0</v>
      </c>
      <c r="AA1253" s="10">
        <v>0</v>
      </c>
      <c r="AB1253" s="10">
        <v>0</v>
      </c>
    </row>
    <row r="1254" spans="1:28" x14ac:dyDescent="0.4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6.3944097245816848E-4</v>
      </c>
      <c r="Q1254" s="9">
        <f t="shared" si="449"/>
        <v>9.88739124814172E-4</v>
      </c>
      <c r="R1254" s="9">
        <f t="shared" si="450"/>
        <v>1.1622614327587673E-3</v>
      </c>
      <c r="S1254" s="9">
        <f t="shared" si="451"/>
        <v>1.2050786256282131E-3</v>
      </c>
      <c r="T1254" s="11">
        <f t="shared" si="452"/>
        <v>1.209585698561839E-3</v>
      </c>
      <c r="U1254" s="11">
        <f t="shared" si="453"/>
        <v>1.5870530567530042E-3</v>
      </c>
      <c r="V1254" s="11">
        <f t="shared" si="454"/>
        <v>1.8512802074868199E-3</v>
      </c>
      <c r="W1254" s="11">
        <f>V1253*G1223</f>
        <v>2.2084657374766693E-3</v>
      </c>
      <c r="X1254" s="11">
        <f>W1253*G1223</f>
        <v>2.1239581199711845E-3</v>
      </c>
      <c r="Y1254" s="11">
        <f>X1253*G1223</f>
        <v>1.9014213938734076E-3</v>
      </c>
      <c r="Z1254" s="11">
        <f>Y1253*G1223</f>
        <v>1.0101477212488949E-3</v>
      </c>
      <c r="AA1254" s="10">
        <v>0</v>
      </c>
      <c r="AB1254" s="10">
        <v>0</v>
      </c>
    </row>
    <row r="1255" spans="1:28" x14ac:dyDescent="0.4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2.557763889832674E-5</v>
      </c>
      <c r="R1255" s="9">
        <f t="shared" si="450"/>
        <v>3.9549564992566882E-5</v>
      </c>
      <c r="S1255" s="9">
        <f t="shared" si="451"/>
        <v>4.6490457310350697E-5</v>
      </c>
      <c r="T1255" s="11">
        <f t="shared" si="452"/>
        <v>4.8203145025128529E-5</v>
      </c>
      <c r="U1255" s="11">
        <f t="shared" si="453"/>
        <v>4.8383427942473559E-5</v>
      </c>
      <c r="V1255" s="11">
        <f t="shared" si="454"/>
        <v>6.3482122270120162E-5</v>
      </c>
      <c r="W1255" s="11">
        <f>V1254*G1224</f>
        <v>7.4051208299472803E-5</v>
      </c>
      <c r="X1255" s="11">
        <f>W1254*G1224</f>
        <v>8.8338629499066772E-5</v>
      </c>
      <c r="Y1255" s="11">
        <f>X1254*G1224</f>
        <v>8.4958324798847386E-5</v>
      </c>
      <c r="Z1255" s="11">
        <f>Y1254*G1224</f>
        <v>7.6056855754936306E-5</v>
      </c>
      <c r="AA1255" s="11">
        <f>Z1254*G1224</f>
        <v>4.0405908849955794E-5</v>
      </c>
      <c r="AB1255" s="10">
        <v>0</v>
      </c>
    </row>
    <row r="1256" spans="1:28" x14ac:dyDescent="0.4">
      <c r="A1256" s="8" t="s">
        <v>30</v>
      </c>
      <c r="B1256" s="12">
        <f t="shared" ref="B1256:Z1256" si="455">SUM(B1230:B1255)</f>
        <v>31943.000000000007</v>
      </c>
      <c r="C1256" s="12">
        <f t="shared" si="455"/>
        <v>31350.940000000002</v>
      </c>
      <c r="D1256" s="12">
        <f t="shared" si="455"/>
        <v>30733.480866666665</v>
      </c>
      <c r="E1256" s="12">
        <f t="shared" si="455"/>
        <v>29948.431743000001</v>
      </c>
      <c r="F1256" s="12">
        <f t="shared" si="455"/>
        <v>28937.987123180003</v>
      </c>
      <c r="G1256" s="12">
        <f t="shared" si="455"/>
        <v>27747.943050690799</v>
      </c>
      <c r="H1256" s="12">
        <f t="shared" si="455"/>
        <v>26271.948252085778</v>
      </c>
      <c r="I1256" s="12">
        <f t="shared" si="455"/>
        <v>24483.563217786144</v>
      </c>
      <c r="J1256" s="12">
        <f t="shared" si="455"/>
        <v>22486.113435295043</v>
      </c>
      <c r="K1256" s="12">
        <f t="shared" si="455"/>
        <v>20306.908751566814</v>
      </c>
      <c r="L1256" s="12">
        <f t="shared" si="455"/>
        <v>17781.41117434654</v>
      </c>
      <c r="M1256" s="12">
        <f t="shared" si="455"/>
        <v>14796.94136213777</v>
      </c>
      <c r="N1256" s="12">
        <f t="shared" si="455"/>
        <v>11370.636197062366</v>
      </c>
      <c r="O1256" s="12">
        <f t="shared" si="455"/>
        <v>7776.1295140774309</v>
      </c>
      <c r="P1256" s="12">
        <f t="shared" si="455"/>
        <v>4457.5952449417837</v>
      </c>
      <c r="Q1256" s="12">
        <f t="shared" si="455"/>
        <v>2023.5412021116331</v>
      </c>
      <c r="R1256" s="12">
        <f t="shared" si="455"/>
        <v>761.48585172116873</v>
      </c>
      <c r="S1256" s="12">
        <f t="shared" si="455"/>
        <v>259.04395048004926</v>
      </c>
      <c r="T1256" s="12">
        <f t="shared" si="455"/>
        <v>78.678810232085098</v>
      </c>
      <c r="U1256" s="12">
        <f t="shared" si="455"/>
        <v>20.980098074698326</v>
      </c>
      <c r="V1256" s="12">
        <f t="shared" si="455"/>
        <v>4.7769120549552921</v>
      </c>
      <c r="W1256" s="12">
        <f t="shared" si="455"/>
        <v>0.88454497799531195</v>
      </c>
      <c r="X1256" s="12">
        <f t="shared" si="455"/>
        <v>0.13120378513631439</v>
      </c>
      <c r="Y1256" s="12">
        <f t="shared" si="455"/>
        <v>1.4613226234283442E-2</v>
      </c>
      <c r="Z1256" s="12">
        <f t="shared" si="455"/>
        <v>1.0862045770038311E-3</v>
      </c>
      <c r="AA1256" s="12">
        <f>SUM(AA1230:AA1255)</f>
        <v>4.0405908849955794E-5</v>
      </c>
      <c r="AB1256" s="12">
        <f>SUM(AB1230:AB1255)</f>
        <v>0</v>
      </c>
    </row>
    <row r="1257" spans="1:28" x14ac:dyDescent="0.4">
      <c r="A1257" t="s">
        <v>35</v>
      </c>
      <c r="C1257" s="13">
        <f t="shared" ref="C1257:AA1257" si="456">1-($B1256-C1256)/$B1256</f>
        <v>0.98146510972670054</v>
      </c>
      <c r="D1257" s="13">
        <f t="shared" si="456"/>
        <v>0.96213508019493033</v>
      </c>
      <c r="E1257" s="13">
        <f t="shared" si="456"/>
        <v>0.9375585180790782</v>
      </c>
      <c r="F1257" s="13">
        <f t="shared" si="456"/>
        <v>0.90592577789124362</v>
      </c>
      <c r="G1257" s="13">
        <f t="shared" si="456"/>
        <v>0.86867053973298669</v>
      </c>
      <c r="H1257" s="13">
        <f t="shared" si="456"/>
        <v>0.82246339580145178</v>
      </c>
      <c r="I1257" s="13">
        <f t="shared" si="456"/>
        <v>0.76647663706558988</v>
      </c>
      <c r="J1257" s="13">
        <f t="shared" si="456"/>
        <v>0.70394494678943864</v>
      </c>
      <c r="K1257" s="13">
        <f t="shared" si="456"/>
        <v>0.63572328057999594</v>
      </c>
      <c r="L1257" s="13">
        <f t="shared" si="456"/>
        <v>0.55666065098289252</v>
      </c>
      <c r="M1257" s="13">
        <f t="shared" si="456"/>
        <v>0.46322954519418225</v>
      </c>
      <c r="N1257" s="13">
        <f t="shared" si="456"/>
        <v>0.35596644639083252</v>
      </c>
      <c r="O1257" s="13">
        <f t="shared" si="456"/>
        <v>0.24343767066579314</v>
      </c>
      <c r="P1257" s="13">
        <f t="shared" si="456"/>
        <v>0.13954842203117368</v>
      </c>
      <c r="Q1257" s="13">
        <f t="shared" si="456"/>
        <v>6.334850208532794E-2</v>
      </c>
      <c r="R1257" s="13">
        <f t="shared" si="456"/>
        <v>2.3838895899607748E-2</v>
      </c>
      <c r="S1257" s="13">
        <f t="shared" si="456"/>
        <v>8.1095686216087204E-3</v>
      </c>
      <c r="T1257" s="13">
        <f t="shared" si="456"/>
        <v>2.4631002170142358E-3</v>
      </c>
      <c r="U1257" s="13">
        <f t="shared" si="456"/>
        <v>6.567979862472928E-4</v>
      </c>
      <c r="V1257" s="13">
        <f t="shared" si="456"/>
        <v>1.495448785322484E-4</v>
      </c>
      <c r="W1257" s="13">
        <f t="shared" si="456"/>
        <v>2.769135578983839E-5</v>
      </c>
      <c r="X1257" s="13">
        <f t="shared" si="456"/>
        <v>4.1074346533997996E-6</v>
      </c>
      <c r="Y1257" s="13">
        <f t="shared" si="456"/>
        <v>4.5747820287544982E-7</v>
      </c>
      <c r="Z1257" s="13">
        <f t="shared" si="456"/>
        <v>3.4004463578263255E-8</v>
      </c>
      <c r="AA1257" s="13">
        <f t="shared" si="456"/>
        <v>1.2649378211548878E-9</v>
      </c>
    </row>
    <row r="1261" spans="1:28" x14ac:dyDescent="0.4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4">
      <c r="A1263" s="3"/>
      <c r="B1263" s="3">
        <v>2019</v>
      </c>
      <c r="F1263" s="1" t="s">
        <v>29</v>
      </c>
    </row>
    <row r="1264" spans="1:28" x14ac:dyDescent="0.4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4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4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4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4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4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4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4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4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4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4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4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4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4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4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4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4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4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4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4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4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4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4">
      <c r="F1286" s="3">
        <v>21</v>
      </c>
      <c r="G1286" s="6">
        <f t="shared" si="458"/>
        <v>0.16</v>
      </c>
    </row>
    <row r="1287" spans="1:28" x14ac:dyDescent="0.4">
      <c r="F1287" s="3">
        <v>22</v>
      </c>
      <c r="G1287" s="6">
        <f t="shared" si="458"/>
        <v>0.12</v>
      </c>
    </row>
    <row r="1288" spans="1:28" x14ac:dyDescent="0.4">
      <c r="F1288" s="3">
        <v>23</v>
      </c>
      <c r="G1288" s="6">
        <f t="shared" si="458"/>
        <v>0.08</v>
      </c>
    </row>
    <row r="1289" spans="1:28" x14ac:dyDescent="0.4">
      <c r="F1289" s="3">
        <v>24</v>
      </c>
      <c r="G1289" s="6">
        <f t="shared" si="458"/>
        <v>0.04</v>
      </c>
    </row>
    <row r="1290" spans="1:28" x14ac:dyDescent="0.4">
      <c r="F1290" s="3">
        <v>25</v>
      </c>
      <c r="G1290" s="6">
        <f t="shared" si="458"/>
        <v>0</v>
      </c>
    </row>
    <row r="1291" spans="1:28" x14ac:dyDescent="0.4">
      <c r="F1291" t="s">
        <v>33</v>
      </c>
    </row>
    <row r="1293" spans="1:28" x14ac:dyDescent="0.4">
      <c r="A1293" t="s">
        <v>34</v>
      </c>
    </row>
    <row r="1294" spans="1:28" x14ac:dyDescent="0.4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4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4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4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4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4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4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4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4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4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4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4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4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4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4">
      <c r="A1308" s="8">
        <v>13</v>
      </c>
      <c r="B1308" s="9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4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2353.9823999999999</v>
      </c>
      <c r="G1309" s="9">
        <f t="shared" si="463"/>
        <v>3611.1240000000003</v>
      </c>
      <c r="H1309" s="9">
        <f t="shared" si="464"/>
        <v>4356</v>
      </c>
      <c r="I1309" s="9">
        <f t="shared" si="465"/>
        <v>4175.6615999999995</v>
      </c>
      <c r="J1309" s="9">
        <f t="shared" si="466"/>
        <v>4268.0088000000005</v>
      </c>
      <c r="K1309" s="9">
        <f t="shared" si="467"/>
        <v>5270.76</v>
      </c>
      <c r="L1309" s="9">
        <f t="shared" si="468"/>
        <v>5745.5640000000003</v>
      </c>
      <c r="M1309" s="9">
        <f t="shared" si="469"/>
        <v>7420.0104000000001</v>
      </c>
      <c r="N1309" s="9">
        <f t="shared" si="470"/>
        <v>7137.7415999999994</v>
      </c>
      <c r="O1309" s="9">
        <f t="shared" ref="O1309:O1320" si="471">N1308*G1278</f>
        <v>6506.1215999999995</v>
      </c>
      <c r="P1309" s="9">
        <f>O1308*G1278</f>
        <v>3194.6904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4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1365.3097919999998</v>
      </c>
      <c r="H1310" s="9">
        <f t="shared" si="464"/>
        <v>2094.45192</v>
      </c>
      <c r="I1310" s="9">
        <f t="shared" si="465"/>
        <v>2526.48</v>
      </c>
      <c r="J1310" s="9">
        <f t="shared" si="466"/>
        <v>2421.8837279999993</v>
      </c>
      <c r="K1310" s="9">
        <f t="shared" si="467"/>
        <v>2475.4451040000004</v>
      </c>
      <c r="L1310" s="9">
        <f t="shared" si="468"/>
        <v>3057.0407999999998</v>
      </c>
      <c r="M1310" s="9">
        <f t="shared" si="469"/>
        <v>3332.4271199999998</v>
      </c>
      <c r="N1310" s="9">
        <f t="shared" si="470"/>
        <v>4303.6060319999997</v>
      </c>
      <c r="O1310" s="9">
        <f t="shared" si="471"/>
        <v>4139.8901279999991</v>
      </c>
      <c r="P1310" s="9">
        <f t="shared" ref="P1310:P1320" si="472">O1309*G1279</f>
        <v>3773.5505279999993</v>
      </c>
      <c r="Q1310" s="9">
        <f>P1309*G1279</f>
        <v>1852.9204319999999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4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559.7770147199999</v>
      </c>
      <c r="I1311" s="9">
        <f t="shared" si="465"/>
        <v>858.72528719999991</v>
      </c>
      <c r="J1311" s="9">
        <f t="shared" si="466"/>
        <v>1035.8568</v>
      </c>
      <c r="K1311" s="9">
        <f t="shared" si="467"/>
        <v>992.97232847999965</v>
      </c>
      <c r="L1311" s="9">
        <f t="shared" si="468"/>
        <v>1014.9324926400001</v>
      </c>
      <c r="M1311" s="9">
        <f t="shared" si="469"/>
        <v>1253.3867279999997</v>
      </c>
      <c r="N1311" s="9">
        <f t="shared" si="470"/>
        <v>1366.2951191999998</v>
      </c>
      <c r="O1311" s="9">
        <f t="shared" si="471"/>
        <v>1764.4784731199998</v>
      </c>
      <c r="P1311" s="9">
        <f t="shared" si="472"/>
        <v>1697.3549524799996</v>
      </c>
      <c r="Q1311" s="9">
        <f t="shared" ref="Q1311:Q1320" si="473">P1310*G1280</f>
        <v>1547.1557164799997</v>
      </c>
      <c r="R1311" s="9">
        <f>Q1310*G1280</f>
        <v>759.69737711999994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4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207.11749544639997</v>
      </c>
      <c r="J1312" s="9">
        <f t="shared" si="466"/>
        <v>317.72835626399996</v>
      </c>
      <c r="K1312" s="9">
        <f t="shared" si="467"/>
        <v>383.26701600000001</v>
      </c>
      <c r="L1312" s="9">
        <f t="shared" si="468"/>
        <v>367.39976153759989</v>
      </c>
      <c r="M1312" s="9">
        <f t="shared" si="469"/>
        <v>375.52502227680003</v>
      </c>
      <c r="N1312" s="9">
        <f t="shared" si="470"/>
        <v>463.75308935999988</v>
      </c>
      <c r="O1312" s="9">
        <f t="shared" si="471"/>
        <v>505.52919410399994</v>
      </c>
      <c r="P1312" s="9">
        <f t="shared" si="472"/>
        <v>652.85703505439994</v>
      </c>
      <c r="Q1312" s="9">
        <f t="shared" si="473"/>
        <v>628.02133241759987</v>
      </c>
      <c r="R1312" s="9">
        <f t="shared" ref="R1312:R1320" si="474">Q1311*G1281</f>
        <v>572.44761509759985</v>
      </c>
      <c r="S1312" s="9">
        <f>R1311*G1281</f>
        <v>281.08802953439999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4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68.348773497311996</v>
      </c>
      <c r="K1313" s="9">
        <f t="shared" si="467"/>
        <v>104.85035756711999</v>
      </c>
      <c r="L1313" s="9">
        <f t="shared" si="468"/>
        <v>126.47811528000001</v>
      </c>
      <c r="M1313" s="9">
        <f t="shared" si="469"/>
        <v>121.24192130740796</v>
      </c>
      <c r="N1313" s="9">
        <f t="shared" si="470"/>
        <v>123.92325735134402</v>
      </c>
      <c r="O1313" s="9">
        <f t="shared" si="471"/>
        <v>153.03851948879998</v>
      </c>
      <c r="P1313" s="9">
        <f t="shared" si="472"/>
        <v>166.82463405432</v>
      </c>
      <c r="Q1313" s="9">
        <f t="shared" si="473"/>
        <v>215.442821567952</v>
      </c>
      <c r="R1313" s="9">
        <f t="shared" si="474"/>
        <v>207.24703969780796</v>
      </c>
      <c r="S1313" s="9">
        <f t="shared" ref="S1313:S1320" si="475">R1312*G1282</f>
        <v>188.90771298220795</v>
      </c>
      <c r="T1313" s="11">
        <f>S1312*G1282</f>
        <v>92.759049746352005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4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19.821144314220476</v>
      </c>
      <c r="L1314" s="9">
        <f t="shared" si="468"/>
        <v>30.406603694464792</v>
      </c>
      <c r="M1314" s="9">
        <f t="shared" si="469"/>
        <v>36.678653431200004</v>
      </c>
      <c r="N1314" s="9">
        <f t="shared" si="470"/>
        <v>35.160157179148307</v>
      </c>
      <c r="O1314" s="9">
        <f t="shared" si="471"/>
        <v>35.937744631889764</v>
      </c>
      <c r="P1314" s="9">
        <f t="shared" si="472"/>
        <v>44.381170651751994</v>
      </c>
      <c r="Q1314" s="9">
        <f t="shared" si="473"/>
        <v>48.379143875752796</v>
      </c>
      <c r="R1314" s="9">
        <f t="shared" si="474"/>
        <v>62.478418254706071</v>
      </c>
      <c r="S1314" s="9">
        <f t="shared" si="475"/>
        <v>60.101641512364303</v>
      </c>
      <c r="T1314" s="11">
        <f t="shared" ref="T1314:T1320" si="476">S1313*G1283</f>
        <v>54.783236764840304</v>
      </c>
      <c r="U1314" s="11">
        <f>T1313*G1283</f>
        <v>26.90012442644208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4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4.9552860785551189</v>
      </c>
      <c r="M1315" s="9">
        <f t="shared" si="469"/>
        <v>7.601650923616198</v>
      </c>
      <c r="N1315" s="9">
        <f t="shared" si="470"/>
        <v>9.1696633578000011</v>
      </c>
      <c r="O1315" s="9">
        <f t="shared" si="471"/>
        <v>8.7900392947870767</v>
      </c>
      <c r="P1315" s="9">
        <f t="shared" si="472"/>
        <v>8.984436157972441</v>
      </c>
      <c r="Q1315" s="9">
        <f t="shared" si="473"/>
        <v>11.095292662937998</v>
      </c>
      <c r="R1315" s="9">
        <f t="shared" si="474"/>
        <v>12.094785968938199</v>
      </c>
      <c r="S1315" s="9">
        <f t="shared" si="475"/>
        <v>15.619604563676518</v>
      </c>
      <c r="T1315" s="11">
        <f t="shared" si="476"/>
        <v>15.025410378091076</v>
      </c>
      <c r="U1315" s="11">
        <f t="shared" ref="U1315:U1320" si="477">T1314*G1284</f>
        <v>13.695809191210076</v>
      </c>
      <c r="V1315" s="11">
        <f t="shared" ref="V1315:V1320" si="478">U1314*G1284</f>
        <v>6.7250311066105199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4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0.99105721571102379</v>
      </c>
      <c r="N1316" s="9">
        <f t="shared" si="470"/>
        <v>1.5203301847232398</v>
      </c>
      <c r="O1316" s="9">
        <f t="shared" si="471"/>
        <v>1.8339326715600004</v>
      </c>
      <c r="P1316" s="9">
        <f t="shared" si="472"/>
        <v>1.7580078589574155</v>
      </c>
      <c r="Q1316" s="9">
        <f t="shared" si="473"/>
        <v>1.7968872315944884</v>
      </c>
      <c r="R1316" s="9">
        <f t="shared" si="474"/>
        <v>2.2190585325875998</v>
      </c>
      <c r="S1316" s="9">
        <f t="shared" si="475"/>
        <v>2.41895719378764</v>
      </c>
      <c r="T1316" s="11">
        <f t="shared" si="476"/>
        <v>3.1239209127353038</v>
      </c>
      <c r="U1316" s="11">
        <f t="shared" si="477"/>
        <v>3.0050820756182155</v>
      </c>
      <c r="V1316" s="11">
        <f t="shared" si="478"/>
        <v>2.7391618382420155</v>
      </c>
      <c r="W1316" s="11">
        <f>V1315*G1285</f>
        <v>1.3450062213221041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4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0.1585691545137638</v>
      </c>
      <c r="O1317" s="9">
        <f t="shared" si="471"/>
        <v>0.24325282955571836</v>
      </c>
      <c r="P1317" s="9">
        <f t="shared" si="472"/>
        <v>0.29342922744960009</v>
      </c>
      <c r="Q1317" s="9">
        <f t="shared" si="473"/>
        <v>0.28128125743318649</v>
      </c>
      <c r="R1317" s="9">
        <f t="shared" si="474"/>
        <v>0.28750195705511816</v>
      </c>
      <c r="S1317" s="9">
        <f t="shared" si="475"/>
        <v>0.35504936521401598</v>
      </c>
      <c r="T1317" s="11">
        <f t="shared" si="476"/>
        <v>0.38703315100602242</v>
      </c>
      <c r="U1317" s="11">
        <f t="shared" si="477"/>
        <v>0.49982734603764861</v>
      </c>
      <c r="V1317" s="11">
        <f t="shared" si="478"/>
        <v>0.48081313209891446</v>
      </c>
      <c r="W1317" s="11">
        <f>V1316*G1286</f>
        <v>0.43826589411872252</v>
      </c>
      <c r="X1317" s="11">
        <f>W1316*G1286</f>
        <v>0.21520099541153667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4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1.9028298541651657E-2</v>
      </c>
      <c r="P1318" s="9">
        <f t="shared" si="472"/>
        <v>2.9190339546686202E-2</v>
      </c>
      <c r="Q1318" s="9">
        <f t="shared" si="473"/>
        <v>3.5211507293952012E-2</v>
      </c>
      <c r="R1318" s="9">
        <f t="shared" si="474"/>
        <v>3.3753750891982376E-2</v>
      </c>
      <c r="S1318" s="9">
        <f t="shared" si="475"/>
        <v>3.4500234846614179E-2</v>
      </c>
      <c r="T1318" s="11">
        <f t="shared" si="476"/>
        <v>4.2605923825681916E-2</v>
      </c>
      <c r="U1318" s="11">
        <f t="shared" si="477"/>
        <v>4.6443978120722693E-2</v>
      </c>
      <c r="V1318" s="11">
        <f t="shared" si="478"/>
        <v>5.9979281524517834E-2</v>
      </c>
      <c r="W1318" s="11">
        <f>V1317*G1287</f>
        <v>5.7697575851869735E-2</v>
      </c>
      <c r="X1318" s="11">
        <f>W1317*G1287</f>
        <v>5.2591907294246704E-2</v>
      </c>
      <c r="Y1318" s="11">
        <f>X1317*G1287</f>
        <v>2.5824119449384401E-2</v>
      </c>
      <c r="Z1318" s="10">
        <v>0</v>
      </c>
      <c r="AA1318" s="10">
        <v>0</v>
      </c>
      <c r="AB1318" s="10">
        <v>0</v>
      </c>
    </row>
    <row r="1319" spans="1:28" x14ac:dyDescent="0.4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1.5222638833321325E-3</v>
      </c>
      <c r="Q1319" s="9">
        <f t="shared" si="473"/>
        <v>2.3352271637348964E-3</v>
      </c>
      <c r="R1319" s="9">
        <f t="shared" si="474"/>
        <v>2.8169205835161608E-3</v>
      </c>
      <c r="S1319" s="9">
        <f t="shared" si="475"/>
        <v>2.7003000713585901E-3</v>
      </c>
      <c r="T1319" s="11">
        <f t="shared" si="476"/>
        <v>2.7600187877291345E-3</v>
      </c>
      <c r="U1319" s="11">
        <f t="shared" si="477"/>
        <v>3.4084739060545534E-3</v>
      </c>
      <c r="V1319" s="11">
        <f t="shared" si="478"/>
        <v>3.7155182496578154E-3</v>
      </c>
      <c r="W1319" s="11">
        <f>V1318*G1288</f>
        <v>4.7983425219614269E-3</v>
      </c>
      <c r="X1319" s="11">
        <f>W1318*G1288</f>
        <v>4.6158060681495789E-3</v>
      </c>
      <c r="Y1319" s="11">
        <f>X1318*G1288</f>
        <v>4.2073525835397366E-3</v>
      </c>
      <c r="Z1319" s="11">
        <f>Y1318*G1288</f>
        <v>2.0659295559507522E-3</v>
      </c>
      <c r="AA1319" s="10">
        <v>0</v>
      </c>
      <c r="AB1319" s="10">
        <v>0</v>
      </c>
    </row>
    <row r="1320" spans="1:28" x14ac:dyDescent="0.4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6.0890555333285299E-5</v>
      </c>
      <c r="R1320" s="9">
        <f t="shared" si="474"/>
        <v>9.3409086549395851E-5</v>
      </c>
      <c r="S1320" s="9">
        <f t="shared" si="475"/>
        <v>1.1267682334064644E-4</v>
      </c>
      <c r="T1320" s="11">
        <f t="shared" si="476"/>
        <v>1.080120028543436E-4</v>
      </c>
      <c r="U1320" s="11">
        <f t="shared" si="477"/>
        <v>1.1040075150916538E-4</v>
      </c>
      <c r="V1320" s="11">
        <f t="shared" si="478"/>
        <v>1.3633895624218215E-4</v>
      </c>
      <c r="W1320" s="11">
        <f>V1319*G1289</f>
        <v>1.4862072998631261E-4</v>
      </c>
      <c r="X1320" s="11">
        <f>W1319*G1289</f>
        <v>1.9193370087845709E-4</v>
      </c>
      <c r="Y1320" s="11">
        <f>X1319*G1289</f>
        <v>1.8463224272598317E-4</v>
      </c>
      <c r="Z1320" s="11">
        <f>Y1319*G1289</f>
        <v>1.6829410334158948E-4</v>
      </c>
      <c r="AA1320" s="11">
        <f>Z1319*G1289</f>
        <v>8.2637182238030088E-5</v>
      </c>
      <c r="AB1320" s="10">
        <v>0</v>
      </c>
    </row>
    <row r="1321" spans="1:28" x14ac:dyDescent="0.4">
      <c r="A1321" s="8" t="s">
        <v>30</v>
      </c>
      <c r="B1321" s="12">
        <f t="shared" ref="B1321:Z1321" si="479">SUM(B1295:B1320)</f>
        <v>71155</v>
      </c>
      <c r="C1321" s="12">
        <f t="shared" si="479"/>
        <v>69647.63</v>
      </c>
      <c r="D1321" s="12">
        <f t="shared" si="479"/>
        <v>68205.050699999978</v>
      </c>
      <c r="E1321" s="12">
        <f t="shared" si="479"/>
        <v>66340.38970900001</v>
      </c>
      <c r="F1321" s="12">
        <f t="shared" si="479"/>
        <v>63875.770971430014</v>
      </c>
      <c r="G1321" s="12">
        <f t="shared" si="479"/>
        <v>60993.485789363796</v>
      </c>
      <c r="H1321" s="12">
        <f t="shared" si="479"/>
        <v>57460.922977091897</v>
      </c>
      <c r="I1321" s="12">
        <f t="shared" si="479"/>
        <v>53209.146321565764</v>
      </c>
      <c r="J1321" s="12">
        <f t="shared" si="479"/>
        <v>48569.737034277896</v>
      </c>
      <c r="K1321" s="12">
        <f t="shared" si="479"/>
        <v>43628.016460659652</v>
      </c>
      <c r="L1321" s="12">
        <f t="shared" si="479"/>
        <v>38107.938175159827</v>
      </c>
      <c r="M1321" s="12">
        <f t="shared" si="479"/>
        <v>31794.139641509399</v>
      </c>
      <c r="N1321" s="12">
        <f t="shared" si="479"/>
        <v>24501.671999337825</v>
      </c>
      <c r="O1321" s="12">
        <f t="shared" si="479"/>
        <v>16746.213796192806</v>
      </c>
      <c r="P1321" s="12">
        <f t="shared" si="479"/>
        <v>9540.725379508498</v>
      </c>
      <c r="Q1321" s="12">
        <f t="shared" si="479"/>
        <v>4305.1305151182823</v>
      </c>
      <c r="R1321" s="12">
        <f t="shared" si="479"/>
        <v>1616.5084607092563</v>
      </c>
      <c r="S1321" s="12">
        <f t="shared" si="479"/>
        <v>548.52830836339172</v>
      </c>
      <c r="T1321" s="12">
        <f t="shared" si="479"/>
        <v>166.12412490764098</v>
      </c>
      <c r="U1321" s="12">
        <f t="shared" si="479"/>
        <v>44.150805892086304</v>
      </c>
      <c r="V1321" s="12">
        <f t="shared" si="479"/>
        <v>10.008837215681867</v>
      </c>
      <c r="W1321" s="12">
        <f t="shared" si="479"/>
        <v>1.8459166545446439</v>
      </c>
      <c r="X1321" s="12">
        <f t="shared" si="479"/>
        <v>0.27260064247481142</v>
      </c>
      <c r="Y1321" s="12">
        <f t="shared" si="479"/>
        <v>3.0216104275650121E-2</v>
      </c>
      <c r="Z1321" s="12">
        <f t="shared" si="479"/>
        <v>2.2342236592923417E-3</v>
      </c>
      <c r="AA1321" s="12">
        <f>SUM(AA1295:AA1320)</f>
        <v>8.2637182238030088E-5</v>
      </c>
      <c r="AB1321" s="12">
        <f>SUM(AB1295:AB1320)</f>
        <v>0</v>
      </c>
    </row>
    <row r="1322" spans="1:28" x14ac:dyDescent="0.4">
      <c r="A1322" t="s">
        <v>35</v>
      </c>
      <c r="C1322" s="13">
        <f t="shared" ref="C1322:AA1322" si="480">1-($B1321-C1321)/$B1321</f>
        <v>0.97881568406998809</v>
      </c>
      <c r="D1322" s="13">
        <f t="shared" si="480"/>
        <v>0.95854192537418281</v>
      </c>
      <c r="E1322" s="13">
        <f t="shared" si="480"/>
        <v>0.93233630397020606</v>
      </c>
      <c r="F1322" s="13">
        <f t="shared" si="480"/>
        <v>0.89769898069608622</v>
      </c>
      <c r="G1322" s="13">
        <f t="shared" si="480"/>
        <v>0.85719184582058605</v>
      </c>
      <c r="H1322" s="13">
        <f t="shared" si="480"/>
        <v>0.80754582217822923</v>
      </c>
      <c r="I1322" s="13">
        <f t="shared" si="480"/>
        <v>0.74779209221510456</v>
      </c>
      <c r="J1322" s="13">
        <f t="shared" si="480"/>
        <v>0.68259064063351693</v>
      </c>
      <c r="K1322" s="13">
        <f t="shared" si="480"/>
        <v>0.61314055878939855</v>
      </c>
      <c r="L1322" s="13">
        <f t="shared" si="480"/>
        <v>0.5355623382075726</v>
      </c>
      <c r="M1322" s="13">
        <f t="shared" si="480"/>
        <v>0.44682931124319303</v>
      </c>
      <c r="N1322" s="13">
        <f t="shared" si="480"/>
        <v>0.3443422387652002</v>
      </c>
      <c r="O1322" s="13">
        <f t="shared" si="480"/>
        <v>0.23534837743226489</v>
      </c>
      <c r="P1322" s="13">
        <f t="shared" si="480"/>
        <v>0.13408369586829449</v>
      </c>
      <c r="Q1322" s="13">
        <f t="shared" si="480"/>
        <v>6.0503555830486611E-2</v>
      </c>
      <c r="R1322" s="13">
        <f t="shared" si="480"/>
        <v>2.2718128883553623E-2</v>
      </c>
      <c r="S1322" s="13">
        <f t="shared" si="480"/>
        <v>7.7089214863804711E-3</v>
      </c>
      <c r="T1322" s="13">
        <f t="shared" si="480"/>
        <v>2.3346795714657143E-3</v>
      </c>
      <c r="U1322" s="13">
        <f t="shared" si="480"/>
        <v>6.2048775057388372E-4</v>
      </c>
      <c r="V1322" s="13">
        <f t="shared" si="480"/>
        <v>1.4066245823451951E-4</v>
      </c>
      <c r="W1322" s="13">
        <f t="shared" si="480"/>
        <v>2.5942191758110411E-5</v>
      </c>
      <c r="X1322" s="13">
        <f t="shared" si="480"/>
        <v>3.8310820389408917E-6</v>
      </c>
      <c r="Y1322" s="13">
        <f t="shared" si="480"/>
        <v>4.2465187655160719E-7</v>
      </c>
      <c r="Z1322" s="13">
        <f t="shared" si="480"/>
        <v>3.1399390976183383E-8</v>
      </c>
      <c r="AA1322" s="13">
        <f t="shared" si="480"/>
        <v>1.1613685568789833E-9</v>
      </c>
    </row>
    <row r="1326" spans="1:28" x14ac:dyDescent="0.4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4">
      <c r="A1328" s="3"/>
      <c r="B1328" s="3">
        <v>2019</v>
      </c>
      <c r="F1328" s="1" t="s">
        <v>29</v>
      </c>
    </row>
    <row r="1329" spans="1:7" x14ac:dyDescent="0.4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4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4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4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4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4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4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4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4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4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4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4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4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4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4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4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4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4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4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4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4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4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4">
      <c r="F1351" s="3">
        <v>21</v>
      </c>
      <c r="G1351" s="6">
        <f t="shared" si="482"/>
        <v>0.16</v>
      </c>
    </row>
    <row r="1352" spans="1:28" x14ac:dyDescent="0.4">
      <c r="F1352" s="3">
        <v>22</v>
      </c>
      <c r="G1352" s="6">
        <f t="shared" si="482"/>
        <v>0.12</v>
      </c>
    </row>
    <row r="1353" spans="1:28" x14ac:dyDescent="0.4">
      <c r="F1353" s="3">
        <v>23</v>
      </c>
      <c r="G1353" s="6">
        <f t="shared" si="482"/>
        <v>0.08</v>
      </c>
    </row>
    <row r="1354" spans="1:28" x14ac:dyDescent="0.4">
      <c r="F1354" s="3">
        <v>24</v>
      </c>
      <c r="G1354" s="6">
        <f t="shared" si="482"/>
        <v>0.04</v>
      </c>
    </row>
    <row r="1355" spans="1:28" x14ac:dyDescent="0.4">
      <c r="F1355" s="3">
        <v>25</v>
      </c>
      <c r="G1355" s="6">
        <f t="shared" si="482"/>
        <v>0</v>
      </c>
    </row>
    <row r="1356" spans="1:28" x14ac:dyDescent="0.4">
      <c r="F1356" t="s">
        <v>33</v>
      </c>
    </row>
    <row r="1358" spans="1:28" x14ac:dyDescent="0.4">
      <c r="A1358" t="s">
        <v>34</v>
      </c>
    </row>
    <row r="1359" spans="1:28" x14ac:dyDescent="0.4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4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4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4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4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4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4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4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4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4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4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4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4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4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4">
      <c r="A1373" s="8">
        <v>13</v>
      </c>
      <c r="B1373" s="9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4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340.63919999999996</v>
      </c>
      <c r="G1374" s="9">
        <f t="shared" si="487"/>
        <v>430.37279999999998</v>
      </c>
      <c r="H1374" s="9">
        <f t="shared" si="488"/>
        <v>588.06000000000006</v>
      </c>
      <c r="I1374" s="9">
        <f t="shared" si="489"/>
        <v>540.14400000000001</v>
      </c>
      <c r="J1374" s="9">
        <f t="shared" si="490"/>
        <v>574.12080000000003</v>
      </c>
      <c r="K1374" s="9">
        <f t="shared" si="491"/>
        <v>653.4</v>
      </c>
      <c r="L1374" s="9">
        <f t="shared" si="492"/>
        <v>837.22320000000002</v>
      </c>
      <c r="M1374" s="9">
        <f t="shared" si="493"/>
        <v>1049.796</v>
      </c>
      <c r="N1374" s="9">
        <f t="shared" si="494"/>
        <v>1132.56</v>
      </c>
      <c r="O1374" s="9">
        <f t="shared" ref="O1374:O1385" si="495">N1373*G1343</f>
        <v>1010.5920000000001</v>
      </c>
      <c r="P1374" s="9">
        <f>O1373*G1343</f>
        <v>492.22800000000001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4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197.57073599999995</v>
      </c>
      <c r="H1375" s="9">
        <f t="shared" si="488"/>
        <v>249.61622399999996</v>
      </c>
      <c r="I1375" s="9">
        <f t="shared" si="489"/>
        <v>341.07480000000004</v>
      </c>
      <c r="J1375" s="9">
        <f t="shared" si="490"/>
        <v>313.28351999999995</v>
      </c>
      <c r="K1375" s="9">
        <f t="shared" si="491"/>
        <v>332.99006400000002</v>
      </c>
      <c r="L1375" s="9">
        <f t="shared" si="492"/>
        <v>378.97199999999998</v>
      </c>
      <c r="M1375" s="9">
        <f t="shared" si="493"/>
        <v>485.58945599999998</v>
      </c>
      <c r="N1375" s="9">
        <f t="shared" si="494"/>
        <v>608.88167999999996</v>
      </c>
      <c r="O1375" s="9">
        <f t="shared" si="495"/>
        <v>656.88479999999993</v>
      </c>
      <c r="P1375" s="9">
        <f t="shared" ref="P1375:P1385" si="496">O1374*G1344</f>
        <v>586.14336000000003</v>
      </c>
      <c r="Q1375" s="9">
        <f>P1374*G1344</f>
        <v>285.49223999999998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4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81.00400175999998</v>
      </c>
      <c r="I1376" s="9">
        <f t="shared" si="489"/>
        <v>102.34265183999997</v>
      </c>
      <c r="J1376" s="9">
        <f t="shared" si="490"/>
        <v>139.84066799999999</v>
      </c>
      <c r="K1376" s="9">
        <f t="shared" si="491"/>
        <v>128.44624319999997</v>
      </c>
      <c r="L1376" s="9">
        <f t="shared" si="492"/>
        <v>136.52592623999999</v>
      </c>
      <c r="M1376" s="9">
        <f t="shared" si="493"/>
        <v>155.37851999999998</v>
      </c>
      <c r="N1376" s="9">
        <f t="shared" si="494"/>
        <v>199.09167695999997</v>
      </c>
      <c r="O1376" s="9">
        <f t="shared" si="495"/>
        <v>249.64148879999996</v>
      </c>
      <c r="P1376" s="9">
        <f t="shared" si="496"/>
        <v>269.32276799999994</v>
      </c>
      <c r="Q1376" s="9">
        <f t="shared" ref="Q1376:Q1385" si="497">P1375*G1345</f>
        <v>240.3187776</v>
      </c>
      <c r="R1376" s="9">
        <f>Q1375*G1345</f>
        <v>117.05181839999999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4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29.971480651199993</v>
      </c>
      <c r="J1377" s="9">
        <f t="shared" si="490"/>
        <v>37.86678118079999</v>
      </c>
      <c r="K1377" s="9">
        <f t="shared" si="491"/>
        <v>51.741047159999994</v>
      </c>
      <c r="L1377" s="9">
        <f t="shared" si="492"/>
        <v>47.52510998399999</v>
      </c>
      <c r="M1377" s="9">
        <f t="shared" si="493"/>
        <v>50.514592708799995</v>
      </c>
      <c r="N1377" s="9">
        <f t="shared" si="494"/>
        <v>57.490052399999989</v>
      </c>
      <c r="O1377" s="9">
        <f t="shared" si="495"/>
        <v>73.663920475199987</v>
      </c>
      <c r="P1377" s="9">
        <f t="shared" si="496"/>
        <v>92.367350855999987</v>
      </c>
      <c r="Q1377" s="9">
        <f t="shared" si="497"/>
        <v>99.649424159999981</v>
      </c>
      <c r="R1377" s="9">
        <f t="shared" ref="R1377:R1385" si="498">Q1376*G1346</f>
        <v>88.917947712</v>
      </c>
      <c r="S1377" s="9">
        <f>R1376*G1346</f>
        <v>43.309172807999992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4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9.8905886148959983</v>
      </c>
      <c r="K1378" s="9">
        <f t="shared" si="491"/>
        <v>12.496037789663998</v>
      </c>
      <c r="L1378" s="9">
        <f t="shared" si="492"/>
        <v>17.074545562799997</v>
      </c>
      <c r="M1378" s="9">
        <f t="shared" si="493"/>
        <v>15.683286294719997</v>
      </c>
      <c r="N1378" s="9">
        <f t="shared" si="494"/>
        <v>16.669815593903998</v>
      </c>
      <c r="O1378" s="9">
        <f t="shared" si="495"/>
        <v>18.971717291999997</v>
      </c>
      <c r="P1378" s="9">
        <f t="shared" si="496"/>
        <v>24.309093756815997</v>
      </c>
      <c r="Q1378" s="9">
        <f t="shared" si="497"/>
        <v>30.481225782479996</v>
      </c>
      <c r="R1378" s="9">
        <f t="shared" si="498"/>
        <v>32.884309972799997</v>
      </c>
      <c r="S1378" s="9">
        <f t="shared" ref="S1378:S1385" si="499">R1377*G1347</f>
        <v>29.342922744960003</v>
      </c>
      <c r="T1378" s="11">
        <f>S1377*G1347</f>
        <v>14.292027026639998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4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2.8682706983198392</v>
      </c>
      <c r="L1379" s="9">
        <f t="shared" si="492"/>
        <v>3.6238509590025592</v>
      </c>
      <c r="M1379" s="9">
        <f t="shared" si="493"/>
        <v>4.951618213211999</v>
      </c>
      <c r="N1379" s="9">
        <f t="shared" si="494"/>
        <v>4.5481530254687987</v>
      </c>
      <c r="O1379" s="9">
        <f t="shared" si="495"/>
        <v>4.8342465222321591</v>
      </c>
      <c r="P1379" s="9">
        <f t="shared" si="496"/>
        <v>5.5017980146799985</v>
      </c>
      <c r="Q1379" s="9">
        <f t="shared" si="497"/>
        <v>7.0496371894766385</v>
      </c>
      <c r="R1379" s="9">
        <f t="shared" si="498"/>
        <v>8.8395554769191982</v>
      </c>
      <c r="S1379" s="9">
        <f t="shared" si="499"/>
        <v>9.5364498921119978</v>
      </c>
      <c r="T1379" s="11">
        <f t="shared" ref="T1379:T1385" si="500">S1378*G1348</f>
        <v>8.5094475960384006</v>
      </c>
      <c r="U1379" s="11">
        <f>T1378*G1348</f>
        <v>4.1446878377255993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4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0.71706767457995979</v>
      </c>
      <c r="M1380" s="9">
        <f t="shared" si="493"/>
        <v>0.90596273975063979</v>
      </c>
      <c r="N1380" s="9">
        <f t="shared" si="494"/>
        <v>1.2379045533029998</v>
      </c>
      <c r="O1380" s="9">
        <f t="shared" si="495"/>
        <v>1.1370382563671997</v>
      </c>
      <c r="P1380" s="9">
        <f t="shared" si="496"/>
        <v>1.2085616305580398</v>
      </c>
      <c r="Q1380" s="9">
        <f t="shared" si="497"/>
        <v>1.3754495036699996</v>
      </c>
      <c r="R1380" s="9">
        <f t="shared" si="498"/>
        <v>1.7624092973691596</v>
      </c>
      <c r="S1380" s="9">
        <f t="shared" si="499"/>
        <v>2.2098888692297995</v>
      </c>
      <c r="T1380" s="11">
        <f t="shared" si="500"/>
        <v>2.3841124730279994</v>
      </c>
      <c r="U1380" s="11">
        <f t="shared" ref="U1380:U1385" si="501">T1379*G1349</f>
        <v>2.1273618990096002</v>
      </c>
      <c r="V1380" s="11">
        <f t="shared" ref="V1380:V1385" si="502">U1379*G1349</f>
        <v>1.0361719594313998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4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0.14341353491599196</v>
      </c>
      <c r="N1381" s="9">
        <f t="shared" si="494"/>
        <v>0.18119254795012796</v>
      </c>
      <c r="O1381" s="9">
        <f t="shared" si="495"/>
        <v>0.24758091066059995</v>
      </c>
      <c r="P1381" s="9">
        <f t="shared" si="496"/>
        <v>0.22740765127343995</v>
      </c>
      <c r="Q1381" s="9">
        <f t="shared" si="497"/>
        <v>0.24171232611160798</v>
      </c>
      <c r="R1381" s="9">
        <f t="shared" si="498"/>
        <v>0.27508990073399991</v>
      </c>
      <c r="S1381" s="9">
        <f t="shared" si="499"/>
        <v>0.35248185947383193</v>
      </c>
      <c r="T1381" s="11">
        <f t="shared" si="500"/>
        <v>0.44197777384595993</v>
      </c>
      <c r="U1381" s="11">
        <f t="shared" si="501"/>
        <v>0.47682249460559989</v>
      </c>
      <c r="V1381" s="11">
        <f t="shared" si="502"/>
        <v>0.42547237980192004</v>
      </c>
      <c r="W1381" s="11">
        <f>V1380*G1350</f>
        <v>0.20723439188627998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4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2.2946165586558712E-2</v>
      </c>
      <c r="O1382" s="9">
        <f t="shared" si="495"/>
        <v>2.8990807672020474E-2</v>
      </c>
      <c r="P1382" s="9">
        <f t="shared" si="496"/>
        <v>3.9612945705695991E-2</v>
      </c>
      <c r="Q1382" s="9">
        <f t="shared" si="497"/>
        <v>3.6385224203750392E-2</v>
      </c>
      <c r="R1382" s="9">
        <f t="shared" si="498"/>
        <v>3.8673972177857278E-2</v>
      </c>
      <c r="S1382" s="9">
        <f t="shared" si="499"/>
        <v>4.4014384117439985E-2</v>
      </c>
      <c r="T1382" s="11">
        <f t="shared" si="500"/>
        <v>5.6397097515813108E-2</v>
      </c>
      <c r="U1382" s="11">
        <f t="shared" si="501"/>
        <v>7.0716443815353594E-2</v>
      </c>
      <c r="V1382" s="11">
        <f t="shared" si="502"/>
        <v>7.6291599136895982E-2</v>
      </c>
      <c r="W1382" s="11">
        <f>V1381*G1351</f>
        <v>6.8075580768307206E-2</v>
      </c>
      <c r="X1382" s="11">
        <f>W1381*G1351</f>
        <v>3.31575027018048E-2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4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2.7535398703870456E-3</v>
      </c>
      <c r="P1383" s="9">
        <f t="shared" si="496"/>
        <v>3.4788969206424568E-3</v>
      </c>
      <c r="Q1383" s="9">
        <f t="shared" si="497"/>
        <v>4.7535534846835188E-3</v>
      </c>
      <c r="R1383" s="9">
        <f t="shared" si="498"/>
        <v>4.3662269044500469E-3</v>
      </c>
      <c r="S1383" s="9">
        <f t="shared" si="499"/>
        <v>4.6408766613428732E-3</v>
      </c>
      <c r="T1383" s="11">
        <f t="shared" si="500"/>
        <v>5.2817260940927983E-3</v>
      </c>
      <c r="U1383" s="11">
        <f t="shared" si="501"/>
        <v>6.7676517018975726E-3</v>
      </c>
      <c r="V1383" s="11">
        <f t="shared" si="502"/>
        <v>8.4859732578424305E-3</v>
      </c>
      <c r="W1383" s="11">
        <f>V1382*G1352</f>
        <v>9.1549918964275168E-3</v>
      </c>
      <c r="X1383" s="11">
        <f>W1382*G1352</f>
        <v>8.1690696921968651E-3</v>
      </c>
      <c r="Y1383" s="11">
        <f>X1382*G1352</f>
        <v>3.978900324216576E-3</v>
      </c>
      <c r="Z1383" s="10">
        <v>0</v>
      </c>
      <c r="AA1383" s="10">
        <v>0</v>
      </c>
      <c r="AB1383" s="10">
        <v>0</v>
      </c>
    </row>
    <row r="1384" spans="1:28" x14ac:dyDescent="0.4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2.2028318963096365E-4</v>
      </c>
      <c r="Q1384" s="9">
        <f t="shared" si="497"/>
        <v>2.7831175365139655E-4</v>
      </c>
      <c r="R1384" s="9">
        <f t="shared" si="498"/>
        <v>3.802842787746815E-4</v>
      </c>
      <c r="S1384" s="9">
        <f t="shared" si="499"/>
        <v>3.4929815235600374E-4</v>
      </c>
      <c r="T1384" s="11">
        <f t="shared" si="500"/>
        <v>3.7127013290742984E-4</v>
      </c>
      <c r="U1384" s="11">
        <f t="shared" si="501"/>
        <v>4.2253808752742387E-4</v>
      </c>
      <c r="V1384" s="11">
        <f t="shared" si="502"/>
        <v>5.4141213615180577E-4</v>
      </c>
      <c r="W1384" s="11">
        <f>V1383*G1353</f>
        <v>6.7887786062739448E-4</v>
      </c>
      <c r="X1384" s="11">
        <f>W1383*G1353</f>
        <v>7.3239935171420139E-4</v>
      </c>
      <c r="Y1384" s="11">
        <f>X1383*G1353</f>
        <v>6.5352557537574918E-4</v>
      </c>
      <c r="Z1384" s="11">
        <f>Y1383*G1353</f>
        <v>3.1831202593732608E-4</v>
      </c>
      <c r="AA1384" s="10">
        <v>0</v>
      </c>
      <c r="AB1384" s="10">
        <v>0</v>
      </c>
    </row>
    <row r="1385" spans="1:28" x14ac:dyDescent="0.4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8.8113275852385467E-6</v>
      </c>
      <c r="R1385" s="9">
        <f t="shared" si="498"/>
        <v>1.1132470146055861E-5</v>
      </c>
      <c r="S1385" s="9">
        <f t="shared" si="499"/>
        <v>1.521137115098726E-5</v>
      </c>
      <c r="T1385" s="11">
        <f t="shared" si="500"/>
        <v>1.3971926094240149E-5</v>
      </c>
      <c r="U1385" s="11">
        <f t="shared" si="501"/>
        <v>1.4850805316297194E-5</v>
      </c>
      <c r="V1385" s="11">
        <f t="shared" si="502"/>
        <v>1.6901523501096953E-5</v>
      </c>
      <c r="W1385" s="11">
        <f>V1384*G1354</f>
        <v>2.165648544607223E-5</v>
      </c>
      <c r="X1385" s="11">
        <f>W1384*G1354</f>
        <v>2.7155114425095779E-5</v>
      </c>
      <c r="Y1385" s="11">
        <f>X1384*G1354</f>
        <v>2.9295974068568057E-5</v>
      </c>
      <c r="Z1385" s="11">
        <f>Y1384*G1354</f>
        <v>2.6141023015029968E-5</v>
      </c>
      <c r="AA1385" s="11">
        <f>Z1384*G1354</f>
        <v>1.2732481037493043E-5</v>
      </c>
      <c r="AB1385" s="10">
        <v>0</v>
      </c>
    </row>
    <row r="1386" spans="1:28" x14ac:dyDescent="0.4">
      <c r="A1386" s="8" t="s">
        <v>30</v>
      </c>
      <c r="B1386" s="12">
        <f t="shared" ref="B1386:Z1386" si="503">SUM(B1360:B1385)</f>
        <v>10101.999999999996</v>
      </c>
      <c r="C1386" s="12">
        <f t="shared" si="503"/>
        <v>9837.1899999999969</v>
      </c>
      <c r="D1386" s="12">
        <f t="shared" si="503"/>
        <v>9618.767266666664</v>
      </c>
      <c r="E1386" s="12">
        <f t="shared" si="503"/>
        <v>9360.2028310000005</v>
      </c>
      <c r="F1386" s="12">
        <f t="shared" si="503"/>
        <v>9025.0132339600004</v>
      </c>
      <c r="G1386" s="12">
        <f t="shared" si="503"/>
        <v>8634.8904177885997</v>
      </c>
      <c r="H1386" s="12">
        <f t="shared" si="503"/>
        <v>8174.9051197561812</v>
      </c>
      <c r="I1386" s="12">
        <f t="shared" si="503"/>
        <v>7620.4891106209025</v>
      </c>
      <c r="J1386" s="12">
        <f t="shared" si="503"/>
        <v>7012.3059773131936</v>
      </c>
      <c r="K1386" s="12">
        <f t="shared" si="503"/>
        <v>6364.2488670432958</v>
      </c>
      <c r="L1386" s="12">
        <f t="shared" si="503"/>
        <v>5639.7899482470139</v>
      </c>
      <c r="M1386" s="12">
        <f t="shared" si="503"/>
        <v>4774.9905879592961</v>
      </c>
      <c r="N1386" s="12">
        <f t="shared" si="503"/>
        <v>3734.0866614589077</v>
      </c>
      <c r="O1386" s="12">
        <f t="shared" si="503"/>
        <v>2575.3547891352982</v>
      </c>
      <c r="P1386" s="12">
        <f t="shared" si="503"/>
        <v>1471.3516618830979</v>
      </c>
      <c r="Q1386" s="12">
        <f t="shared" si="503"/>
        <v>664.64989246250775</v>
      </c>
      <c r="R1386" s="12">
        <f t="shared" si="503"/>
        <v>249.77456237565357</v>
      </c>
      <c r="S1386" s="12">
        <f t="shared" si="503"/>
        <v>84.799935944077916</v>
      </c>
      <c r="T1386" s="12">
        <f t="shared" si="503"/>
        <v>25.689628935221265</v>
      </c>
      <c r="U1386" s="12">
        <f t="shared" si="503"/>
        <v>6.8267937157508944</v>
      </c>
      <c r="V1386" s="12">
        <f t="shared" si="503"/>
        <v>1.5469802252877112</v>
      </c>
      <c r="W1386" s="12">
        <f t="shared" si="503"/>
        <v>0.28516549889708809</v>
      </c>
      <c r="X1386" s="12">
        <f t="shared" si="503"/>
        <v>4.208612686014096E-2</v>
      </c>
      <c r="Y1386" s="12">
        <f t="shared" si="503"/>
        <v>4.6617218736608934E-3</v>
      </c>
      <c r="Z1386" s="12">
        <f t="shared" si="503"/>
        <v>3.4445304895235605E-4</v>
      </c>
      <c r="AA1386" s="12">
        <f>SUM(AA1360:AA1385)</f>
        <v>1.2732481037493043E-5</v>
      </c>
      <c r="AB1386" s="12">
        <f>SUM(AB1360:AB1385)</f>
        <v>0</v>
      </c>
    </row>
    <row r="1387" spans="1:28" x14ac:dyDescent="0.4">
      <c r="A1387" t="s">
        <v>35</v>
      </c>
      <c r="C1387" s="13">
        <f t="shared" ref="C1387:AA1387" si="504">1-($B1386-C1386)/$B1386</f>
        <v>0.97378637893486442</v>
      </c>
      <c r="D1387" s="13">
        <f t="shared" si="504"/>
        <v>0.95216464726456818</v>
      </c>
      <c r="E1387" s="13">
        <f t="shared" si="504"/>
        <v>0.92656927647990539</v>
      </c>
      <c r="F1387" s="13">
        <f t="shared" si="504"/>
        <v>0.89338875806375007</v>
      </c>
      <c r="G1387" s="13">
        <f t="shared" si="504"/>
        <v>0.85477038386345305</v>
      </c>
      <c r="H1387" s="13">
        <f t="shared" si="504"/>
        <v>0.80923630169829575</v>
      </c>
      <c r="I1387" s="13">
        <f t="shared" si="504"/>
        <v>0.75435449521093889</v>
      </c>
      <c r="J1387" s="13">
        <f t="shared" si="504"/>
        <v>0.69415026502803368</v>
      </c>
      <c r="K1387" s="13">
        <f t="shared" si="504"/>
        <v>0.62999889794528785</v>
      </c>
      <c r="L1387" s="13">
        <f t="shared" si="504"/>
        <v>0.55828449299614102</v>
      </c>
      <c r="M1387" s="13">
        <f t="shared" si="504"/>
        <v>0.47267774578888322</v>
      </c>
      <c r="N1387" s="13">
        <f t="shared" si="504"/>
        <v>0.36963835492564923</v>
      </c>
      <c r="O1387" s="13">
        <f t="shared" si="504"/>
        <v>0.25493514048062749</v>
      </c>
      <c r="P1387" s="13">
        <f t="shared" si="504"/>
        <v>0.14564954087142135</v>
      </c>
      <c r="Q1387" s="13">
        <f t="shared" si="504"/>
        <v>6.5793891552416217E-2</v>
      </c>
      <c r="R1387" s="13">
        <f t="shared" si="504"/>
        <v>2.4725258599846867E-2</v>
      </c>
      <c r="S1387" s="13">
        <f t="shared" si="504"/>
        <v>8.3943710101047619E-3</v>
      </c>
      <c r="T1387" s="13">
        <f t="shared" si="504"/>
        <v>2.5430240482301469E-3</v>
      </c>
      <c r="U1387" s="13">
        <f t="shared" si="504"/>
        <v>6.7578635079690308E-4</v>
      </c>
      <c r="V1387" s="13">
        <f t="shared" si="504"/>
        <v>1.5313603497213446E-4</v>
      </c>
      <c r="W1387" s="13">
        <f t="shared" si="504"/>
        <v>2.822861798623677E-5</v>
      </c>
      <c r="X1387" s="13">
        <f t="shared" si="504"/>
        <v>4.166118279469444E-6</v>
      </c>
      <c r="Y1387" s="13">
        <f t="shared" si="504"/>
        <v>4.6146524190771032E-7</v>
      </c>
      <c r="Z1387" s="13">
        <f t="shared" si="504"/>
        <v>3.4097510259734065E-8</v>
      </c>
      <c r="AA1387" s="13">
        <f t="shared" si="504"/>
        <v>1.2603920129805601E-9</v>
      </c>
    </row>
    <row r="1391" spans="1:28" x14ac:dyDescent="0.4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4">
      <c r="A1393" s="3"/>
      <c r="B1393" s="3">
        <v>2019</v>
      </c>
      <c r="F1393" s="1" t="s">
        <v>29</v>
      </c>
    </row>
    <row r="1394" spans="1:7" x14ac:dyDescent="0.4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4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4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4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4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4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4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4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4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4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4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4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4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4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4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4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4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4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4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4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4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4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4">
      <c r="F1416" s="3">
        <v>21</v>
      </c>
      <c r="G1416" s="6">
        <f t="shared" si="506"/>
        <v>0.16</v>
      </c>
    </row>
    <row r="1417" spans="1:28" x14ac:dyDescent="0.4">
      <c r="F1417" s="3">
        <v>22</v>
      </c>
      <c r="G1417" s="6">
        <f t="shared" si="506"/>
        <v>0.12</v>
      </c>
    </row>
    <row r="1418" spans="1:28" x14ac:dyDescent="0.4">
      <c r="F1418" s="3">
        <v>23</v>
      </c>
      <c r="G1418" s="6">
        <f t="shared" si="506"/>
        <v>0.08</v>
      </c>
    </row>
    <row r="1419" spans="1:28" x14ac:dyDescent="0.4">
      <c r="F1419" s="3">
        <v>24</v>
      </c>
      <c r="G1419" s="6">
        <f t="shared" si="506"/>
        <v>0.04</v>
      </c>
    </row>
    <row r="1420" spans="1:28" x14ac:dyDescent="0.4">
      <c r="F1420" s="3">
        <v>25</v>
      </c>
      <c r="G1420" s="6">
        <f t="shared" si="506"/>
        <v>0</v>
      </c>
    </row>
    <row r="1421" spans="1:28" x14ac:dyDescent="0.4">
      <c r="F1421" t="s">
        <v>33</v>
      </c>
    </row>
    <row r="1423" spans="1:28" x14ac:dyDescent="0.4">
      <c r="A1423" t="s">
        <v>34</v>
      </c>
    </row>
    <row r="1424" spans="1:28" x14ac:dyDescent="0.4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4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4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4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4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4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4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4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4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4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4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4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4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4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4">
      <c r="A1438" s="8">
        <v>13</v>
      </c>
      <c r="B1438" s="9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4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1421.7984000000001</v>
      </c>
      <c r="G1439" s="9">
        <f t="shared" si="511"/>
        <v>1991.5631999999998</v>
      </c>
      <c r="H1439" s="9">
        <f t="shared" si="512"/>
        <v>2395.8000000000002</v>
      </c>
      <c r="I1439" s="9">
        <f t="shared" si="513"/>
        <v>2392.3152</v>
      </c>
      <c r="J1439" s="9">
        <f t="shared" si="514"/>
        <v>2478.5640000000003</v>
      </c>
      <c r="K1439" s="9">
        <f t="shared" si="515"/>
        <v>3085.7903999999999</v>
      </c>
      <c r="L1439" s="9">
        <f t="shared" si="516"/>
        <v>3313.1735999999996</v>
      </c>
      <c r="M1439" s="9">
        <f t="shared" si="517"/>
        <v>4178.2752</v>
      </c>
      <c r="N1439" s="9">
        <f t="shared" si="518"/>
        <v>3958.7328000000002</v>
      </c>
      <c r="O1439" s="9">
        <f t="shared" ref="O1439:O1450" si="519">N1438*G1408</f>
        <v>3425.5583999999999</v>
      </c>
      <c r="P1439" s="9">
        <f>O1438*G1408</f>
        <v>1689.2567999999999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4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824.64307200000007</v>
      </c>
      <c r="H1440" s="9">
        <f t="shared" si="512"/>
        <v>1155.1066559999999</v>
      </c>
      <c r="I1440" s="9">
        <f t="shared" si="513"/>
        <v>1389.5640000000001</v>
      </c>
      <c r="J1440" s="9">
        <f t="shared" si="514"/>
        <v>1387.5428159999999</v>
      </c>
      <c r="K1440" s="9">
        <f t="shared" si="515"/>
        <v>1437.5671200000002</v>
      </c>
      <c r="L1440" s="9">
        <f t="shared" si="516"/>
        <v>1789.7584319999999</v>
      </c>
      <c r="M1440" s="9">
        <f t="shared" si="517"/>
        <v>1921.6406879999997</v>
      </c>
      <c r="N1440" s="9">
        <f t="shared" si="518"/>
        <v>2423.3996159999997</v>
      </c>
      <c r="O1440" s="9">
        <f t="shared" si="519"/>
        <v>2296.065024</v>
      </c>
      <c r="P1440" s="9">
        <f t="shared" ref="P1440:P1450" si="520">O1439*G1409</f>
        <v>1986.8238719999997</v>
      </c>
      <c r="Q1440" s="9">
        <f>P1439*G1409</f>
        <v>979.76894399999992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4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338.10365952000001</v>
      </c>
      <c r="I1441" s="9">
        <f t="shared" si="513"/>
        <v>473.59372895999996</v>
      </c>
      <c r="J1441" s="9">
        <f t="shared" si="514"/>
        <v>569.72123999999997</v>
      </c>
      <c r="K1441" s="9">
        <f t="shared" si="515"/>
        <v>568.89255455999989</v>
      </c>
      <c r="L1441" s="9">
        <f t="shared" si="516"/>
        <v>589.40251920000003</v>
      </c>
      <c r="M1441" s="9">
        <f t="shared" si="517"/>
        <v>733.80095711999991</v>
      </c>
      <c r="N1441" s="9">
        <f t="shared" si="518"/>
        <v>787.87268207999989</v>
      </c>
      <c r="O1441" s="9">
        <f t="shared" si="519"/>
        <v>993.59384255999987</v>
      </c>
      <c r="P1441" s="9">
        <f t="shared" si="520"/>
        <v>941.38665983999999</v>
      </c>
      <c r="Q1441" s="9">
        <f t="shared" ref="Q1441:Q1450" si="521">P1440*G1410</f>
        <v>814.59778751999988</v>
      </c>
      <c r="R1441" s="9">
        <f>Q1440*G1410</f>
        <v>401.70526703999997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4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125.0983540224</v>
      </c>
      <c r="J1442" s="9">
        <f t="shared" si="514"/>
        <v>175.22967971519998</v>
      </c>
      <c r="K1442" s="9">
        <f t="shared" si="515"/>
        <v>210.7968588</v>
      </c>
      <c r="L1442" s="9">
        <f t="shared" si="516"/>
        <v>210.49024518719995</v>
      </c>
      <c r="M1442" s="9">
        <f t="shared" si="517"/>
        <v>218.07893210400002</v>
      </c>
      <c r="N1442" s="9">
        <f t="shared" si="518"/>
        <v>271.50635413439994</v>
      </c>
      <c r="O1442" s="9">
        <f t="shared" si="519"/>
        <v>291.51289236959997</v>
      </c>
      <c r="P1442" s="9">
        <f t="shared" si="520"/>
        <v>367.62972174719994</v>
      </c>
      <c r="Q1442" s="9">
        <f t="shared" si="521"/>
        <v>348.31306414080001</v>
      </c>
      <c r="R1442" s="9">
        <f t="shared" ref="R1442:R1450" si="522">Q1441*G1411</f>
        <v>301.40118138239995</v>
      </c>
      <c r="S1442" s="9">
        <f>R1441*G1411</f>
        <v>148.6309488048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4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41.282456827392004</v>
      </c>
      <c r="K1443" s="9">
        <f t="shared" si="515"/>
        <v>57.825794306015993</v>
      </c>
      <c r="L1443" s="9">
        <f t="shared" si="516"/>
        <v>69.562963404000001</v>
      </c>
      <c r="M1443" s="9">
        <f t="shared" si="517"/>
        <v>69.461780911775989</v>
      </c>
      <c r="N1443" s="9">
        <f t="shared" si="518"/>
        <v>71.966047594320003</v>
      </c>
      <c r="O1443" s="9">
        <f t="shared" si="519"/>
        <v>89.597096864351983</v>
      </c>
      <c r="P1443" s="9">
        <f t="shared" si="520"/>
        <v>96.199254481967998</v>
      </c>
      <c r="Q1443" s="9">
        <f t="shared" si="521"/>
        <v>121.31780817657598</v>
      </c>
      <c r="R1443" s="9">
        <f t="shared" si="522"/>
        <v>114.94331116646401</v>
      </c>
      <c r="S1443" s="9">
        <f t="shared" ref="S1443:S1450" si="523">R1442*G1412</f>
        <v>99.46238985619199</v>
      </c>
      <c r="T1443" s="11">
        <f>S1442*G1412</f>
        <v>49.048213105584004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4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11.971912479943681</v>
      </c>
      <c r="L1444" s="9">
        <f t="shared" si="516"/>
        <v>16.769480348744636</v>
      </c>
      <c r="M1444" s="9">
        <f t="shared" si="517"/>
        <v>20.173259387159998</v>
      </c>
      <c r="N1444" s="9">
        <f t="shared" si="518"/>
        <v>20.143916464415035</v>
      </c>
      <c r="O1444" s="9">
        <f t="shared" si="519"/>
        <v>20.870153802352799</v>
      </c>
      <c r="P1444" s="9">
        <f t="shared" si="520"/>
        <v>25.983158090662073</v>
      </c>
      <c r="Q1444" s="9">
        <f t="shared" si="521"/>
        <v>27.897783799770718</v>
      </c>
      <c r="R1444" s="9">
        <f t="shared" si="522"/>
        <v>35.18216437120703</v>
      </c>
      <c r="S1444" s="9">
        <f t="shared" si="523"/>
        <v>33.333560238274565</v>
      </c>
      <c r="T1444" s="11">
        <f t="shared" ref="T1444:T1450" si="524">S1443*G1413</f>
        <v>28.844093058295677</v>
      </c>
      <c r="U1444" s="11">
        <f>T1443*G1413</f>
        <v>14.223981800619359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4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2.9929781199859202</v>
      </c>
      <c r="M1445" s="9">
        <f t="shared" si="517"/>
        <v>4.1923700871861591</v>
      </c>
      <c r="N1445" s="9">
        <f t="shared" si="518"/>
        <v>5.0433148467899995</v>
      </c>
      <c r="O1445" s="9">
        <f t="shared" si="519"/>
        <v>5.0359791161037588</v>
      </c>
      <c r="P1445" s="9">
        <f t="shared" si="520"/>
        <v>5.2175384505881999</v>
      </c>
      <c r="Q1445" s="9">
        <f t="shared" si="521"/>
        <v>6.4957895226655182</v>
      </c>
      <c r="R1445" s="9">
        <f t="shared" si="522"/>
        <v>6.9744459499426794</v>
      </c>
      <c r="S1445" s="9">
        <f t="shared" si="523"/>
        <v>8.7955410928017574</v>
      </c>
      <c r="T1445" s="11">
        <f t="shared" si="524"/>
        <v>8.3333900595686412</v>
      </c>
      <c r="U1445" s="11">
        <f t="shared" ref="U1445:U1450" si="525">T1444*G1414</f>
        <v>7.2110232645739192</v>
      </c>
      <c r="V1445" s="11">
        <f t="shared" ref="V1445:V1450" si="526">U1444*G1414</f>
        <v>3.5559954501548399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4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0.59859562399718402</v>
      </c>
      <c r="N1446" s="9">
        <f t="shared" si="518"/>
        <v>0.83847401743723182</v>
      </c>
      <c r="O1446" s="9">
        <f t="shared" si="519"/>
        <v>1.008662969358</v>
      </c>
      <c r="P1446" s="9">
        <f t="shared" si="520"/>
        <v>1.0071958232207519</v>
      </c>
      <c r="Q1446" s="9">
        <f t="shared" si="521"/>
        <v>1.0435076901176401</v>
      </c>
      <c r="R1446" s="9">
        <f t="shared" si="522"/>
        <v>1.2991579045331036</v>
      </c>
      <c r="S1446" s="9">
        <f t="shared" si="523"/>
        <v>1.3948891899885361</v>
      </c>
      <c r="T1446" s="11">
        <f t="shared" si="524"/>
        <v>1.7591082185603515</v>
      </c>
      <c r="U1446" s="11">
        <f t="shared" si="525"/>
        <v>1.6666780119137283</v>
      </c>
      <c r="V1446" s="11">
        <f t="shared" si="526"/>
        <v>1.4422046529147838</v>
      </c>
      <c r="W1446" s="11">
        <f>V1445*G1415</f>
        <v>0.71119909003096804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4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9.5775299839549452E-2</v>
      </c>
      <c r="O1447" s="9">
        <f t="shared" si="519"/>
        <v>0.1341558427899571</v>
      </c>
      <c r="P1447" s="9">
        <f t="shared" si="520"/>
        <v>0.16138607509728001</v>
      </c>
      <c r="Q1447" s="9">
        <f t="shared" si="521"/>
        <v>0.16115133171532031</v>
      </c>
      <c r="R1447" s="9">
        <f t="shared" si="522"/>
        <v>0.16696123041882241</v>
      </c>
      <c r="S1447" s="9">
        <f t="shared" si="523"/>
        <v>0.20786526472529659</v>
      </c>
      <c r="T1447" s="11">
        <f t="shared" si="524"/>
        <v>0.22318227039816577</v>
      </c>
      <c r="U1447" s="11">
        <f t="shared" si="525"/>
        <v>0.28145731496965626</v>
      </c>
      <c r="V1447" s="11">
        <f t="shared" si="526"/>
        <v>0.26666848190619652</v>
      </c>
      <c r="W1447" s="11">
        <f>V1446*G1416</f>
        <v>0.23075274446636543</v>
      </c>
      <c r="X1447" s="11">
        <f>W1446*G1416</f>
        <v>0.11379185440495489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4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1.1493035980745935E-2</v>
      </c>
      <c r="P1448" s="9">
        <f t="shared" si="520"/>
        <v>1.6098701134794852E-2</v>
      </c>
      <c r="Q1448" s="9">
        <f t="shared" si="521"/>
        <v>1.9366329011673601E-2</v>
      </c>
      <c r="R1448" s="9">
        <f t="shared" si="522"/>
        <v>1.9338159805838438E-2</v>
      </c>
      <c r="S1448" s="9">
        <f t="shared" si="523"/>
        <v>2.0035347650258689E-2</v>
      </c>
      <c r="T1448" s="11">
        <f t="shared" si="524"/>
        <v>2.4943831767035591E-2</v>
      </c>
      <c r="U1448" s="11">
        <f t="shared" si="525"/>
        <v>2.6781872447779891E-2</v>
      </c>
      <c r="V1448" s="11">
        <f t="shared" si="526"/>
        <v>3.3774877796358752E-2</v>
      </c>
      <c r="W1448" s="11">
        <f>V1447*G1417</f>
        <v>3.2000217828743578E-2</v>
      </c>
      <c r="X1448" s="11">
        <f>W1447*G1417</f>
        <v>2.769032933596385E-2</v>
      </c>
      <c r="Y1448" s="11">
        <f>X1447*G1417</f>
        <v>1.3655022528594586E-2</v>
      </c>
      <c r="Z1448" s="10">
        <v>0</v>
      </c>
      <c r="AA1448" s="10">
        <v>0</v>
      </c>
      <c r="AB1448" s="10">
        <v>0</v>
      </c>
    </row>
    <row r="1449" spans="1:28" x14ac:dyDescent="0.4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9.1944287845967482E-4</v>
      </c>
      <c r="Q1449" s="9">
        <f t="shared" si="521"/>
        <v>1.2878960907835883E-3</v>
      </c>
      <c r="R1449" s="9">
        <f t="shared" si="522"/>
        <v>1.549306320933888E-3</v>
      </c>
      <c r="S1449" s="9">
        <f t="shared" si="523"/>
        <v>1.547052784467075E-3</v>
      </c>
      <c r="T1449" s="11">
        <f t="shared" si="524"/>
        <v>1.6028278120206951E-3</v>
      </c>
      <c r="U1449" s="11">
        <f t="shared" si="525"/>
        <v>1.9955065413628471E-3</v>
      </c>
      <c r="V1449" s="11">
        <f t="shared" si="526"/>
        <v>2.1425497958223912E-3</v>
      </c>
      <c r="W1449" s="11">
        <f>V1448*G1418</f>
        <v>2.7019902237087E-3</v>
      </c>
      <c r="X1449" s="11">
        <f>W1448*G1418</f>
        <v>2.5600174262994861E-3</v>
      </c>
      <c r="Y1449" s="11">
        <f>X1448*G1418</f>
        <v>2.215226346877108E-3</v>
      </c>
      <c r="Z1449" s="11">
        <f>Y1448*G1418</f>
        <v>1.0924018022875669E-3</v>
      </c>
      <c r="AA1449" s="10">
        <v>0</v>
      </c>
      <c r="AB1449" s="10">
        <v>0</v>
      </c>
    </row>
    <row r="1450" spans="1:28" x14ac:dyDescent="0.4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3.6777715138386996E-5</v>
      </c>
      <c r="R1450" s="9">
        <f t="shared" si="522"/>
        <v>5.1515843631343532E-5</v>
      </c>
      <c r="S1450" s="9">
        <f t="shared" si="523"/>
        <v>6.1972252837355526E-5</v>
      </c>
      <c r="T1450" s="11">
        <f t="shared" si="524"/>
        <v>6.1882111378682998E-5</v>
      </c>
      <c r="U1450" s="11">
        <f t="shared" si="525"/>
        <v>6.4113112480827808E-5</v>
      </c>
      <c r="V1450" s="11">
        <f t="shared" si="526"/>
        <v>7.9820261654513884E-5</v>
      </c>
      <c r="W1450" s="11">
        <f>V1449*G1419</f>
        <v>8.5701991832895651E-5</v>
      </c>
      <c r="X1450" s="11">
        <f>W1449*G1419</f>
        <v>1.08079608948348E-4</v>
      </c>
      <c r="Y1450" s="11">
        <f>X1449*G1419</f>
        <v>1.0240069705197945E-4</v>
      </c>
      <c r="Z1450" s="11">
        <f>Y1449*G1419</f>
        <v>8.8609053875084317E-5</v>
      </c>
      <c r="AA1450" s="11">
        <f>Z1449*G1419</f>
        <v>4.3696072091502679E-5</v>
      </c>
      <c r="AB1450" s="10">
        <v>0</v>
      </c>
    </row>
    <row r="1451" spans="1:28" x14ac:dyDescent="0.4">
      <c r="A1451" s="8" t="s">
        <v>30</v>
      </c>
      <c r="B1451" s="12">
        <f t="shared" ref="B1451:Z1451" si="527">SUM(B1425:B1450)</f>
        <v>40335.999999999985</v>
      </c>
      <c r="C1451" s="12">
        <f t="shared" si="527"/>
        <v>39418.29</v>
      </c>
      <c r="D1451" s="12">
        <f t="shared" si="527"/>
        <v>38522.569866666658</v>
      </c>
      <c r="E1451" s="12">
        <f t="shared" si="527"/>
        <v>37382.426621999999</v>
      </c>
      <c r="F1451" s="12">
        <f t="shared" si="527"/>
        <v>35907.639431959993</v>
      </c>
      <c r="G1451" s="12">
        <f t="shared" si="527"/>
        <v>34209.548366796604</v>
      </c>
      <c r="H1451" s="12">
        <f t="shared" si="527"/>
        <v>32195.657714100675</v>
      </c>
      <c r="I1451" s="12">
        <f t="shared" si="527"/>
        <v>29812.804143136535</v>
      </c>
      <c r="J1451" s="12">
        <f t="shared" si="527"/>
        <v>27189.657608066365</v>
      </c>
      <c r="K1451" s="12">
        <f t="shared" si="527"/>
        <v>24352.843694982814</v>
      </c>
      <c r="L1451" s="12">
        <f t="shared" si="527"/>
        <v>21155.972040258508</v>
      </c>
      <c r="M1451" s="12">
        <f t="shared" si="527"/>
        <v>17515.903256157118</v>
      </c>
      <c r="N1451" s="12">
        <f t="shared" si="527"/>
        <v>13371.293146770653</v>
      </c>
      <c r="O1451" s="12">
        <f t="shared" si="527"/>
        <v>9042.9988027652253</v>
      </c>
      <c r="P1451" s="12">
        <f t="shared" si="527"/>
        <v>5113.6826475600847</v>
      </c>
      <c r="Q1451" s="12">
        <f t="shared" si="527"/>
        <v>2299.6165271844625</v>
      </c>
      <c r="R1451" s="12">
        <f t="shared" si="527"/>
        <v>861.69342802693598</v>
      </c>
      <c r="S1451" s="12">
        <f t="shared" si="527"/>
        <v>291.84683881946978</v>
      </c>
      <c r="T1451" s="12">
        <f t="shared" si="527"/>
        <v>88.234595254097286</v>
      </c>
      <c r="U1451" s="12">
        <f t="shared" si="527"/>
        <v>23.411981884178289</v>
      </c>
      <c r="V1451" s="12">
        <f t="shared" si="527"/>
        <v>5.3008658328296558</v>
      </c>
      <c r="W1451" s="12">
        <f t="shared" si="527"/>
        <v>0.9767397445416186</v>
      </c>
      <c r="X1451" s="12">
        <f t="shared" si="527"/>
        <v>0.14415028077616657</v>
      </c>
      <c r="Y1451" s="12">
        <f t="shared" si="527"/>
        <v>1.5972649572523676E-2</v>
      </c>
      <c r="Z1451" s="12">
        <f t="shared" si="527"/>
        <v>1.1810108561626513E-3</v>
      </c>
      <c r="AA1451" s="12">
        <f>SUM(AA1425:AA1450)</f>
        <v>4.3696072091502679E-5</v>
      </c>
      <c r="AB1451" s="12">
        <f>SUM(AB1425:AB1450)</f>
        <v>0</v>
      </c>
    </row>
    <row r="1452" spans="1:28" x14ac:dyDescent="0.4">
      <c r="A1452" t="s">
        <v>35</v>
      </c>
      <c r="C1452" s="13">
        <f t="shared" ref="C1452:AA1452" si="528">1-($B1451-C1451)/$B1451</f>
        <v>0.97724836374454616</v>
      </c>
      <c r="D1452" s="13">
        <f t="shared" si="528"/>
        <v>0.9550418947507604</v>
      </c>
      <c r="E1452" s="13">
        <f t="shared" si="528"/>
        <v>0.92677574925624784</v>
      </c>
      <c r="F1452" s="13">
        <f t="shared" si="528"/>
        <v>0.89021319496132501</v>
      </c>
      <c r="G1452" s="13">
        <f t="shared" si="528"/>
        <v>0.84811454697532263</v>
      </c>
      <c r="H1452" s="13">
        <f t="shared" si="528"/>
        <v>0.79818667478432881</v>
      </c>
      <c r="I1452" s="13">
        <f t="shared" si="528"/>
        <v>0.73911156642048159</v>
      </c>
      <c r="J1452" s="13">
        <f t="shared" si="528"/>
        <v>0.67407917513056259</v>
      </c>
      <c r="K1452" s="13">
        <f t="shared" si="528"/>
        <v>0.60374959577010179</v>
      </c>
      <c r="L1452" s="13">
        <f t="shared" si="528"/>
        <v>0.52449355514325946</v>
      </c>
      <c r="M1452" s="13">
        <f t="shared" si="528"/>
        <v>0.43424988239183671</v>
      </c>
      <c r="N1452" s="13">
        <f t="shared" si="528"/>
        <v>0.33149774758951445</v>
      </c>
      <c r="O1452" s="13">
        <f t="shared" si="528"/>
        <v>0.22419175929108559</v>
      </c>
      <c r="P1452" s="13">
        <f t="shared" si="528"/>
        <v>0.12677713822788783</v>
      </c>
      <c r="Q1452" s="13">
        <f t="shared" si="528"/>
        <v>5.7011516441503041E-2</v>
      </c>
      <c r="R1452" s="13">
        <f t="shared" si="528"/>
        <v>2.1362887446125911E-2</v>
      </c>
      <c r="S1452" s="13">
        <f t="shared" si="528"/>
        <v>7.235393663711509E-3</v>
      </c>
      <c r="T1452" s="13">
        <f t="shared" si="528"/>
        <v>2.1874899656411095E-3</v>
      </c>
      <c r="U1452" s="13">
        <f t="shared" si="528"/>
        <v>5.8042398562518915E-4</v>
      </c>
      <c r="V1452" s="13">
        <f t="shared" si="528"/>
        <v>1.3141773683145175E-4</v>
      </c>
      <c r="W1452" s="13">
        <f t="shared" si="528"/>
        <v>2.421508688366103E-5</v>
      </c>
      <c r="X1452" s="13">
        <f t="shared" si="528"/>
        <v>3.5737376234967755E-6</v>
      </c>
      <c r="Y1452" s="13">
        <f t="shared" si="528"/>
        <v>3.959899238514808E-7</v>
      </c>
      <c r="Z1452" s="13">
        <f t="shared" si="528"/>
        <v>2.9279325075570739E-8</v>
      </c>
      <c r="AA1452" s="13">
        <f t="shared" si="528"/>
        <v>1.0833020036571384E-9</v>
      </c>
    </row>
    <row r="1456" spans="1:28" x14ac:dyDescent="0.4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4">
      <c r="A1458" s="3"/>
      <c r="B1458" s="3">
        <v>2019</v>
      </c>
      <c r="F1458" s="1" t="s">
        <v>29</v>
      </c>
    </row>
    <row r="1459" spans="1:7" x14ac:dyDescent="0.4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4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4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4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4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4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4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4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4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4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4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4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4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4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4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4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4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4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4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4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4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4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4">
      <c r="F1481" s="3">
        <v>21</v>
      </c>
      <c r="G1481" s="6">
        <f t="shared" si="530"/>
        <v>0.16</v>
      </c>
    </row>
    <row r="1482" spans="1:7" x14ac:dyDescent="0.4">
      <c r="F1482" s="3">
        <v>22</v>
      </c>
      <c r="G1482" s="6">
        <f t="shared" si="530"/>
        <v>0.12</v>
      </c>
    </row>
    <row r="1483" spans="1:7" x14ac:dyDescent="0.4">
      <c r="F1483" s="3">
        <v>23</v>
      </c>
      <c r="G1483" s="6">
        <f t="shared" si="530"/>
        <v>0.08</v>
      </c>
    </row>
    <row r="1484" spans="1:7" x14ac:dyDescent="0.4">
      <c r="F1484" s="3">
        <v>24</v>
      </c>
      <c r="G1484" s="6">
        <f t="shared" si="530"/>
        <v>0.04</v>
      </c>
    </row>
    <row r="1485" spans="1:7" x14ac:dyDescent="0.4">
      <c r="F1485" s="3">
        <v>25</v>
      </c>
      <c r="G1485" s="6">
        <f t="shared" si="530"/>
        <v>0</v>
      </c>
    </row>
    <row r="1486" spans="1:7" x14ac:dyDescent="0.4">
      <c r="F1486" t="s">
        <v>33</v>
      </c>
    </row>
    <row r="1488" spans="1:7" x14ac:dyDescent="0.4">
      <c r="A1488" t="s">
        <v>34</v>
      </c>
    </row>
    <row r="1489" spans="1:28" x14ac:dyDescent="0.4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4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4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4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4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4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4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4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4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4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4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4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4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4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4">
      <c r="A1503" s="8">
        <v>13</v>
      </c>
      <c r="B1503" s="9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4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659.49839999999995</v>
      </c>
      <c r="G1504" s="9">
        <f t="shared" si="535"/>
        <v>940.89600000000007</v>
      </c>
      <c r="H1504" s="9">
        <f t="shared" si="536"/>
        <v>1136.9159999999999</v>
      </c>
      <c r="I1504" s="9">
        <f t="shared" si="537"/>
        <v>1103.8103999999998</v>
      </c>
      <c r="J1504" s="9">
        <f t="shared" si="538"/>
        <v>1163.9232000000002</v>
      </c>
      <c r="K1504" s="9">
        <f t="shared" si="539"/>
        <v>1434.8663999999999</v>
      </c>
      <c r="L1504" s="9">
        <f t="shared" si="540"/>
        <v>1648.3103999999998</v>
      </c>
      <c r="M1504" s="9">
        <f t="shared" si="541"/>
        <v>2339.172</v>
      </c>
      <c r="N1504" s="9">
        <f t="shared" si="542"/>
        <v>2446.3296</v>
      </c>
      <c r="O1504" s="9">
        <f t="shared" ref="O1504:O1515" si="543">N1503*G1473</f>
        <v>2241.5976000000001</v>
      </c>
      <c r="P1504" s="9">
        <f>O1503*G1473</f>
        <v>1247.5584000000001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4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382.50907199999995</v>
      </c>
      <c r="H1505" s="9">
        <f t="shared" si="536"/>
        <v>545.71968000000004</v>
      </c>
      <c r="I1505" s="9">
        <f t="shared" si="537"/>
        <v>659.41127999999992</v>
      </c>
      <c r="J1505" s="9">
        <f t="shared" si="538"/>
        <v>640.21003199999984</v>
      </c>
      <c r="K1505" s="9">
        <f t="shared" si="539"/>
        <v>675.07545600000003</v>
      </c>
      <c r="L1505" s="9">
        <f t="shared" si="540"/>
        <v>832.22251199999982</v>
      </c>
      <c r="M1505" s="9">
        <f t="shared" si="541"/>
        <v>956.0200319999999</v>
      </c>
      <c r="N1505" s="9">
        <f t="shared" si="542"/>
        <v>1356.71976</v>
      </c>
      <c r="O1505" s="9">
        <f t="shared" si="543"/>
        <v>1418.8711679999999</v>
      </c>
      <c r="P1505" s="9">
        <f t="shared" ref="P1505:P1515" si="544">O1504*G1474</f>
        <v>1300.126608</v>
      </c>
      <c r="Q1505" s="9">
        <f>P1504*G1474</f>
        <v>723.58387200000004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4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156.82871951999996</v>
      </c>
      <c r="I1506" s="9">
        <f t="shared" si="537"/>
        <v>223.74506880000001</v>
      </c>
      <c r="J1506" s="9">
        <f t="shared" si="538"/>
        <v>270.35862479999997</v>
      </c>
      <c r="K1506" s="9">
        <f t="shared" si="539"/>
        <v>262.48611311999991</v>
      </c>
      <c r="L1506" s="9">
        <f t="shared" si="540"/>
        <v>276.78093696000002</v>
      </c>
      <c r="M1506" s="9">
        <f t="shared" si="541"/>
        <v>341.21122991999988</v>
      </c>
      <c r="N1506" s="9">
        <f t="shared" si="542"/>
        <v>391.96821311999992</v>
      </c>
      <c r="O1506" s="9">
        <f t="shared" si="543"/>
        <v>556.25510159999999</v>
      </c>
      <c r="P1506" s="9">
        <f t="shared" si="544"/>
        <v>581.73717887999987</v>
      </c>
      <c r="Q1506" s="9">
        <f t="shared" ref="Q1506:Q1515" si="545">P1505*G1475</f>
        <v>533.05190928000002</v>
      </c>
      <c r="R1506" s="9">
        <f>Q1505*G1475</f>
        <v>296.66938751999999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4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58.026626222399983</v>
      </c>
      <c r="J1507" s="9">
        <f t="shared" si="538"/>
        <v>82.785675456000007</v>
      </c>
      <c r="K1507" s="9">
        <f t="shared" si="539"/>
        <v>100.03269117599999</v>
      </c>
      <c r="L1507" s="9">
        <f t="shared" si="540"/>
        <v>97.119861854399971</v>
      </c>
      <c r="M1507" s="9">
        <f t="shared" si="541"/>
        <v>102.4089466752</v>
      </c>
      <c r="N1507" s="9">
        <f t="shared" si="542"/>
        <v>126.24815507039996</v>
      </c>
      <c r="O1507" s="9">
        <f t="shared" si="543"/>
        <v>145.02823885439997</v>
      </c>
      <c r="P1507" s="9">
        <f t="shared" si="544"/>
        <v>205.814387592</v>
      </c>
      <c r="Q1507" s="9">
        <f t="shared" si="545"/>
        <v>215.24275618559994</v>
      </c>
      <c r="R1507" s="9">
        <f t="shared" ref="R1507:R1515" si="546">Q1506*G1476</f>
        <v>197.22920643360001</v>
      </c>
      <c r="S1507" s="9">
        <f>R1506*G1476</f>
        <v>109.76767338239999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4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19.148786653391994</v>
      </c>
      <c r="K1508" s="9">
        <f t="shared" si="539"/>
        <v>27.319272900480005</v>
      </c>
      <c r="L1508" s="9">
        <f t="shared" si="540"/>
        <v>33.010788088079998</v>
      </c>
      <c r="M1508" s="9">
        <f t="shared" si="541"/>
        <v>32.049554411951995</v>
      </c>
      <c r="N1508" s="9">
        <f t="shared" si="542"/>
        <v>33.794952402816001</v>
      </c>
      <c r="O1508" s="9">
        <f t="shared" si="543"/>
        <v>41.661891173231986</v>
      </c>
      <c r="P1508" s="9">
        <f t="shared" si="544"/>
        <v>47.859318821951994</v>
      </c>
      <c r="Q1508" s="9">
        <f t="shared" si="545"/>
        <v>67.918747905360007</v>
      </c>
      <c r="R1508" s="9">
        <f t="shared" si="546"/>
        <v>71.030109541247981</v>
      </c>
      <c r="S1508" s="9">
        <f t="shared" ref="S1508:S1515" si="547">R1507*G1477</f>
        <v>65.085638123088003</v>
      </c>
      <c r="T1508" s="11">
        <f>S1507*G1477</f>
        <v>36.223332216191999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4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5.5531481294836782</v>
      </c>
      <c r="L1509" s="9">
        <f t="shared" si="540"/>
        <v>7.9225891411392011</v>
      </c>
      <c r="M1509" s="9">
        <f t="shared" si="541"/>
        <v>9.5731285455431987</v>
      </c>
      <c r="N1509" s="9">
        <f t="shared" si="542"/>
        <v>9.2943707794660781</v>
      </c>
      <c r="O1509" s="9">
        <f t="shared" si="543"/>
        <v>9.8005361968166405</v>
      </c>
      <c r="P1509" s="9">
        <f t="shared" si="544"/>
        <v>12.081948440237275</v>
      </c>
      <c r="Q1509" s="9">
        <f t="shared" si="545"/>
        <v>13.879202458366077</v>
      </c>
      <c r="R1509" s="9">
        <f t="shared" si="546"/>
        <v>19.696436892554402</v>
      </c>
      <c r="S1509" s="9">
        <f t="shared" si="547"/>
        <v>20.598731766961912</v>
      </c>
      <c r="T1509" s="11">
        <f t="shared" ref="T1509:T1515" si="548">S1508*G1478</f>
        <v>18.87483505569552</v>
      </c>
      <c r="U1509" s="11">
        <f>T1508*G1478</f>
        <v>10.504766342695678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4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1.3882870323709195</v>
      </c>
      <c r="M1510" s="9">
        <f t="shared" si="541"/>
        <v>1.9806472852848003</v>
      </c>
      <c r="N1510" s="9">
        <f t="shared" si="542"/>
        <v>2.3932821363857997</v>
      </c>
      <c r="O1510" s="9">
        <f t="shared" si="543"/>
        <v>2.3235926948665195</v>
      </c>
      <c r="P1510" s="9">
        <f t="shared" si="544"/>
        <v>2.4501340492041601</v>
      </c>
      <c r="Q1510" s="9">
        <f t="shared" si="545"/>
        <v>3.0204871100593187</v>
      </c>
      <c r="R1510" s="9">
        <f t="shared" si="546"/>
        <v>3.4698006145915192</v>
      </c>
      <c r="S1510" s="9">
        <f t="shared" si="547"/>
        <v>4.9241092231386006</v>
      </c>
      <c r="T1510" s="11">
        <f t="shared" si="548"/>
        <v>5.1496829417404779</v>
      </c>
      <c r="U1510" s="11">
        <f t="shared" ref="U1510:U1515" si="549">T1509*G1479</f>
        <v>4.7187087639238801</v>
      </c>
      <c r="V1510" s="11">
        <f t="shared" ref="V1510:V1515" si="550">U1509*G1479</f>
        <v>2.6261915856739195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4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0.27765740647418391</v>
      </c>
      <c r="N1511" s="9">
        <f t="shared" si="542"/>
        <v>0.39612945705696007</v>
      </c>
      <c r="O1511" s="9">
        <f t="shared" si="543"/>
        <v>0.47865642727715996</v>
      </c>
      <c r="P1511" s="9">
        <f t="shared" si="544"/>
        <v>0.46471853897330395</v>
      </c>
      <c r="Q1511" s="9">
        <f t="shared" si="545"/>
        <v>0.49002680984083202</v>
      </c>
      <c r="R1511" s="9">
        <f t="shared" si="546"/>
        <v>0.60409742201186378</v>
      </c>
      <c r="S1511" s="9">
        <f t="shared" si="547"/>
        <v>0.69396012291830389</v>
      </c>
      <c r="T1511" s="11">
        <f t="shared" si="548"/>
        <v>0.98482184462772016</v>
      </c>
      <c r="U1511" s="11">
        <f t="shared" si="549"/>
        <v>1.0299365883480955</v>
      </c>
      <c r="V1511" s="11">
        <f t="shared" si="550"/>
        <v>0.94374175278477601</v>
      </c>
      <c r="W1511" s="11">
        <f>V1510*G1480</f>
        <v>0.52523831713478397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4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4.4425185035869424E-2</v>
      </c>
      <c r="O1512" s="9">
        <f t="shared" si="543"/>
        <v>6.3380713129113614E-2</v>
      </c>
      <c r="P1512" s="9">
        <f t="shared" si="544"/>
        <v>7.6585028364345595E-2</v>
      </c>
      <c r="Q1512" s="9">
        <f t="shared" si="545"/>
        <v>7.435496623572864E-2</v>
      </c>
      <c r="R1512" s="9">
        <f t="shared" si="546"/>
        <v>7.8404289574533131E-2</v>
      </c>
      <c r="S1512" s="9">
        <f t="shared" si="547"/>
        <v>9.6655587521898206E-2</v>
      </c>
      <c r="T1512" s="11">
        <f t="shared" si="548"/>
        <v>0.11103361966692862</v>
      </c>
      <c r="U1512" s="11">
        <f t="shared" si="549"/>
        <v>0.15757149514043522</v>
      </c>
      <c r="V1512" s="11">
        <f t="shared" si="550"/>
        <v>0.1647898541356953</v>
      </c>
      <c r="W1512" s="11">
        <f>V1511*G1481</f>
        <v>0.15099868044556417</v>
      </c>
      <c r="X1512" s="11">
        <f>W1511*G1481</f>
        <v>8.4038130741565437E-2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4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5.3310222043043308E-3</v>
      </c>
      <c r="P1513" s="9">
        <f t="shared" si="544"/>
        <v>7.6056855754936337E-3</v>
      </c>
      <c r="Q1513" s="9">
        <f t="shared" si="545"/>
        <v>9.1902034037214704E-3</v>
      </c>
      <c r="R1513" s="9">
        <f t="shared" si="546"/>
        <v>8.9225959482874366E-3</v>
      </c>
      <c r="S1513" s="9">
        <f t="shared" si="547"/>
        <v>9.408514748943976E-3</v>
      </c>
      <c r="T1513" s="11">
        <f t="shared" si="548"/>
        <v>1.1598670502627785E-2</v>
      </c>
      <c r="U1513" s="11">
        <f t="shared" si="549"/>
        <v>1.3324034360031434E-2</v>
      </c>
      <c r="V1513" s="11">
        <f t="shared" si="550"/>
        <v>1.8908579416852225E-2</v>
      </c>
      <c r="W1513" s="11">
        <f>V1512*G1482</f>
        <v>1.9774782496283436E-2</v>
      </c>
      <c r="X1513" s="11">
        <f>W1512*G1482</f>
        <v>1.8119841653467698E-2</v>
      </c>
      <c r="Y1513" s="11">
        <f>X1512*G1482</f>
        <v>1.0084575688987851E-2</v>
      </c>
      <c r="Z1513" s="10">
        <v>0</v>
      </c>
      <c r="AA1513" s="10">
        <v>0</v>
      </c>
      <c r="AB1513" s="10">
        <v>0</v>
      </c>
    </row>
    <row r="1514" spans="1:28" x14ac:dyDescent="0.4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4.2648177634434649E-4</v>
      </c>
      <c r="Q1514" s="9">
        <f t="shared" si="545"/>
        <v>6.0845484603949066E-4</v>
      </c>
      <c r="R1514" s="9">
        <f t="shared" si="546"/>
        <v>7.352162722977177E-4</v>
      </c>
      <c r="S1514" s="9">
        <f t="shared" si="547"/>
        <v>7.1380767586299492E-4</v>
      </c>
      <c r="T1514" s="11">
        <f t="shared" si="548"/>
        <v>7.5268117991551808E-4</v>
      </c>
      <c r="U1514" s="11">
        <f t="shared" si="549"/>
        <v>9.2789364021022278E-4</v>
      </c>
      <c r="V1514" s="11">
        <f t="shared" si="550"/>
        <v>1.0659227488025147E-3</v>
      </c>
      <c r="W1514" s="11">
        <f>V1513*G1483</f>
        <v>1.512686353348178E-3</v>
      </c>
      <c r="X1514" s="11">
        <f>W1513*G1483</f>
        <v>1.5819825997026749E-3</v>
      </c>
      <c r="Y1514" s="11">
        <f>X1513*G1483</f>
        <v>1.4495873322774159E-3</v>
      </c>
      <c r="Z1514" s="11">
        <f>Y1513*G1483</f>
        <v>8.0676605511902815E-4</v>
      </c>
      <c r="AA1514" s="10">
        <v>0</v>
      </c>
      <c r="AB1514" s="10">
        <v>0</v>
      </c>
    </row>
    <row r="1515" spans="1:28" x14ac:dyDescent="0.4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1.7059271053773861E-5</v>
      </c>
      <c r="R1515" s="9">
        <f t="shared" si="546"/>
        <v>2.4338193841579628E-5</v>
      </c>
      <c r="S1515" s="9">
        <f t="shared" si="547"/>
        <v>2.9408650891908707E-5</v>
      </c>
      <c r="T1515" s="11">
        <f t="shared" si="548"/>
        <v>2.8552307034519798E-5</v>
      </c>
      <c r="U1515" s="11">
        <f t="shared" si="549"/>
        <v>3.0107247196620725E-5</v>
      </c>
      <c r="V1515" s="11">
        <f t="shared" si="550"/>
        <v>3.711574560840891E-5</v>
      </c>
      <c r="W1515" s="11">
        <f>V1514*G1484</f>
        <v>4.2636909952100591E-5</v>
      </c>
      <c r="X1515" s="11">
        <f>W1514*G1484</f>
        <v>6.0507454133927121E-5</v>
      </c>
      <c r="Y1515" s="11">
        <f>X1514*G1484</f>
        <v>6.3279303988107E-5</v>
      </c>
      <c r="Z1515" s="11">
        <f>Y1514*G1484</f>
        <v>5.7983493291096634E-5</v>
      </c>
      <c r="AA1515" s="11">
        <f>Z1514*G1484</f>
        <v>3.2270642204761125E-5</v>
      </c>
      <c r="AB1515" s="10">
        <v>0</v>
      </c>
    </row>
    <row r="1516" spans="1:28" x14ac:dyDescent="0.4">
      <c r="A1516" s="8" t="s">
        <v>30</v>
      </c>
      <c r="B1516" s="12">
        <f t="shared" ref="B1516:Z1516" si="551">SUM(B1490:B1515)</f>
        <v>21460</v>
      </c>
      <c r="C1516" s="12">
        <f t="shared" si="551"/>
        <v>20990.910000000003</v>
      </c>
      <c r="D1516" s="12">
        <f t="shared" si="551"/>
        <v>20550.950799999999</v>
      </c>
      <c r="E1516" s="12">
        <f t="shared" si="551"/>
        <v>20009.159306000001</v>
      </c>
      <c r="F1516" s="12">
        <f t="shared" si="551"/>
        <v>19308.833865140008</v>
      </c>
      <c r="G1516" s="12">
        <f t="shared" si="551"/>
        <v>18506.459072183206</v>
      </c>
      <c r="H1516" s="12">
        <f t="shared" si="551"/>
        <v>17556.550733286778</v>
      </c>
      <c r="I1516" s="12">
        <f t="shared" si="551"/>
        <v>16433.289535858268</v>
      </c>
      <c r="J1516" s="12">
        <f t="shared" si="551"/>
        <v>15205.001026941618</v>
      </c>
      <c r="K1516" s="12">
        <f t="shared" si="551"/>
        <v>13878.352448346097</v>
      </c>
      <c r="L1516" s="12">
        <f t="shared" si="551"/>
        <v>12368.28217763594</v>
      </c>
      <c r="M1516" s="12">
        <f t="shared" si="551"/>
        <v>10567.671819485242</v>
      </c>
      <c r="N1516" s="12">
        <f t="shared" si="551"/>
        <v>8346.4657345912765</v>
      </c>
      <c r="O1516" s="12">
        <f t="shared" si="551"/>
        <v>5833.7660301616133</v>
      </c>
      <c r="P1516" s="12">
        <f t="shared" si="551"/>
        <v>3398.1773323182247</v>
      </c>
      <c r="Q1516" s="12">
        <f t="shared" si="551"/>
        <v>1557.2711724329831</v>
      </c>
      <c r="R1516" s="12">
        <f t="shared" si="551"/>
        <v>588.78712486399468</v>
      </c>
      <c r="S1516" s="12">
        <f t="shared" si="551"/>
        <v>201.1769199371044</v>
      </c>
      <c r="T1516" s="12">
        <f t="shared" si="551"/>
        <v>61.356085581912225</v>
      </c>
      <c r="U1516" s="12">
        <f t="shared" si="551"/>
        <v>16.425265225355524</v>
      </c>
      <c r="V1516" s="12">
        <f t="shared" si="551"/>
        <v>3.7547348105056542</v>
      </c>
      <c r="W1516" s="12">
        <f t="shared" si="551"/>
        <v>0.69756710333993188</v>
      </c>
      <c r="X1516" s="12">
        <f t="shared" si="551"/>
        <v>0.10380046244886973</v>
      </c>
      <c r="Y1516" s="12">
        <f t="shared" si="551"/>
        <v>1.1597442325253374E-2</v>
      </c>
      <c r="Z1516" s="12">
        <f t="shared" si="551"/>
        <v>8.6474954841012476E-4</v>
      </c>
      <c r="AA1516" s="12">
        <f>SUM(AA1490:AA1515)</f>
        <v>3.2270642204761125E-5</v>
      </c>
      <c r="AB1516" s="12">
        <f>SUM(AB1490:AB1515)</f>
        <v>0</v>
      </c>
    </row>
    <row r="1517" spans="1:28" x14ac:dyDescent="0.4">
      <c r="A1517" t="s">
        <v>35</v>
      </c>
      <c r="C1517" s="13">
        <f t="shared" ref="C1517:AA1517" si="552">1-($B1516-C1516)/$B1516</f>
        <v>0.97814119291705515</v>
      </c>
      <c r="D1517" s="13">
        <f t="shared" si="552"/>
        <v>0.9576398322460391</v>
      </c>
      <c r="E1517" s="13">
        <f t="shared" si="552"/>
        <v>0.93239325750232993</v>
      </c>
      <c r="F1517" s="13">
        <f t="shared" si="552"/>
        <v>0.8997592667819202</v>
      </c>
      <c r="G1517" s="13">
        <f t="shared" si="552"/>
        <v>0.86236994744562934</v>
      </c>
      <c r="H1517" s="13">
        <f t="shared" si="552"/>
        <v>0.81810581236191882</v>
      </c>
      <c r="I1517" s="13">
        <f t="shared" si="552"/>
        <v>0.7657637248768997</v>
      </c>
      <c r="J1517" s="13">
        <f t="shared" si="552"/>
        <v>0.70852754086400838</v>
      </c>
      <c r="K1517" s="13">
        <f t="shared" si="552"/>
        <v>0.64670794260699427</v>
      </c>
      <c r="L1517" s="13">
        <f t="shared" si="552"/>
        <v>0.57634120119459176</v>
      </c>
      <c r="M1517" s="13">
        <f t="shared" si="552"/>
        <v>0.49243577909996472</v>
      </c>
      <c r="N1517" s="13">
        <f t="shared" si="552"/>
        <v>0.38893130170509205</v>
      </c>
      <c r="O1517" s="13">
        <f t="shared" si="552"/>
        <v>0.27184371063194834</v>
      </c>
      <c r="P1517" s="13">
        <f t="shared" si="552"/>
        <v>0.15834936310895731</v>
      </c>
      <c r="Q1517" s="13">
        <f t="shared" si="552"/>
        <v>7.2566224251303879E-2</v>
      </c>
      <c r="R1517" s="13">
        <f t="shared" si="552"/>
        <v>2.7436492304939053E-2</v>
      </c>
      <c r="S1517" s="13">
        <f t="shared" si="552"/>
        <v>9.3745069868175213E-3</v>
      </c>
      <c r="T1517" s="13">
        <f t="shared" si="552"/>
        <v>2.8590906608533251E-3</v>
      </c>
      <c r="U1517" s="13">
        <f t="shared" si="552"/>
        <v>7.6538980546858593E-4</v>
      </c>
      <c r="V1517" s="13">
        <f t="shared" si="552"/>
        <v>1.7496434345332101E-4</v>
      </c>
      <c r="W1517" s="13">
        <f t="shared" si="552"/>
        <v>3.2505456819209577E-5</v>
      </c>
      <c r="X1517" s="13">
        <f t="shared" si="552"/>
        <v>4.8369274208148738E-6</v>
      </c>
      <c r="Y1517" s="13">
        <f t="shared" si="552"/>
        <v>5.404213571091887E-7</v>
      </c>
      <c r="Z1517" s="13">
        <f t="shared" si="552"/>
        <v>4.0295878300788956E-8</v>
      </c>
      <c r="AA1517" s="13">
        <f t="shared" si="552"/>
        <v>1.5037578959820053E-9</v>
      </c>
    </row>
    <row r="1521" spans="1:28" x14ac:dyDescent="0.4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4">
      <c r="A1523" s="3"/>
      <c r="B1523" s="3">
        <v>2019</v>
      </c>
      <c r="F1523" s="1" t="s">
        <v>29</v>
      </c>
    </row>
    <row r="1524" spans="1:28" x14ac:dyDescent="0.4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4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4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4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4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4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4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4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4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4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4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4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4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4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4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4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4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4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4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4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4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4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4">
      <c r="F1546" s="3">
        <v>21</v>
      </c>
      <c r="G1546" s="6">
        <f t="shared" si="554"/>
        <v>0.16</v>
      </c>
    </row>
    <row r="1547" spans="1:7" x14ac:dyDescent="0.4">
      <c r="F1547" s="3">
        <v>22</v>
      </c>
      <c r="G1547" s="6">
        <f t="shared" si="554"/>
        <v>0.12</v>
      </c>
    </row>
    <row r="1548" spans="1:7" x14ac:dyDescent="0.4">
      <c r="F1548" s="3">
        <v>23</v>
      </c>
      <c r="G1548" s="6">
        <f t="shared" si="554"/>
        <v>0.08</v>
      </c>
    </row>
    <row r="1549" spans="1:7" x14ac:dyDescent="0.4">
      <c r="F1549" s="3">
        <v>24</v>
      </c>
      <c r="G1549" s="6">
        <f t="shared" si="554"/>
        <v>0.04</v>
      </c>
    </row>
    <row r="1550" spans="1:7" x14ac:dyDescent="0.4">
      <c r="F1550" s="3">
        <v>25</v>
      </c>
      <c r="G1550" s="6">
        <f t="shared" si="554"/>
        <v>0</v>
      </c>
    </row>
    <row r="1551" spans="1:7" x14ac:dyDescent="0.4">
      <c r="F1551" t="s">
        <v>33</v>
      </c>
    </row>
    <row r="1553" spans="1:28" x14ac:dyDescent="0.4">
      <c r="A1553" t="s">
        <v>34</v>
      </c>
    </row>
    <row r="1554" spans="1:28" x14ac:dyDescent="0.4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4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4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4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4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4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4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4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4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4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4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4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4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4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4">
      <c r="A1568" s="8">
        <v>13</v>
      </c>
      <c r="B1568" s="9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4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605.48399999999992</v>
      </c>
      <c r="G1569" s="9">
        <f t="shared" si="559"/>
        <v>959.19119999999998</v>
      </c>
      <c r="H1569" s="9">
        <f t="shared" si="560"/>
        <v>1048.9248</v>
      </c>
      <c r="I1569" s="9">
        <f t="shared" si="561"/>
        <v>996.65279999999996</v>
      </c>
      <c r="J1569" s="9">
        <f t="shared" si="562"/>
        <v>1129.9464</v>
      </c>
      <c r="K1569" s="9">
        <f t="shared" si="563"/>
        <v>1343.3904</v>
      </c>
      <c r="L1569" s="9">
        <f t="shared" si="564"/>
        <v>1485.396</v>
      </c>
      <c r="M1569" s="9">
        <f t="shared" si="565"/>
        <v>1895.7311999999997</v>
      </c>
      <c r="N1569" s="9">
        <f t="shared" si="566"/>
        <v>1887.0192000000002</v>
      </c>
      <c r="O1569" s="9">
        <f t="shared" ref="O1569:O1580" si="567">N1568*G1538</f>
        <v>1548.9936</v>
      </c>
      <c r="P1569" s="9">
        <f>O1568*G1538</f>
        <v>819.79920000000004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4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351.18071999999995</v>
      </c>
      <c r="H1570" s="9">
        <f t="shared" si="560"/>
        <v>556.33089599999994</v>
      </c>
      <c r="I1570" s="9">
        <f t="shared" si="561"/>
        <v>608.37638399999992</v>
      </c>
      <c r="J1570" s="9">
        <f t="shared" si="562"/>
        <v>578.0586239999999</v>
      </c>
      <c r="K1570" s="9">
        <f t="shared" si="563"/>
        <v>655.36891200000002</v>
      </c>
      <c r="L1570" s="9">
        <f t="shared" si="564"/>
        <v>779.16643199999999</v>
      </c>
      <c r="M1570" s="9">
        <f t="shared" si="565"/>
        <v>861.52967999999987</v>
      </c>
      <c r="N1570" s="9">
        <f t="shared" si="566"/>
        <v>1099.5240959999999</v>
      </c>
      <c r="O1570" s="9">
        <f t="shared" si="567"/>
        <v>1094.4711360000001</v>
      </c>
      <c r="P1570" s="9">
        <f t="shared" ref="P1570:P1580" si="568">O1569*G1539</f>
        <v>898.41628799999989</v>
      </c>
      <c r="Q1570" s="9">
        <f>P1569*G1539</f>
        <v>475.48353600000002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4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143.98409519999998</v>
      </c>
      <c r="I1571" s="9">
        <f t="shared" si="561"/>
        <v>228.09566735999996</v>
      </c>
      <c r="J1571" s="9">
        <f t="shared" si="562"/>
        <v>249.43431743999994</v>
      </c>
      <c r="K1571" s="9">
        <f t="shared" si="563"/>
        <v>237.00403583999994</v>
      </c>
      <c r="L1571" s="9">
        <f t="shared" si="564"/>
        <v>268.70125392</v>
      </c>
      <c r="M1571" s="9">
        <f t="shared" si="565"/>
        <v>319.45823711999998</v>
      </c>
      <c r="N1571" s="9">
        <f t="shared" si="566"/>
        <v>353.2271687999999</v>
      </c>
      <c r="O1571" s="9">
        <f t="shared" si="567"/>
        <v>450.80487935999992</v>
      </c>
      <c r="P1571" s="9">
        <f t="shared" si="568"/>
        <v>448.73316576000002</v>
      </c>
      <c r="Q1571" s="9">
        <f t="shared" ref="Q1571:Q1580" si="569">P1570*G1540</f>
        <v>368.35067807999991</v>
      </c>
      <c r="R1571" s="9">
        <f>Q1570*G1540</f>
        <v>194.94824975999998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4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53.274115223999992</v>
      </c>
      <c r="J1572" s="9">
        <f t="shared" si="562"/>
        <v>84.395396923199982</v>
      </c>
      <c r="K1572" s="9">
        <f t="shared" si="563"/>
        <v>92.290697452799975</v>
      </c>
      <c r="L1572" s="9">
        <f t="shared" si="564"/>
        <v>87.691493260799973</v>
      </c>
      <c r="M1572" s="9">
        <f t="shared" si="565"/>
        <v>99.419463950400001</v>
      </c>
      <c r="N1572" s="9">
        <f t="shared" si="566"/>
        <v>118.19954773439999</v>
      </c>
      <c r="O1572" s="9">
        <f t="shared" si="567"/>
        <v>130.69405245599995</v>
      </c>
      <c r="P1572" s="9">
        <f t="shared" si="568"/>
        <v>166.79780536319996</v>
      </c>
      <c r="Q1572" s="9">
        <f t="shared" si="569"/>
        <v>166.0312713312</v>
      </c>
      <c r="R1572" s="9">
        <f t="shared" ref="R1572:R1580" si="570">Q1571*G1541</f>
        <v>136.28975088959996</v>
      </c>
      <c r="S1572" s="9">
        <f>R1571*G1541</f>
        <v>72.130852411199996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4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17.580458023919999</v>
      </c>
      <c r="K1573" s="9">
        <f t="shared" si="563"/>
        <v>27.850480984655995</v>
      </c>
      <c r="L1573" s="9">
        <f t="shared" si="564"/>
        <v>30.455930159423993</v>
      </c>
      <c r="M1573" s="9">
        <f t="shared" si="565"/>
        <v>28.938192776063993</v>
      </c>
      <c r="N1573" s="9">
        <f t="shared" si="566"/>
        <v>32.808423103632002</v>
      </c>
      <c r="O1573" s="9">
        <f t="shared" si="567"/>
        <v>39.005850752351996</v>
      </c>
      <c r="P1573" s="9">
        <f t="shared" si="568"/>
        <v>43.129037310479987</v>
      </c>
      <c r="Q1573" s="9">
        <f t="shared" si="569"/>
        <v>55.043275769855988</v>
      </c>
      <c r="R1573" s="9">
        <f t="shared" si="570"/>
        <v>54.790319539296</v>
      </c>
      <c r="S1573" s="9">
        <f t="shared" ref="S1573:S1580" si="571">R1572*G1542</f>
        <v>44.975617793567991</v>
      </c>
      <c r="T1573" s="11">
        <f>S1572*G1542</f>
        <v>23.803181295696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4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5.0983328269367991</v>
      </c>
      <c r="L1574" s="9">
        <f t="shared" si="564"/>
        <v>8.0766394855502384</v>
      </c>
      <c r="M1574" s="9">
        <f t="shared" si="565"/>
        <v>8.8322197462329566</v>
      </c>
      <c r="N1574" s="9">
        <f t="shared" si="566"/>
        <v>8.392075905058558</v>
      </c>
      <c r="O1574" s="9">
        <f t="shared" si="567"/>
        <v>9.5144427000532801</v>
      </c>
      <c r="P1574" s="9">
        <f t="shared" si="568"/>
        <v>11.311696718182079</v>
      </c>
      <c r="Q1574" s="9">
        <f t="shared" si="569"/>
        <v>12.507420820039195</v>
      </c>
      <c r="R1574" s="9">
        <f t="shared" si="570"/>
        <v>15.962549973258236</v>
      </c>
      <c r="S1574" s="9">
        <f t="shared" si="571"/>
        <v>15.889192666395839</v>
      </c>
      <c r="T1574" s="11">
        <f t="shared" ref="T1574:T1580" si="572">S1573*G1543</f>
        <v>13.042929160134717</v>
      </c>
      <c r="U1574" s="11">
        <f>T1573*G1543</f>
        <v>6.9029225757518393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4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1.2745832067341998</v>
      </c>
      <c r="M1575" s="9">
        <f t="shared" si="565"/>
        <v>2.0191598713875596</v>
      </c>
      <c r="N1575" s="9">
        <f t="shared" si="566"/>
        <v>2.2080549365582391</v>
      </c>
      <c r="O1575" s="9">
        <f t="shared" si="567"/>
        <v>2.0980189762646395</v>
      </c>
      <c r="P1575" s="9">
        <f t="shared" si="568"/>
        <v>2.37861067501332</v>
      </c>
      <c r="Q1575" s="9">
        <f t="shared" si="569"/>
        <v>2.8279241795455197</v>
      </c>
      <c r="R1575" s="9">
        <f t="shared" si="570"/>
        <v>3.1268552050097989</v>
      </c>
      <c r="S1575" s="9">
        <f t="shared" si="571"/>
        <v>3.990637493314559</v>
      </c>
      <c r="T1575" s="11">
        <f t="shared" si="572"/>
        <v>3.9722981665989598</v>
      </c>
      <c r="U1575" s="11">
        <f t="shared" ref="U1575:U1580" si="573">T1574*G1544</f>
        <v>3.2607322900336793</v>
      </c>
      <c r="V1575" s="11">
        <f t="shared" ref="V1575:V1580" si="574">U1574*G1544</f>
        <v>1.7257306439379598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4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0.25491664134683995</v>
      </c>
      <c r="N1576" s="9">
        <f t="shared" si="566"/>
        <v>0.40383197427751194</v>
      </c>
      <c r="O1576" s="9">
        <f t="shared" si="567"/>
        <v>0.44161098731164783</v>
      </c>
      <c r="P1576" s="9">
        <f t="shared" si="568"/>
        <v>0.4196037952529279</v>
      </c>
      <c r="Q1576" s="9">
        <f t="shared" si="569"/>
        <v>0.47572213500266403</v>
      </c>
      <c r="R1576" s="9">
        <f t="shared" si="570"/>
        <v>0.56558483590910391</v>
      </c>
      <c r="S1576" s="9">
        <f t="shared" si="571"/>
        <v>0.62537104100195984</v>
      </c>
      <c r="T1576" s="11">
        <f t="shared" si="572"/>
        <v>0.79812749866291188</v>
      </c>
      <c r="U1576" s="11">
        <f t="shared" si="573"/>
        <v>0.79445963331979197</v>
      </c>
      <c r="V1576" s="11">
        <f t="shared" si="574"/>
        <v>0.65214645800673587</v>
      </c>
      <c r="W1576" s="11">
        <f>V1575*G1545</f>
        <v>0.34514612878759199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4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4.0786662615494393E-2</v>
      </c>
      <c r="O1577" s="9">
        <f t="shared" si="567"/>
        <v>6.4613115884401912E-2</v>
      </c>
      <c r="P1577" s="9">
        <f t="shared" si="568"/>
        <v>7.0657757969863649E-2</v>
      </c>
      <c r="Q1577" s="9">
        <f t="shared" si="569"/>
        <v>6.7136607240468466E-2</v>
      </c>
      <c r="R1577" s="9">
        <f t="shared" si="570"/>
        <v>7.6115541600426245E-2</v>
      </c>
      <c r="S1577" s="9">
        <f t="shared" si="571"/>
        <v>9.0493573745456621E-2</v>
      </c>
      <c r="T1577" s="11">
        <f t="shared" si="572"/>
        <v>0.10005936656031357</v>
      </c>
      <c r="U1577" s="11">
        <f t="shared" si="573"/>
        <v>0.1277003997860659</v>
      </c>
      <c r="V1577" s="11">
        <f t="shared" si="574"/>
        <v>0.12711354133116673</v>
      </c>
      <c r="W1577" s="11">
        <f>V1576*G1546</f>
        <v>0.10434343328107774</v>
      </c>
      <c r="X1577" s="11">
        <f>W1576*G1546</f>
        <v>5.522338060601472E-2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4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4.8943995138593273E-3</v>
      </c>
      <c r="P1578" s="9">
        <f t="shared" si="568"/>
        <v>7.7535739061282295E-3</v>
      </c>
      <c r="Q1578" s="9">
        <f t="shared" si="569"/>
        <v>8.4789309563836381E-3</v>
      </c>
      <c r="R1578" s="9">
        <f t="shared" si="570"/>
        <v>8.0563928688562152E-3</v>
      </c>
      <c r="S1578" s="9">
        <f t="shared" si="571"/>
        <v>9.1338649920511498E-3</v>
      </c>
      <c r="T1578" s="11">
        <f t="shared" si="572"/>
        <v>1.0859228849454793E-2</v>
      </c>
      <c r="U1578" s="11">
        <f t="shared" si="573"/>
        <v>1.2007123987237628E-2</v>
      </c>
      <c r="V1578" s="11">
        <f t="shared" si="574"/>
        <v>1.5324047974327907E-2</v>
      </c>
      <c r="W1578" s="11">
        <f>V1577*G1547</f>
        <v>1.5253624959740007E-2</v>
      </c>
      <c r="X1578" s="11">
        <f>W1577*G1547</f>
        <v>1.2521211993729329E-2</v>
      </c>
      <c r="Y1578" s="11">
        <f>X1577*G1547</f>
        <v>6.6268056727217658E-3</v>
      </c>
      <c r="Z1578" s="10">
        <v>0</v>
      </c>
      <c r="AA1578" s="10">
        <v>0</v>
      </c>
      <c r="AB1578" s="10">
        <v>0</v>
      </c>
    </row>
    <row r="1579" spans="1:28" x14ac:dyDescent="0.4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3.9155196110874621E-4</v>
      </c>
      <c r="Q1579" s="9">
        <f t="shared" si="569"/>
        <v>6.2028591249025842E-4</v>
      </c>
      <c r="R1579" s="9">
        <f t="shared" si="570"/>
        <v>6.7831447651069111E-4</v>
      </c>
      <c r="S1579" s="9">
        <f t="shared" si="571"/>
        <v>6.4451142950849719E-4</v>
      </c>
      <c r="T1579" s="11">
        <f t="shared" si="572"/>
        <v>7.3070919936409203E-4</v>
      </c>
      <c r="U1579" s="11">
        <f t="shared" si="573"/>
        <v>8.6873830795638346E-4</v>
      </c>
      <c r="V1579" s="11">
        <f t="shared" si="574"/>
        <v>9.6056991897901028E-4</v>
      </c>
      <c r="W1579" s="11">
        <f>V1578*G1548</f>
        <v>1.2259238379462327E-3</v>
      </c>
      <c r="X1579" s="11">
        <f>W1578*G1548</f>
        <v>1.2202899967792005E-3</v>
      </c>
      <c r="Y1579" s="11">
        <f>X1578*G1548</f>
        <v>1.0016969594983463E-3</v>
      </c>
      <c r="Z1579" s="11">
        <f>Y1578*G1548</f>
        <v>5.3014445381774128E-4</v>
      </c>
      <c r="AA1579" s="10">
        <v>0</v>
      </c>
      <c r="AB1579" s="10">
        <v>0</v>
      </c>
    </row>
    <row r="1580" spans="1:28" x14ac:dyDescent="0.4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1.5662078444349849E-5</v>
      </c>
      <c r="R1580" s="9">
        <f t="shared" si="570"/>
        <v>2.4811436499610339E-5</v>
      </c>
      <c r="S1580" s="9">
        <f t="shared" si="571"/>
        <v>2.7132579060427643E-5</v>
      </c>
      <c r="T1580" s="11">
        <f t="shared" si="572"/>
        <v>2.5780457180339888E-5</v>
      </c>
      <c r="U1580" s="11">
        <f t="shared" si="573"/>
        <v>2.9228367974563681E-5</v>
      </c>
      <c r="V1580" s="11">
        <f t="shared" si="574"/>
        <v>3.4749532318255341E-5</v>
      </c>
      <c r="W1580" s="11">
        <f>V1579*G1549</f>
        <v>3.8422796759160411E-5</v>
      </c>
      <c r="X1580" s="11">
        <f>W1579*G1549</f>
        <v>4.903695351784931E-5</v>
      </c>
      <c r="Y1580" s="11">
        <f>X1579*G1549</f>
        <v>4.8811599871168022E-5</v>
      </c>
      <c r="Z1580" s="11">
        <f>Y1579*G1549</f>
        <v>4.0067878379933853E-5</v>
      </c>
      <c r="AA1580" s="11">
        <f>Z1579*G1549</f>
        <v>2.1205778152709652E-5</v>
      </c>
      <c r="AB1580" s="10">
        <v>0</v>
      </c>
    </row>
    <row r="1581" spans="1:28" x14ac:dyDescent="0.4">
      <c r="A1581" s="8" t="s">
        <v>30</v>
      </c>
      <c r="B1581" s="12">
        <f t="shared" ref="B1581:Z1581" si="575">SUM(B1555:B1580)</f>
        <v>17981.000000000007</v>
      </c>
      <c r="C1581" s="12">
        <f t="shared" si="575"/>
        <v>17603.819999999996</v>
      </c>
      <c r="D1581" s="12">
        <f t="shared" si="575"/>
        <v>17248.362166666666</v>
      </c>
      <c r="E1581" s="12">
        <f t="shared" si="575"/>
        <v>16788.781711000003</v>
      </c>
      <c r="F1581" s="12">
        <f t="shared" si="575"/>
        <v>16185.688476360003</v>
      </c>
      <c r="G1581" s="12">
        <f t="shared" si="575"/>
        <v>15463.686531595298</v>
      </c>
      <c r="H1581" s="12">
        <f t="shared" si="575"/>
        <v>14562.672953997355</v>
      </c>
      <c r="I1581" s="12">
        <f t="shared" si="575"/>
        <v>13502.636576591849</v>
      </c>
      <c r="J1581" s="12">
        <f t="shared" si="575"/>
        <v>12358.784845653025</v>
      </c>
      <c r="K1581" s="12">
        <f t="shared" si="575"/>
        <v>11111.587094486022</v>
      </c>
      <c r="L1581" s="12">
        <f t="shared" si="575"/>
        <v>9700.3193982998819</v>
      </c>
      <c r="M1581" s="12">
        <f t="shared" si="575"/>
        <v>8079.5723204374508</v>
      </c>
      <c r="N1581" s="12">
        <f t="shared" si="575"/>
        <v>6203.0489267660969</v>
      </c>
      <c r="O1581" s="12">
        <f t="shared" si="575"/>
        <v>4207.6835452856312</v>
      </c>
      <c r="P1581" s="12">
        <f t="shared" si="575"/>
        <v>2391.0642278807313</v>
      </c>
      <c r="Q1581" s="12">
        <f t="shared" si="575"/>
        <v>1080.7960798018307</v>
      </c>
      <c r="R1581" s="12">
        <f t="shared" si="575"/>
        <v>405.76818526345534</v>
      </c>
      <c r="S1581" s="12">
        <f t="shared" si="575"/>
        <v>137.71197048822637</v>
      </c>
      <c r="T1581" s="12">
        <f t="shared" si="575"/>
        <v>41.72821120615891</v>
      </c>
      <c r="U1581" s="12">
        <f t="shared" si="575"/>
        <v>11.098719989554544</v>
      </c>
      <c r="V1581" s="12">
        <f t="shared" si="575"/>
        <v>2.5213100107014874</v>
      </c>
      <c r="W1581" s="12">
        <f t="shared" si="575"/>
        <v>0.46600753366311515</v>
      </c>
      <c r="X1581" s="12">
        <f t="shared" si="575"/>
        <v>6.9013919550041103E-2</v>
      </c>
      <c r="Y1581" s="12">
        <f t="shared" si="575"/>
        <v>7.6773142320912795E-3</v>
      </c>
      <c r="Z1581" s="12">
        <f t="shared" si="575"/>
        <v>5.7021233219767514E-4</v>
      </c>
      <c r="AA1581" s="12">
        <f>SUM(AA1555:AA1580)</f>
        <v>2.1205778152709652E-5</v>
      </c>
      <c r="AB1581" s="12">
        <f>SUM(AB1555:AB1580)</f>
        <v>0</v>
      </c>
    </row>
    <row r="1582" spans="1:28" x14ac:dyDescent="0.4">
      <c r="A1582" t="s">
        <v>35</v>
      </c>
      <c r="C1582" s="13">
        <f t="shared" ref="C1582:AA1582" si="576">1-($B1581-C1581)/$B1581</f>
        <v>0.97902341360324729</v>
      </c>
      <c r="D1582" s="13">
        <f t="shared" si="576"/>
        <v>0.95925488942031356</v>
      </c>
      <c r="E1582" s="13">
        <f t="shared" si="576"/>
        <v>0.93369566269951598</v>
      </c>
      <c r="F1582" s="13">
        <f t="shared" si="576"/>
        <v>0.90015507904788361</v>
      </c>
      <c r="G1582" s="13">
        <f t="shared" si="576"/>
        <v>0.86000147553502537</v>
      </c>
      <c r="H1582" s="13">
        <f t="shared" si="576"/>
        <v>0.80989227262095265</v>
      </c>
      <c r="I1582" s="13">
        <f t="shared" si="576"/>
        <v>0.7509391344525802</v>
      </c>
      <c r="J1582" s="13">
        <f t="shared" si="576"/>
        <v>0.68732466746304544</v>
      </c>
      <c r="K1582" s="13">
        <f t="shared" si="576"/>
        <v>0.617962688086648</v>
      </c>
      <c r="L1582" s="13">
        <f t="shared" si="576"/>
        <v>0.53947608021243965</v>
      </c>
      <c r="M1582" s="13">
        <f t="shared" si="576"/>
        <v>0.44933943164659629</v>
      </c>
      <c r="N1582" s="13">
        <f t="shared" si="576"/>
        <v>0.3449779726803901</v>
      </c>
      <c r="O1582" s="13">
        <f t="shared" si="576"/>
        <v>0.23400720456513158</v>
      </c>
      <c r="P1582" s="13">
        <f t="shared" si="576"/>
        <v>0.13297726644128416</v>
      </c>
      <c r="Q1582" s="13">
        <f t="shared" si="576"/>
        <v>6.0107673644504311E-2</v>
      </c>
      <c r="R1582" s="13">
        <f t="shared" si="576"/>
        <v>2.2566497150517506E-2</v>
      </c>
      <c r="S1582" s="13">
        <f t="shared" si="576"/>
        <v>7.6587492624563547E-3</v>
      </c>
      <c r="T1582" s="13">
        <f t="shared" si="576"/>
        <v>2.3206835663288627E-3</v>
      </c>
      <c r="U1582" s="13">
        <f t="shared" si="576"/>
        <v>6.1724709357391383E-4</v>
      </c>
      <c r="V1582" s="13">
        <f t="shared" si="576"/>
        <v>1.4022078920539194E-4</v>
      </c>
      <c r="W1582" s="13">
        <f t="shared" si="576"/>
        <v>2.591666390416858E-5</v>
      </c>
      <c r="X1582" s="13">
        <f t="shared" si="576"/>
        <v>3.8381580307333962E-6</v>
      </c>
      <c r="Y1582" s="13">
        <f t="shared" si="576"/>
        <v>4.269681459501129E-7</v>
      </c>
      <c r="Z1582" s="13">
        <f t="shared" si="576"/>
        <v>3.1711936521183759E-8</v>
      </c>
      <c r="AA1582" s="13">
        <f t="shared" si="576"/>
        <v>1.1793436227591769E-9</v>
      </c>
    </row>
    <row r="1586" spans="1:28" x14ac:dyDescent="0.4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4">
      <c r="A1588" s="3"/>
      <c r="B1588" s="3">
        <v>2019</v>
      </c>
      <c r="F1588" s="1" t="s">
        <v>29</v>
      </c>
    </row>
    <row r="1589" spans="1:28" x14ac:dyDescent="0.4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4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4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4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4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4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4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4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4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4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4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4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4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4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4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4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4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4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4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4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4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4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4">
      <c r="F1611" s="3">
        <v>21</v>
      </c>
      <c r="G1611" s="6">
        <f t="shared" si="578"/>
        <v>0.16</v>
      </c>
    </row>
    <row r="1612" spans="1:7" x14ac:dyDescent="0.4">
      <c r="F1612" s="3">
        <v>22</v>
      </c>
      <c r="G1612" s="6">
        <f t="shared" si="578"/>
        <v>0.12</v>
      </c>
    </row>
    <row r="1613" spans="1:7" x14ac:dyDescent="0.4">
      <c r="F1613" s="3">
        <v>23</v>
      </c>
      <c r="G1613" s="6">
        <f t="shared" si="578"/>
        <v>0.08</v>
      </c>
    </row>
    <row r="1614" spans="1:7" x14ac:dyDescent="0.4">
      <c r="F1614" s="3">
        <v>24</v>
      </c>
      <c r="G1614" s="6">
        <f t="shared" si="578"/>
        <v>0.04</v>
      </c>
    </row>
    <row r="1615" spans="1:7" x14ac:dyDescent="0.4">
      <c r="F1615" s="3">
        <v>25</v>
      </c>
      <c r="G1615" s="6">
        <f t="shared" si="578"/>
        <v>0</v>
      </c>
    </row>
    <row r="1616" spans="1:7" x14ac:dyDescent="0.4">
      <c r="F1616" t="s">
        <v>33</v>
      </c>
    </row>
    <row r="1618" spans="1:28" x14ac:dyDescent="0.4">
      <c r="A1618" t="s">
        <v>34</v>
      </c>
    </row>
    <row r="1619" spans="1:28" x14ac:dyDescent="0.4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4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4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4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4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4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4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4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4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4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4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4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4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4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4">
      <c r="A1633" s="8">
        <v>13</v>
      </c>
      <c r="B1633" s="9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4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654.27120000000002</v>
      </c>
      <c r="G1634" s="9">
        <f t="shared" si="583"/>
        <v>991.42559999999992</v>
      </c>
      <c r="H1634" s="9">
        <f t="shared" si="584"/>
        <v>1088.1288</v>
      </c>
      <c r="I1634" s="9">
        <f t="shared" si="585"/>
        <v>1176.9911999999999</v>
      </c>
      <c r="J1634" s="9">
        <f t="shared" si="586"/>
        <v>1195.2864</v>
      </c>
      <c r="K1634" s="9">
        <f t="shared" si="587"/>
        <v>1607.364</v>
      </c>
      <c r="L1634" s="9">
        <f t="shared" si="588"/>
        <v>1829.52</v>
      </c>
      <c r="M1634" s="9">
        <f t="shared" si="589"/>
        <v>2477.6927999999998</v>
      </c>
      <c r="N1634" s="9">
        <f t="shared" si="590"/>
        <v>2671.9704000000002</v>
      </c>
      <c r="O1634" s="9">
        <f t="shared" ref="O1634:O1645" si="591">N1633*G1603</f>
        <v>2344.3992000000003</v>
      </c>
      <c r="P1634" s="9">
        <f>O1633*G1603</f>
        <v>1167.4079999999999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4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379.47729599999997</v>
      </c>
      <c r="H1635" s="9">
        <f t="shared" si="584"/>
        <v>575.02684799999986</v>
      </c>
      <c r="I1635" s="9">
        <f t="shared" si="585"/>
        <v>631.11470399999996</v>
      </c>
      <c r="J1635" s="9">
        <f t="shared" si="586"/>
        <v>682.65489599999989</v>
      </c>
      <c r="K1635" s="9">
        <f t="shared" si="587"/>
        <v>693.26611199999991</v>
      </c>
      <c r="L1635" s="9">
        <f t="shared" si="588"/>
        <v>932.27112</v>
      </c>
      <c r="M1635" s="9">
        <f t="shared" si="589"/>
        <v>1061.1215999999999</v>
      </c>
      <c r="N1635" s="9">
        <f t="shared" si="590"/>
        <v>1437.0618239999999</v>
      </c>
      <c r="O1635" s="9">
        <f t="shared" si="591"/>
        <v>1549.7428319999999</v>
      </c>
      <c r="P1635" s="9">
        <f t="shared" ref="P1635:P1645" si="592">O1634*G1604</f>
        <v>1359.751536</v>
      </c>
      <c r="Q1635" s="9">
        <f>P1634*G1604</f>
        <v>677.09663999999987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4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155.58569135999997</v>
      </c>
      <c r="I1636" s="9">
        <f t="shared" si="585"/>
        <v>235.76100767999992</v>
      </c>
      <c r="J1636" s="9">
        <f t="shared" si="586"/>
        <v>258.75702863999999</v>
      </c>
      <c r="K1636" s="9">
        <f t="shared" si="587"/>
        <v>279.88850735999995</v>
      </c>
      <c r="L1636" s="9">
        <f t="shared" si="588"/>
        <v>284.23910591999993</v>
      </c>
      <c r="M1636" s="9">
        <f t="shared" si="589"/>
        <v>382.23115919999998</v>
      </c>
      <c r="N1636" s="9">
        <f t="shared" si="590"/>
        <v>435.05985599999997</v>
      </c>
      <c r="O1636" s="9">
        <f t="shared" si="591"/>
        <v>589.19534783999995</v>
      </c>
      <c r="P1636" s="9">
        <f t="shared" si="592"/>
        <v>635.39456111999993</v>
      </c>
      <c r="Q1636" s="9">
        <f t="shared" ref="Q1636:Q1645" si="593">P1635*G1605</f>
        <v>557.49812975999998</v>
      </c>
      <c r="R1636" s="9">
        <f>Q1635*G1605</f>
        <v>277.60962239999992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4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57.566705803199987</v>
      </c>
      <c r="J1637" s="9">
        <f t="shared" si="586"/>
        <v>87.23157284159997</v>
      </c>
      <c r="K1637" s="9">
        <f t="shared" si="587"/>
        <v>95.740100596799991</v>
      </c>
      <c r="L1637" s="9">
        <f t="shared" si="588"/>
        <v>103.55874772319999</v>
      </c>
      <c r="M1637" s="9">
        <f t="shared" si="589"/>
        <v>105.16846919039997</v>
      </c>
      <c r="N1637" s="9">
        <f t="shared" si="590"/>
        <v>141.425528904</v>
      </c>
      <c r="O1637" s="9">
        <f t="shared" si="591"/>
        <v>160.97214671999998</v>
      </c>
      <c r="P1637" s="9">
        <f t="shared" si="592"/>
        <v>218.00227870079999</v>
      </c>
      <c r="Q1637" s="9">
        <f t="shared" si="593"/>
        <v>235.09598761439997</v>
      </c>
      <c r="R1637" s="9">
        <f t="shared" ref="R1637:R1645" si="594">Q1636*G1606</f>
        <v>206.27430801119999</v>
      </c>
      <c r="S1637" s="9">
        <f>R1636*G1606</f>
        <v>102.71556028799996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4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18.997012915055997</v>
      </c>
      <c r="K1638" s="9">
        <f t="shared" si="587"/>
        <v>28.786419037727992</v>
      </c>
      <c r="L1638" s="9">
        <f t="shared" si="588"/>
        <v>31.594233196944</v>
      </c>
      <c r="M1638" s="9">
        <f t="shared" si="589"/>
        <v>34.174386748655998</v>
      </c>
      <c r="N1638" s="9">
        <f t="shared" si="590"/>
        <v>34.705594832831991</v>
      </c>
      <c r="O1638" s="9">
        <f t="shared" si="591"/>
        <v>46.670424538320006</v>
      </c>
      <c r="P1638" s="9">
        <f t="shared" si="592"/>
        <v>53.120808417599996</v>
      </c>
      <c r="Q1638" s="9">
        <f t="shared" si="593"/>
        <v>71.940751971264007</v>
      </c>
      <c r="R1638" s="9">
        <f t="shared" si="594"/>
        <v>77.58167591275199</v>
      </c>
      <c r="S1638" s="9">
        <f t="shared" ref="S1638:S1645" si="595">R1637*G1607</f>
        <v>68.070521643695997</v>
      </c>
      <c r="T1638" s="11">
        <f>S1637*G1607</f>
        <v>33.896134895039992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4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5.5091337453662383</v>
      </c>
      <c r="L1639" s="9">
        <f t="shared" si="588"/>
        <v>8.3480615209411173</v>
      </c>
      <c r="M1639" s="9">
        <f t="shared" si="589"/>
        <v>9.1623276271137595</v>
      </c>
      <c r="N1639" s="9">
        <f t="shared" si="590"/>
        <v>9.9105721571102379</v>
      </c>
      <c r="O1639" s="9">
        <f t="shared" si="591"/>
        <v>10.064622501521276</v>
      </c>
      <c r="P1639" s="9">
        <f t="shared" si="592"/>
        <v>13.534423116112801</v>
      </c>
      <c r="Q1639" s="9">
        <f t="shared" si="593"/>
        <v>15.405034441103998</v>
      </c>
      <c r="R1639" s="9">
        <f t="shared" si="594"/>
        <v>20.86281807166656</v>
      </c>
      <c r="S1639" s="9">
        <f t="shared" si="595"/>
        <v>22.498686014698077</v>
      </c>
      <c r="T1639" s="11">
        <f t="shared" ref="T1639:T1645" si="596">S1638*G1608</f>
        <v>19.740451276671838</v>
      </c>
      <c r="U1639" s="11">
        <f>T1638*G1608</f>
        <v>9.8298791195615962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4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1.3772834363415596</v>
      </c>
      <c r="M1640" s="9">
        <f t="shared" si="589"/>
        <v>2.0870153802352793</v>
      </c>
      <c r="N1640" s="9">
        <f t="shared" si="590"/>
        <v>2.2905819067784399</v>
      </c>
      <c r="O1640" s="9">
        <f t="shared" si="591"/>
        <v>2.4776430392775595</v>
      </c>
      <c r="P1640" s="9">
        <f t="shared" si="592"/>
        <v>2.516155625380319</v>
      </c>
      <c r="Q1640" s="9">
        <f t="shared" si="593"/>
        <v>3.3836057790282004</v>
      </c>
      <c r="R1640" s="9">
        <f t="shared" si="594"/>
        <v>3.8512586102759996</v>
      </c>
      <c r="S1640" s="9">
        <f t="shared" si="595"/>
        <v>5.2157045179166399</v>
      </c>
      <c r="T1640" s="11">
        <f t="shared" si="596"/>
        <v>5.6246715036745192</v>
      </c>
      <c r="U1640" s="11">
        <f t="shared" ref="U1640:U1645" si="597">T1639*G1609</f>
        <v>4.9351128191679594</v>
      </c>
      <c r="V1640" s="11">
        <f t="shared" ref="V1640:V1645" si="598">U1639*G1609</f>
        <v>2.4574697798903991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4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0.27545668726831191</v>
      </c>
      <c r="N1641" s="9">
        <f t="shared" si="590"/>
        <v>0.4174030760470559</v>
      </c>
      <c r="O1641" s="9">
        <f t="shared" si="591"/>
        <v>0.458116381355688</v>
      </c>
      <c r="P1641" s="9">
        <f t="shared" si="592"/>
        <v>0.49552860785551189</v>
      </c>
      <c r="Q1641" s="9">
        <f t="shared" si="593"/>
        <v>0.50323112507606382</v>
      </c>
      <c r="R1641" s="9">
        <f t="shared" si="594"/>
        <v>0.67672115580564007</v>
      </c>
      <c r="S1641" s="9">
        <f t="shared" si="595"/>
        <v>0.77025172205519998</v>
      </c>
      <c r="T1641" s="11">
        <f t="shared" si="596"/>
        <v>1.0431409035833281</v>
      </c>
      <c r="U1641" s="11">
        <f t="shared" si="597"/>
        <v>1.124934300734904</v>
      </c>
      <c r="V1641" s="11">
        <f t="shared" si="598"/>
        <v>0.98702256383359188</v>
      </c>
      <c r="W1641" s="11">
        <f>V1640*G1610</f>
        <v>0.49149395597807982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4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4.4073069962929909E-2</v>
      </c>
      <c r="O1642" s="9">
        <f t="shared" si="591"/>
        <v>6.678449216752895E-2</v>
      </c>
      <c r="P1642" s="9">
        <f t="shared" si="592"/>
        <v>7.3298621016910079E-2</v>
      </c>
      <c r="Q1642" s="9">
        <f t="shared" si="593"/>
        <v>7.92845772568819E-2</v>
      </c>
      <c r="R1642" s="9">
        <f t="shared" si="594"/>
        <v>8.0516980012170211E-2</v>
      </c>
      <c r="S1642" s="9">
        <f t="shared" si="595"/>
        <v>0.10827538492890242</v>
      </c>
      <c r="T1642" s="11">
        <f t="shared" si="596"/>
        <v>0.123240275528832</v>
      </c>
      <c r="U1642" s="11">
        <f t="shared" si="597"/>
        <v>0.16690254457333251</v>
      </c>
      <c r="V1642" s="11">
        <f t="shared" si="598"/>
        <v>0.17998948811758464</v>
      </c>
      <c r="W1642" s="11">
        <f>V1641*G1611</f>
        <v>0.1579236102133747</v>
      </c>
      <c r="X1642" s="11">
        <f>W1641*G1611</f>
        <v>7.8639032956492771E-2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4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5.288768395551589E-3</v>
      </c>
      <c r="P1643" s="9">
        <f t="shared" si="592"/>
        <v>8.0141390601034743E-3</v>
      </c>
      <c r="Q1643" s="9">
        <f t="shared" si="593"/>
        <v>8.7958345220292087E-3</v>
      </c>
      <c r="R1643" s="9">
        <f t="shared" si="594"/>
        <v>9.5141492708258283E-3</v>
      </c>
      <c r="S1643" s="9">
        <f t="shared" si="595"/>
        <v>9.6620376014604249E-3</v>
      </c>
      <c r="T1643" s="11">
        <f t="shared" si="596"/>
        <v>1.2993046191468289E-2</v>
      </c>
      <c r="U1643" s="11">
        <f t="shared" si="597"/>
        <v>1.4788833063459839E-2</v>
      </c>
      <c r="V1643" s="11">
        <f t="shared" si="598"/>
        <v>2.0028305348799898E-2</v>
      </c>
      <c r="W1643" s="11">
        <f>V1642*G1612</f>
        <v>2.1598738574110155E-2</v>
      </c>
      <c r="X1643" s="11">
        <f>W1642*G1612</f>
        <v>1.8950833225604962E-2</v>
      </c>
      <c r="Y1643" s="11">
        <f>X1642*G1612</f>
        <v>9.436683954779132E-3</v>
      </c>
      <c r="Z1643" s="10">
        <v>0</v>
      </c>
      <c r="AA1643" s="10">
        <v>0</v>
      </c>
      <c r="AB1643" s="10">
        <v>0</v>
      </c>
    </row>
    <row r="1644" spans="1:28" x14ac:dyDescent="0.4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4.2310147164412713E-4</v>
      </c>
      <c r="Q1644" s="9">
        <f t="shared" si="593"/>
        <v>6.4113112480827794E-4</v>
      </c>
      <c r="R1644" s="9">
        <f t="shared" si="594"/>
        <v>7.0366676176233673E-4</v>
      </c>
      <c r="S1644" s="9">
        <f t="shared" si="595"/>
        <v>7.6113194166606626E-4</v>
      </c>
      <c r="T1644" s="11">
        <f t="shared" si="596"/>
        <v>7.7296300811683402E-4</v>
      </c>
      <c r="U1644" s="11">
        <f t="shared" si="597"/>
        <v>1.039443695317463E-3</v>
      </c>
      <c r="V1644" s="11">
        <f t="shared" si="598"/>
        <v>1.1831066450767871E-3</v>
      </c>
      <c r="W1644" s="11">
        <f>V1643*G1613</f>
        <v>1.6022644279039919E-3</v>
      </c>
      <c r="X1644" s="11">
        <f>W1643*G1613</f>
        <v>1.7278990859288124E-3</v>
      </c>
      <c r="Y1644" s="11">
        <f>X1643*G1613</f>
        <v>1.516066658048397E-3</v>
      </c>
      <c r="Z1644" s="11">
        <f>Y1643*G1613</f>
        <v>7.5493471638233059E-4</v>
      </c>
      <c r="AA1644" s="10">
        <v>0</v>
      </c>
      <c r="AB1644" s="10">
        <v>0</v>
      </c>
    </row>
    <row r="1645" spans="1:28" x14ac:dyDescent="0.4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1.6924058865765086E-5</v>
      </c>
      <c r="R1645" s="9">
        <f t="shared" si="594"/>
        <v>2.5645244992331119E-5</v>
      </c>
      <c r="S1645" s="9">
        <f t="shared" si="595"/>
        <v>2.814667047049347E-5</v>
      </c>
      <c r="T1645" s="11">
        <f t="shared" si="596"/>
        <v>3.044527766664265E-5</v>
      </c>
      <c r="U1645" s="11">
        <f t="shared" si="597"/>
        <v>3.091852032467336E-5</v>
      </c>
      <c r="V1645" s="11">
        <f t="shared" si="598"/>
        <v>4.1577747812698523E-5</v>
      </c>
      <c r="W1645" s="11">
        <f>V1644*G1614</f>
        <v>4.7324265803071484E-5</v>
      </c>
      <c r="X1645" s="11">
        <f>W1644*G1614</f>
        <v>6.4090577116159676E-5</v>
      </c>
      <c r="Y1645" s="11">
        <f>X1644*G1614</f>
        <v>6.9115963437152504E-5</v>
      </c>
      <c r="Z1645" s="11">
        <f>Y1644*G1614</f>
        <v>6.064266632193588E-5</v>
      </c>
      <c r="AA1645" s="11">
        <f>Z1644*G1614</f>
        <v>3.0197388655293223E-5</v>
      </c>
      <c r="AB1645" s="10">
        <v>0</v>
      </c>
    </row>
    <row r="1646" spans="1:28" x14ac:dyDescent="0.4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22057.49</v>
      </c>
      <c r="D1646" s="12">
        <f t="shared" si="599"/>
        <v>21622.647966666664</v>
      </c>
      <c r="E1646" s="12">
        <f t="shared" si="599"/>
        <v>21053.867088999999</v>
      </c>
      <c r="F1646" s="12">
        <f t="shared" si="599"/>
        <v>20315.044287800003</v>
      </c>
      <c r="G1646" s="12">
        <f t="shared" si="599"/>
        <v>19484.443576575697</v>
      </c>
      <c r="H1646" s="12">
        <f t="shared" si="599"/>
        <v>18510.686730328482</v>
      </c>
      <c r="I1646" s="12">
        <f t="shared" si="599"/>
        <v>17377.182182529959</v>
      </c>
      <c r="J1646" s="12">
        <f t="shared" si="599"/>
        <v>16120.026602472492</v>
      </c>
      <c r="K1646" s="12">
        <f t="shared" si="599"/>
        <v>14733.613148467155</v>
      </c>
      <c r="L1646" s="12">
        <f t="shared" si="599"/>
        <v>13104.868165286847</v>
      </c>
      <c r="M1646" s="12">
        <f t="shared" si="599"/>
        <v>11139.305311080163</v>
      </c>
      <c r="N1646" s="12">
        <f t="shared" si="599"/>
        <v>8736.9830757459204</v>
      </c>
      <c r="O1646" s="12">
        <f t="shared" si="599"/>
        <v>6030.6529696651542</v>
      </c>
      <c r="P1646" s="12">
        <f t="shared" si="599"/>
        <v>3450.3050493762075</v>
      </c>
      <c r="Q1646" s="12">
        <f t="shared" si="599"/>
        <v>1561.0121191578348</v>
      </c>
      <c r="R1646" s="12">
        <f t="shared" si="599"/>
        <v>586.9471646029898</v>
      </c>
      <c r="S1646" s="12">
        <f t="shared" si="599"/>
        <v>199.38945088750836</v>
      </c>
      <c r="T1646" s="12">
        <f t="shared" si="599"/>
        <v>60.441435308975755</v>
      </c>
      <c r="U1646" s="12">
        <f t="shared" si="599"/>
        <v>16.072687979316893</v>
      </c>
      <c r="V1646" s="12">
        <f t="shared" si="599"/>
        <v>3.645734821583265</v>
      </c>
      <c r="W1646" s="12">
        <f t="shared" si="599"/>
        <v>0.67266589345927175</v>
      </c>
      <c r="X1646" s="12">
        <f t="shared" si="599"/>
        <v>9.9381855845142711E-2</v>
      </c>
      <c r="Y1646" s="12">
        <f t="shared" si="599"/>
        <v>1.1021866576264682E-2</v>
      </c>
      <c r="Z1646" s="12">
        <f t="shared" si="599"/>
        <v>8.1557738270426644E-4</v>
      </c>
      <c r="AA1646" s="12">
        <f>SUM(AA1620:AA1645)</f>
        <v>3.0197388655293223E-5</v>
      </c>
      <c r="AB1646" s="12">
        <f>SUM(AB1620:AB1645)</f>
        <v>0</v>
      </c>
    </row>
    <row r="1647" spans="1:28" x14ac:dyDescent="0.4">
      <c r="A1647" t="s">
        <v>35</v>
      </c>
      <c r="C1647" s="13">
        <f t="shared" ref="C1647:AA1647" si="600">1-($B1646-C1646)/$B1646</f>
        <v>0.97976680140363326</v>
      </c>
      <c r="D1647" s="13">
        <f t="shared" si="600"/>
        <v>0.96045164867706023</v>
      </c>
      <c r="E1647" s="13">
        <f t="shared" si="600"/>
        <v>0.93518709585572746</v>
      </c>
      <c r="F1647" s="13">
        <f t="shared" si="600"/>
        <v>0.90236948819792995</v>
      </c>
      <c r="G1647" s="13">
        <f t="shared" si="600"/>
        <v>0.86547521772201352</v>
      </c>
      <c r="H1647" s="13">
        <f t="shared" si="600"/>
        <v>0.82222212634160152</v>
      </c>
      <c r="I1647" s="13">
        <f t="shared" si="600"/>
        <v>0.77187323690889498</v>
      </c>
      <c r="J1647" s="13">
        <f t="shared" si="600"/>
        <v>0.71603191944531985</v>
      </c>
      <c r="K1647" s="13">
        <f t="shared" si="600"/>
        <v>0.65444912488194151</v>
      </c>
      <c r="L1647" s="13">
        <f t="shared" si="600"/>
        <v>0.58210225937399918</v>
      </c>
      <c r="M1647" s="13">
        <f t="shared" si="600"/>
        <v>0.49479435486519607</v>
      </c>
      <c r="N1647" s="13">
        <f t="shared" si="600"/>
        <v>0.38808613137946602</v>
      </c>
      <c r="O1647" s="13">
        <f t="shared" si="600"/>
        <v>0.26787424908564628</v>
      </c>
      <c r="P1647" s="13">
        <f t="shared" si="600"/>
        <v>0.1532583418192246</v>
      </c>
      <c r="Q1647" s="13">
        <f t="shared" si="600"/>
        <v>6.9338254304527891E-2</v>
      </c>
      <c r="R1647" s="13">
        <f t="shared" si="600"/>
        <v>2.6071477128902787E-2</v>
      </c>
      <c r="S1647" s="13">
        <f t="shared" si="600"/>
        <v>8.856636205192947E-3</v>
      </c>
      <c r="T1647" s="13">
        <f t="shared" si="600"/>
        <v>2.684734833606095E-3</v>
      </c>
      <c r="U1647" s="13">
        <f t="shared" si="600"/>
        <v>7.1392919554558176E-4</v>
      </c>
      <c r="V1647" s="13">
        <f t="shared" si="600"/>
        <v>1.619390939272547E-4</v>
      </c>
      <c r="W1647" s="13">
        <f t="shared" si="600"/>
        <v>2.9878998510257659E-5</v>
      </c>
      <c r="X1647" s="13">
        <f t="shared" si="600"/>
        <v>4.4144208166674304E-6</v>
      </c>
      <c r="Y1647" s="13">
        <f t="shared" si="600"/>
        <v>4.8957786946690618E-7</v>
      </c>
      <c r="Z1647" s="13">
        <f t="shared" si="600"/>
        <v>3.6226952548901181E-8</v>
      </c>
      <c r="AA1647" s="13">
        <f t="shared" si="600"/>
        <v>1.3413311572563202E-9</v>
      </c>
    </row>
    <row r="1651" spans="1:28" x14ac:dyDescent="0.4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4">
      <c r="A1653" s="3"/>
      <c r="B1653" s="3">
        <v>2019</v>
      </c>
      <c r="F1653" s="1" t="s">
        <v>29</v>
      </c>
    </row>
    <row r="1654" spans="1:28" x14ac:dyDescent="0.4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4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4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4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4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4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4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4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4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4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4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4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4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4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4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4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4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4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4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4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4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4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4">
      <c r="F1676" s="3">
        <v>21</v>
      </c>
      <c r="G1676" s="6">
        <f t="shared" si="602"/>
        <v>0.16</v>
      </c>
    </row>
    <row r="1677" spans="1:7" x14ac:dyDescent="0.4">
      <c r="F1677" s="3">
        <v>22</v>
      </c>
      <c r="G1677" s="6">
        <f t="shared" si="602"/>
        <v>0.12</v>
      </c>
    </row>
    <row r="1678" spans="1:7" x14ac:dyDescent="0.4">
      <c r="F1678" s="3">
        <v>23</v>
      </c>
      <c r="G1678" s="6">
        <f t="shared" si="602"/>
        <v>0.08</v>
      </c>
    </row>
    <row r="1679" spans="1:7" x14ac:dyDescent="0.4">
      <c r="F1679" s="3">
        <v>24</v>
      </c>
      <c r="G1679" s="6">
        <f t="shared" si="602"/>
        <v>0.04</v>
      </c>
    </row>
    <row r="1680" spans="1:7" x14ac:dyDescent="0.4">
      <c r="F1680" s="3">
        <v>25</v>
      </c>
      <c r="G1680" s="6">
        <f t="shared" si="602"/>
        <v>0</v>
      </c>
    </row>
    <row r="1681" spans="1:28" x14ac:dyDescent="0.4">
      <c r="F1681" t="s">
        <v>33</v>
      </c>
    </row>
    <row r="1683" spans="1:28" x14ac:dyDescent="0.4">
      <c r="A1683" t="s">
        <v>34</v>
      </c>
    </row>
    <row r="1684" spans="1:28" x14ac:dyDescent="0.4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4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4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4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4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4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4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4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4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4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4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4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4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4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4">
      <c r="A1698" s="8">
        <v>13</v>
      </c>
      <c r="B1698" s="9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4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1430.5103999999999</v>
      </c>
      <c r="G1699" s="9">
        <f t="shared" si="607"/>
        <v>1958.4576</v>
      </c>
      <c r="H1699" s="9">
        <f t="shared" si="608"/>
        <v>2179.7424000000001</v>
      </c>
      <c r="I1699" s="9">
        <f t="shared" si="609"/>
        <v>2175.3864000000003</v>
      </c>
      <c r="J1699" s="9">
        <f t="shared" si="610"/>
        <v>2434.1327999999999</v>
      </c>
      <c r="K1699" s="9">
        <f t="shared" si="611"/>
        <v>3179.88</v>
      </c>
      <c r="L1699" s="9">
        <f t="shared" si="612"/>
        <v>3622.4495999999999</v>
      </c>
      <c r="M1699" s="9">
        <f t="shared" si="613"/>
        <v>5045.1192000000001</v>
      </c>
      <c r="N1699" s="9">
        <f t="shared" si="614"/>
        <v>5094.7775999999994</v>
      </c>
      <c r="O1699" s="9">
        <f t="shared" ref="O1699:O1710" si="615">N1698*G1668</f>
        <v>4914.4391999999998</v>
      </c>
      <c r="P1699" s="9">
        <f>O1698*G1668</f>
        <v>2678.94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4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829.69603199999983</v>
      </c>
      <c r="H1700" s="9">
        <f t="shared" si="608"/>
        <v>1135.9054079999999</v>
      </c>
      <c r="I1700" s="9">
        <f t="shared" si="609"/>
        <v>1264.2505919999999</v>
      </c>
      <c r="J1700" s="9">
        <f t="shared" si="610"/>
        <v>1261.7241120000001</v>
      </c>
      <c r="K1700" s="9">
        <f t="shared" si="611"/>
        <v>1411.7970239999997</v>
      </c>
      <c r="L1700" s="9">
        <f t="shared" si="612"/>
        <v>1844.3303999999998</v>
      </c>
      <c r="M1700" s="9">
        <f t="shared" si="613"/>
        <v>2101.0207679999999</v>
      </c>
      <c r="N1700" s="9">
        <f t="shared" si="614"/>
        <v>2926.169136</v>
      </c>
      <c r="O1700" s="9">
        <f t="shared" si="615"/>
        <v>2954.9710079999995</v>
      </c>
      <c r="P1700" s="9">
        <f t="shared" ref="P1700:P1710" si="616">O1699*G1669</f>
        <v>2850.3747359999998</v>
      </c>
      <c r="Q1700" s="9">
        <f>P1699*G1669</f>
        <v>1553.7852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4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340.1753731199999</v>
      </c>
      <c r="I1701" s="9">
        <f t="shared" si="609"/>
        <v>465.72121727999991</v>
      </c>
      <c r="J1701" s="9">
        <f t="shared" si="610"/>
        <v>518.34274271999993</v>
      </c>
      <c r="K1701" s="9">
        <f t="shared" si="611"/>
        <v>517.30688592000001</v>
      </c>
      <c r="L1701" s="9">
        <f t="shared" si="612"/>
        <v>578.83677983999985</v>
      </c>
      <c r="M1701" s="9">
        <f t="shared" si="613"/>
        <v>756.17546399999992</v>
      </c>
      <c r="N1701" s="9">
        <f t="shared" si="614"/>
        <v>861.41851487999986</v>
      </c>
      <c r="O1701" s="9">
        <f t="shared" si="615"/>
        <v>1199.7293457599999</v>
      </c>
      <c r="P1701" s="9">
        <f t="shared" si="616"/>
        <v>1211.5381132799998</v>
      </c>
      <c r="Q1701" s="9">
        <f t="shared" ref="Q1701:Q1710" si="617">P1700*G1670</f>
        <v>1168.6536417599998</v>
      </c>
      <c r="R1701" s="9">
        <f>Q1700*G1670</f>
        <v>637.05193199999997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4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125.86488805439997</v>
      </c>
      <c r="J1702" s="9">
        <f t="shared" si="610"/>
        <v>172.31685039359996</v>
      </c>
      <c r="K1702" s="9">
        <f t="shared" si="611"/>
        <v>191.78681480639997</v>
      </c>
      <c r="L1702" s="9">
        <f t="shared" si="612"/>
        <v>191.40354779040001</v>
      </c>
      <c r="M1702" s="9">
        <f t="shared" si="613"/>
        <v>214.16960854079994</v>
      </c>
      <c r="N1702" s="9">
        <f t="shared" si="614"/>
        <v>279.78492167999997</v>
      </c>
      <c r="O1702" s="9">
        <f t="shared" si="615"/>
        <v>318.72485050559993</v>
      </c>
      <c r="P1702" s="9">
        <f t="shared" si="616"/>
        <v>443.89985793119996</v>
      </c>
      <c r="Q1702" s="9">
        <f t="shared" si="617"/>
        <v>448.26910191359991</v>
      </c>
      <c r="R1702" s="9">
        <f t="shared" ref="R1702:R1710" si="618">Q1701*G1671</f>
        <v>432.4018474511999</v>
      </c>
      <c r="S1702" s="9">
        <f>R1701*G1671</f>
        <v>235.70921483999999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4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41.535413057951992</v>
      </c>
      <c r="K1703" s="9">
        <f t="shared" si="611"/>
        <v>56.86456062988799</v>
      </c>
      <c r="L1703" s="9">
        <f t="shared" si="612"/>
        <v>63.289648886111998</v>
      </c>
      <c r="M1703" s="9">
        <f t="shared" si="613"/>
        <v>63.163170770832004</v>
      </c>
      <c r="N1703" s="9">
        <f t="shared" si="614"/>
        <v>70.675970818463981</v>
      </c>
      <c r="O1703" s="9">
        <f t="shared" si="615"/>
        <v>92.329024154399988</v>
      </c>
      <c r="P1703" s="9">
        <f t="shared" si="616"/>
        <v>105.17920066684798</v>
      </c>
      <c r="Q1703" s="9">
        <f t="shared" si="617"/>
        <v>146.486953117296</v>
      </c>
      <c r="R1703" s="9">
        <f t="shared" si="618"/>
        <v>147.92880363148797</v>
      </c>
      <c r="S1703" s="9">
        <f t="shared" ref="S1703:S1710" si="619">R1702*G1672</f>
        <v>142.69260965889598</v>
      </c>
      <c r="T1703" s="11">
        <f>S1702*G1672</f>
        <v>77.784040897200001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4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12.045269786806077</v>
      </c>
      <c r="L1704" s="9">
        <f t="shared" si="612"/>
        <v>16.490722582667516</v>
      </c>
      <c r="M1704" s="9">
        <f t="shared" si="613"/>
        <v>18.353998176972478</v>
      </c>
      <c r="N1704" s="9">
        <f t="shared" si="614"/>
        <v>18.317319523541279</v>
      </c>
      <c r="O1704" s="9">
        <f t="shared" si="615"/>
        <v>20.496031537354554</v>
      </c>
      <c r="P1704" s="9">
        <f t="shared" si="616"/>
        <v>26.775417004775996</v>
      </c>
      <c r="Q1704" s="9">
        <f t="shared" si="617"/>
        <v>30.50196819338591</v>
      </c>
      <c r="R1704" s="9">
        <f t="shared" si="618"/>
        <v>42.481216404015839</v>
      </c>
      <c r="S1704" s="9">
        <f t="shared" si="619"/>
        <v>42.899353053131506</v>
      </c>
      <c r="T1704" s="11">
        <f t="shared" ref="T1704:T1710" si="620">S1703*G1673</f>
        <v>41.38085680107983</v>
      </c>
      <c r="U1704" s="11">
        <f>T1703*G1673</f>
        <v>22.557371860187999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4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3.0113174467015194</v>
      </c>
      <c r="M1705" s="9">
        <f t="shared" si="613"/>
        <v>4.122680645666879</v>
      </c>
      <c r="N1705" s="9">
        <f t="shared" si="614"/>
        <v>4.5884995442431196</v>
      </c>
      <c r="O1705" s="9">
        <f t="shared" si="615"/>
        <v>4.5793298808853198</v>
      </c>
      <c r="P1705" s="9">
        <f t="shared" si="616"/>
        <v>5.1240078843386385</v>
      </c>
      <c r="Q1705" s="9">
        <f t="shared" si="617"/>
        <v>6.6938542511939989</v>
      </c>
      <c r="R1705" s="9">
        <f t="shared" si="618"/>
        <v>7.6254920483464774</v>
      </c>
      <c r="S1705" s="9">
        <f t="shared" si="619"/>
        <v>10.62030410100396</v>
      </c>
      <c r="T1705" s="11">
        <f t="shared" si="620"/>
        <v>10.724838263282876</v>
      </c>
      <c r="U1705" s="11">
        <f t="shared" ref="U1705:U1710" si="621">T1704*G1674</f>
        <v>10.345214200269957</v>
      </c>
      <c r="V1705" s="11">
        <f t="shared" ref="V1705:V1710" si="622">U1704*G1674</f>
        <v>5.6393429650469997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4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0.60226348934030394</v>
      </c>
      <c r="N1706" s="9">
        <f t="shared" si="614"/>
        <v>0.82453612913337582</v>
      </c>
      <c r="O1706" s="9">
        <f t="shared" si="615"/>
        <v>0.91769990884862396</v>
      </c>
      <c r="P1706" s="9">
        <f t="shared" si="616"/>
        <v>0.915865976177064</v>
      </c>
      <c r="Q1706" s="9">
        <f t="shared" si="617"/>
        <v>1.0248015768677277</v>
      </c>
      <c r="R1706" s="9">
        <f t="shared" si="618"/>
        <v>1.3387708502387998</v>
      </c>
      <c r="S1706" s="9">
        <f t="shared" si="619"/>
        <v>1.5250984096692957</v>
      </c>
      <c r="T1706" s="11">
        <f t="shared" si="620"/>
        <v>2.1240608202007922</v>
      </c>
      <c r="U1706" s="11">
        <f t="shared" si="621"/>
        <v>2.1449676526565753</v>
      </c>
      <c r="V1706" s="11">
        <f t="shared" si="622"/>
        <v>2.0690428400539917</v>
      </c>
      <c r="W1706" s="11">
        <f>V1705*G1675</f>
        <v>1.1278685930093999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4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9.6362158294448635E-2</v>
      </c>
      <c r="O1707" s="9">
        <f t="shared" si="615"/>
        <v>0.13192578066134014</v>
      </c>
      <c r="P1707" s="9">
        <f t="shared" si="616"/>
        <v>0.14683198541577983</v>
      </c>
      <c r="Q1707" s="9">
        <f t="shared" si="617"/>
        <v>0.14653855618833025</v>
      </c>
      <c r="R1707" s="9">
        <f t="shared" si="618"/>
        <v>0.16396825229883644</v>
      </c>
      <c r="S1707" s="9">
        <f t="shared" si="619"/>
        <v>0.21420333603820799</v>
      </c>
      <c r="T1707" s="11">
        <f t="shared" si="620"/>
        <v>0.2440157455470873</v>
      </c>
      <c r="U1707" s="11">
        <f t="shared" si="621"/>
        <v>0.33984973123212675</v>
      </c>
      <c r="V1707" s="11">
        <f t="shared" si="622"/>
        <v>0.34319482442505206</v>
      </c>
      <c r="W1707" s="11">
        <f>V1706*G1676</f>
        <v>0.33104685440863868</v>
      </c>
      <c r="X1707" s="11">
        <f>W1706*G1676</f>
        <v>0.18045897488150398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4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1.1563458995333837E-2</v>
      </c>
      <c r="P1708" s="9">
        <f t="shared" si="616"/>
        <v>1.5831093679360815E-2</v>
      </c>
      <c r="Q1708" s="9">
        <f t="shared" si="617"/>
        <v>1.7619838249893577E-2</v>
      </c>
      <c r="R1708" s="9">
        <f t="shared" si="618"/>
        <v>1.758462674259963E-2</v>
      </c>
      <c r="S1708" s="9">
        <f t="shared" si="619"/>
        <v>1.9676190275860372E-2</v>
      </c>
      <c r="T1708" s="11">
        <f t="shared" si="620"/>
        <v>2.5704400324584958E-2</v>
      </c>
      <c r="U1708" s="11">
        <f t="shared" si="621"/>
        <v>2.9281889465650475E-2</v>
      </c>
      <c r="V1708" s="11">
        <f t="shared" si="622"/>
        <v>4.0781967747855211E-2</v>
      </c>
      <c r="W1708" s="11">
        <f>V1707*G1677</f>
        <v>4.1183378931006244E-2</v>
      </c>
      <c r="X1708" s="11">
        <f>W1707*G1677</f>
        <v>3.9725622529036643E-2</v>
      </c>
      <c r="Y1708" s="11">
        <f>X1707*G1677</f>
        <v>2.1655076985780477E-2</v>
      </c>
      <c r="Z1708" s="10">
        <v>0</v>
      </c>
      <c r="AA1708" s="10">
        <v>0</v>
      </c>
      <c r="AB1708" s="10">
        <v>0</v>
      </c>
    </row>
    <row r="1709" spans="1:28" x14ac:dyDescent="0.4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9.250767196267069E-4</v>
      </c>
      <c r="Q1709" s="9">
        <f t="shared" si="617"/>
        <v>1.2664874943488652E-3</v>
      </c>
      <c r="R1709" s="9">
        <f t="shared" si="618"/>
        <v>1.4095870599914861E-3</v>
      </c>
      <c r="S1709" s="9">
        <f t="shared" si="619"/>
        <v>1.4067701394079705E-3</v>
      </c>
      <c r="T1709" s="11">
        <f t="shared" si="620"/>
        <v>1.5740952220688299E-3</v>
      </c>
      <c r="U1709" s="11">
        <f t="shared" si="621"/>
        <v>2.0563520259667969E-3</v>
      </c>
      <c r="V1709" s="11">
        <f t="shared" si="622"/>
        <v>2.3425511572520382E-3</v>
      </c>
      <c r="W1709" s="11">
        <f>V1708*G1678</f>
        <v>3.262557419828417E-3</v>
      </c>
      <c r="X1709" s="11">
        <f>W1708*G1678</f>
        <v>3.2946703144804998E-3</v>
      </c>
      <c r="Y1709" s="11">
        <f>X1708*G1678</f>
        <v>3.1780498023229317E-3</v>
      </c>
      <c r="Z1709" s="11">
        <f>Y1708*G1678</f>
        <v>1.7324061588624381E-3</v>
      </c>
      <c r="AA1709" s="10">
        <v>0</v>
      </c>
      <c r="AB1709" s="10">
        <v>0</v>
      </c>
    </row>
    <row r="1710" spans="1:28" x14ac:dyDescent="0.4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3.7003068785068276E-5</v>
      </c>
      <c r="R1710" s="9">
        <f t="shared" si="618"/>
        <v>5.0659499773954606E-5</v>
      </c>
      <c r="S1710" s="9">
        <f t="shared" si="619"/>
        <v>5.6383482399659442E-5</v>
      </c>
      <c r="T1710" s="11">
        <f t="shared" si="620"/>
        <v>5.6270805576318822E-5</v>
      </c>
      <c r="U1710" s="11">
        <f t="shared" si="621"/>
        <v>6.2963808882753191E-5</v>
      </c>
      <c r="V1710" s="11">
        <f t="shared" si="622"/>
        <v>8.2254081038671883E-5</v>
      </c>
      <c r="W1710" s="11">
        <f>V1709*G1679</f>
        <v>9.3702046290081528E-5</v>
      </c>
      <c r="X1710" s="11">
        <f>W1709*G1679</f>
        <v>1.3050229679313668E-4</v>
      </c>
      <c r="Y1710" s="11">
        <f>X1709*G1679</f>
        <v>1.3178681257922E-4</v>
      </c>
      <c r="Z1710" s="11">
        <f>Y1709*G1679</f>
        <v>1.2712199209291726E-4</v>
      </c>
      <c r="AA1710" s="11">
        <f>Z1709*G1679</f>
        <v>6.929624635449752E-5</v>
      </c>
      <c r="AB1710" s="10">
        <v>0</v>
      </c>
    </row>
    <row r="1711" spans="1:28" x14ac:dyDescent="0.4">
      <c r="A1711" s="8" t="s">
        <v>30</v>
      </c>
      <c r="B1711" s="12">
        <f t="shared" ref="B1711:Z1711" si="623">SUM(B1685:B1710)</f>
        <v>44133</v>
      </c>
      <c r="C1711" s="12">
        <f t="shared" si="623"/>
        <v>43446.97</v>
      </c>
      <c r="D1711" s="12">
        <f t="shared" si="623"/>
        <v>42741.684599999993</v>
      </c>
      <c r="E1711" s="12">
        <f t="shared" si="623"/>
        <v>41840.274117000008</v>
      </c>
      <c r="F1711" s="12">
        <f t="shared" si="623"/>
        <v>40642.325911459993</v>
      </c>
      <c r="G1711" s="12">
        <f t="shared" si="623"/>
        <v>39126.0341638756</v>
      </c>
      <c r="H1711" s="12">
        <f t="shared" si="623"/>
        <v>37230.114010035271</v>
      </c>
      <c r="I1711" s="12">
        <f t="shared" si="623"/>
        <v>35006.593265175281</v>
      </c>
      <c r="J1711" s="12">
        <f t="shared" si="623"/>
        <v>32567.530700608233</v>
      </c>
      <c r="K1711" s="12">
        <f t="shared" si="623"/>
        <v>29844.223080863325</v>
      </c>
      <c r="L1711" s="12">
        <f t="shared" si="623"/>
        <v>26617.507662027965</v>
      </c>
      <c r="M1711" s="12">
        <f t="shared" si="623"/>
        <v>22708.341220289101</v>
      </c>
      <c r="N1711" s="12">
        <f t="shared" si="623"/>
        <v>17916.253828257468</v>
      </c>
      <c r="O1711" s="12">
        <f t="shared" si="623"/>
        <v>12550.580832220719</v>
      </c>
      <c r="P1711" s="12">
        <f t="shared" si="623"/>
        <v>7322.9108201162817</v>
      </c>
      <c r="Q1711" s="12">
        <f t="shared" si="623"/>
        <v>3355.5809826973446</v>
      </c>
      <c r="R1711" s="12">
        <f t="shared" si="623"/>
        <v>1269.0110755108899</v>
      </c>
      <c r="S1711" s="12">
        <f t="shared" si="623"/>
        <v>433.68192274263657</v>
      </c>
      <c r="T1711" s="12">
        <f t="shared" si="623"/>
        <v>132.28514729366279</v>
      </c>
      <c r="U1711" s="12">
        <f t="shared" si="623"/>
        <v>35.418804649647157</v>
      </c>
      <c r="V1711" s="12">
        <f t="shared" si="623"/>
        <v>8.0947874025121891</v>
      </c>
      <c r="W1711" s="12">
        <f t="shared" si="623"/>
        <v>1.5034550858151634</v>
      </c>
      <c r="X1711" s="12">
        <f t="shared" si="623"/>
        <v>0.22360977002181426</v>
      </c>
      <c r="Y1711" s="12">
        <f t="shared" si="623"/>
        <v>2.496491360068263E-2</v>
      </c>
      <c r="Z1711" s="12">
        <f t="shared" si="623"/>
        <v>1.8595281509553555E-3</v>
      </c>
      <c r="AA1711" s="12">
        <f>SUM(AA1685:AA1710)</f>
        <v>6.929624635449752E-5</v>
      </c>
      <c r="AB1711" s="12">
        <f>SUM(AB1685:AB1710)</f>
        <v>0</v>
      </c>
    </row>
    <row r="1712" spans="1:28" x14ac:dyDescent="0.4">
      <c r="A1712" t="s">
        <v>35</v>
      </c>
      <c r="C1712" s="13">
        <f t="shared" ref="C1712:AA1712" si="624">1-($B1711-C1711)/$B1711</f>
        <v>0.98445539618879296</v>
      </c>
      <c r="D1712" s="13">
        <f t="shared" si="624"/>
        <v>0.96847448847800954</v>
      </c>
      <c r="E1712" s="13">
        <f t="shared" si="624"/>
        <v>0.94804962538236714</v>
      </c>
      <c r="F1712" s="13">
        <f t="shared" si="624"/>
        <v>0.92090557885165281</v>
      </c>
      <c r="G1712" s="13">
        <f t="shared" si="624"/>
        <v>0.88654825558823558</v>
      </c>
      <c r="H1712" s="13">
        <f t="shared" si="624"/>
        <v>0.84358901525015906</v>
      </c>
      <c r="I1712" s="13">
        <f t="shared" si="624"/>
        <v>0.7932067447301403</v>
      </c>
      <c r="J1712" s="13">
        <f t="shared" si="624"/>
        <v>0.73794055923250701</v>
      </c>
      <c r="K1712" s="13">
        <f t="shared" si="624"/>
        <v>0.67623372716251606</v>
      </c>
      <c r="L1712" s="13">
        <f t="shared" si="624"/>
        <v>0.60312028781247506</v>
      </c>
      <c r="M1712" s="13">
        <f t="shared" si="624"/>
        <v>0.51454333991093071</v>
      </c>
      <c r="N1712" s="13">
        <f t="shared" si="624"/>
        <v>0.40596047919374323</v>
      </c>
      <c r="O1712" s="13">
        <f t="shared" si="624"/>
        <v>0.28438086765505899</v>
      </c>
      <c r="P1712" s="13">
        <f t="shared" si="624"/>
        <v>0.16592823556332637</v>
      </c>
      <c r="Q1712" s="13">
        <f t="shared" si="624"/>
        <v>7.6033375992960894E-2</v>
      </c>
      <c r="R1712" s="13">
        <f t="shared" si="624"/>
        <v>2.8754244567803955E-2</v>
      </c>
      <c r="S1712" s="13">
        <f t="shared" si="624"/>
        <v>9.8267038892130287E-3</v>
      </c>
      <c r="T1712" s="13">
        <f t="shared" si="624"/>
        <v>2.9974202364140279E-3</v>
      </c>
      <c r="U1712" s="13">
        <f t="shared" si="624"/>
        <v>8.0254695238590745E-4</v>
      </c>
      <c r="V1712" s="13">
        <f t="shared" si="624"/>
        <v>1.8341801832000293E-4</v>
      </c>
      <c r="W1712" s="13">
        <f t="shared" si="624"/>
        <v>3.4066460150361522E-5</v>
      </c>
      <c r="X1712" s="13">
        <f t="shared" si="624"/>
        <v>5.0667249001934422E-6</v>
      </c>
      <c r="Y1712" s="13">
        <f t="shared" si="624"/>
        <v>5.6567452022537879E-7</v>
      </c>
      <c r="Z1712" s="13">
        <f t="shared" si="624"/>
        <v>4.2134641886626412E-8</v>
      </c>
      <c r="AA1712" s="13">
        <f t="shared" si="624"/>
        <v>1.5701685507352181E-9</v>
      </c>
    </row>
    <row r="1716" spans="1:28" x14ac:dyDescent="0.4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4">
      <c r="A1718" s="3"/>
      <c r="B1718" s="3">
        <v>2019</v>
      </c>
      <c r="F1718" s="1" t="s">
        <v>29</v>
      </c>
    </row>
    <row r="1719" spans="1:28" x14ac:dyDescent="0.4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4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4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4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4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4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4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4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4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4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4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4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4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4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4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4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4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4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4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4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4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4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4">
      <c r="F1741" s="3">
        <v>21</v>
      </c>
      <c r="G1741" s="6">
        <f t="shared" si="626"/>
        <v>0.16</v>
      </c>
    </row>
    <row r="1742" spans="1:7" x14ac:dyDescent="0.4">
      <c r="F1742" s="3">
        <v>22</v>
      </c>
      <c r="G1742" s="6">
        <f t="shared" si="626"/>
        <v>0.12</v>
      </c>
    </row>
    <row r="1743" spans="1:7" x14ac:dyDescent="0.4">
      <c r="F1743" s="3">
        <v>23</v>
      </c>
      <c r="G1743" s="6">
        <f t="shared" si="626"/>
        <v>0.08</v>
      </c>
    </row>
    <row r="1744" spans="1:7" x14ac:dyDescent="0.4">
      <c r="F1744" s="3">
        <v>24</v>
      </c>
      <c r="G1744" s="6">
        <f t="shared" si="626"/>
        <v>0.04</v>
      </c>
    </row>
    <row r="1745" spans="1:28" x14ac:dyDescent="0.4">
      <c r="F1745" s="3">
        <v>25</v>
      </c>
      <c r="G1745" s="6">
        <f t="shared" si="626"/>
        <v>0</v>
      </c>
    </row>
    <row r="1746" spans="1:28" x14ac:dyDescent="0.4">
      <c r="F1746" t="s">
        <v>33</v>
      </c>
    </row>
    <row r="1748" spans="1:28" x14ac:dyDescent="0.4">
      <c r="A1748" t="s">
        <v>34</v>
      </c>
    </row>
    <row r="1749" spans="1:28" x14ac:dyDescent="0.4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4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4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4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4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4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4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4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4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4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4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4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4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4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4">
      <c r="A1763" s="8">
        <v>13</v>
      </c>
      <c r="B1763" s="9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4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493.97040000000004</v>
      </c>
      <c r="G1764" s="9">
        <f t="shared" si="631"/>
        <v>684.76319999999998</v>
      </c>
      <c r="H1764" s="9">
        <f t="shared" si="632"/>
        <v>870.3288</v>
      </c>
      <c r="I1764" s="9">
        <f t="shared" si="633"/>
        <v>989.68320000000006</v>
      </c>
      <c r="J1764" s="9">
        <f t="shared" si="634"/>
        <v>1041.0840000000001</v>
      </c>
      <c r="K1764" s="9">
        <f t="shared" si="635"/>
        <v>1381.7231999999999</v>
      </c>
      <c r="L1764" s="9">
        <f t="shared" si="636"/>
        <v>1598.652</v>
      </c>
      <c r="M1764" s="9">
        <f t="shared" si="637"/>
        <v>2159.7048</v>
      </c>
      <c r="N1764" s="9">
        <f t="shared" si="638"/>
        <v>2282.5440000000003</v>
      </c>
      <c r="O1764" s="9">
        <f t="shared" ref="O1764:O1775" si="639">N1763*G1733</f>
        <v>2187.5832</v>
      </c>
      <c r="P1764" s="9">
        <f>O1763*G1733</f>
        <v>1148.2416000000001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4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286.50283200000001</v>
      </c>
      <c r="H1765" s="9">
        <f t="shared" si="632"/>
        <v>397.16265599999997</v>
      </c>
      <c r="I1765" s="9">
        <f t="shared" si="633"/>
        <v>504.79070399999995</v>
      </c>
      <c r="J1765" s="9">
        <f t="shared" si="634"/>
        <v>574.016256</v>
      </c>
      <c r="K1765" s="9">
        <f t="shared" si="635"/>
        <v>603.82871999999998</v>
      </c>
      <c r="L1765" s="9">
        <f t="shared" si="636"/>
        <v>801.39945599999987</v>
      </c>
      <c r="M1765" s="9">
        <f t="shared" si="637"/>
        <v>927.21816000000001</v>
      </c>
      <c r="N1765" s="9">
        <f t="shared" si="638"/>
        <v>1252.628784</v>
      </c>
      <c r="O1765" s="9">
        <f t="shared" si="639"/>
        <v>1323.8755200000001</v>
      </c>
      <c r="P1765" s="9">
        <f t="shared" ref="P1765:P1775" si="640">O1764*G1734</f>
        <v>1268.798256</v>
      </c>
      <c r="Q1765" s="9">
        <f>P1764*G1734</f>
        <v>665.98012800000004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4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117.46616112</v>
      </c>
      <c r="I1766" s="9">
        <f t="shared" si="633"/>
        <v>162.83668895999998</v>
      </c>
      <c r="J1766" s="9">
        <f t="shared" si="634"/>
        <v>206.96418863999997</v>
      </c>
      <c r="K1766" s="9">
        <f t="shared" si="635"/>
        <v>235.34666496</v>
      </c>
      <c r="L1766" s="9">
        <f t="shared" si="636"/>
        <v>247.56977519999998</v>
      </c>
      <c r="M1766" s="9">
        <f t="shared" si="637"/>
        <v>328.57377695999992</v>
      </c>
      <c r="N1766" s="9">
        <f t="shared" si="638"/>
        <v>380.15944559999997</v>
      </c>
      <c r="O1766" s="9">
        <f t="shared" si="639"/>
        <v>513.57780143999992</v>
      </c>
      <c r="P1766" s="9">
        <f t="shared" si="640"/>
        <v>542.78896320000001</v>
      </c>
      <c r="Q1766" s="9">
        <f t="shared" ref="Q1766:Q1775" si="641">P1765*G1735</f>
        <v>520.20728496000004</v>
      </c>
      <c r="R1766" s="9">
        <f>Q1765*G1735</f>
        <v>273.05185247999998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4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43.462479614399996</v>
      </c>
      <c r="J1767" s="9">
        <f t="shared" si="634"/>
        <v>60.249574915199993</v>
      </c>
      <c r="K1767" s="9">
        <f t="shared" si="635"/>
        <v>76.576749796799987</v>
      </c>
      <c r="L1767" s="9">
        <f t="shared" si="636"/>
        <v>87.078266035200002</v>
      </c>
      <c r="M1767" s="9">
        <f t="shared" si="637"/>
        <v>91.600816823999992</v>
      </c>
      <c r="N1767" s="9">
        <f t="shared" si="638"/>
        <v>121.57229747519997</v>
      </c>
      <c r="O1767" s="9">
        <f t="shared" si="639"/>
        <v>140.65899487199999</v>
      </c>
      <c r="P1767" s="9">
        <f t="shared" si="640"/>
        <v>190.02378653279996</v>
      </c>
      <c r="Q1767" s="9">
        <f t="shared" si="641"/>
        <v>200.83191638400001</v>
      </c>
      <c r="R1767" s="9">
        <f t="shared" ref="R1767:R1775" si="642">Q1766*G1736</f>
        <v>192.47669543520001</v>
      </c>
      <c r="S1767" s="9">
        <f>R1766*G1736</f>
        <v>101.02918541759999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4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14.342618272751999</v>
      </c>
      <c r="K1768" s="9">
        <f t="shared" si="635"/>
        <v>19.882359722015998</v>
      </c>
      <c r="L1768" s="9">
        <f t="shared" si="636"/>
        <v>25.270327432943997</v>
      </c>
      <c r="M1768" s="9">
        <f t="shared" si="637"/>
        <v>28.735827791616003</v>
      </c>
      <c r="N1768" s="9">
        <f t="shared" si="638"/>
        <v>30.22826955192</v>
      </c>
      <c r="O1768" s="9">
        <f t="shared" si="639"/>
        <v>40.118858166815997</v>
      </c>
      <c r="P1768" s="9">
        <f t="shared" si="640"/>
        <v>46.417468307760004</v>
      </c>
      <c r="Q1768" s="9">
        <f t="shared" si="641"/>
        <v>62.707849555823991</v>
      </c>
      <c r="R1768" s="9">
        <f t="shared" si="642"/>
        <v>66.274532406720013</v>
      </c>
      <c r="S1768" s="9">
        <f t="shared" ref="S1768:S1775" si="643">R1767*G1737</f>
        <v>63.517309493616011</v>
      </c>
      <c r="T1768" s="11">
        <f>S1767*G1737</f>
        <v>33.339631187807996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4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4.159359299098079</v>
      </c>
      <c r="L1769" s="9">
        <f t="shared" si="636"/>
        <v>5.7658843193846394</v>
      </c>
      <c r="M1769" s="9">
        <f t="shared" si="637"/>
        <v>7.3283949555537591</v>
      </c>
      <c r="N1769" s="9">
        <f t="shared" si="638"/>
        <v>8.3333900595686412</v>
      </c>
      <c r="O1769" s="9">
        <f t="shared" si="639"/>
        <v>8.7661981700567999</v>
      </c>
      <c r="P1769" s="9">
        <f t="shared" si="640"/>
        <v>11.634468868376638</v>
      </c>
      <c r="Q1769" s="9">
        <f t="shared" si="641"/>
        <v>13.4610658092504</v>
      </c>
      <c r="R1769" s="9">
        <f t="shared" si="642"/>
        <v>18.185276371188955</v>
      </c>
      <c r="S1769" s="9">
        <f t="shared" si="643"/>
        <v>19.219614397948803</v>
      </c>
      <c r="T1769" s="11">
        <f t="shared" ref="T1769:T1775" si="644">S1768*G1738</f>
        <v>18.42001975314864</v>
      </c>
      <c r="U1769" s="11">
        <f>T1768*G1738</f>
        <v>9.6684930444643182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4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1.0398398247745197</v>
      </c>
      <c r="M1770" s="9">
        <f t="shared" si="637"/>
        <v>1.4414710798461599</v>
      </c>
      <c r="N1770" s="9">
        <f t="shared" si="638"/>
        <v>1.8320987388884398</v>
      </c>
      <c r="O1770" s="9">
        <f t="shared" si="639"/>
        <v>2.0833475148921603</v>
      </c>
      <c r="P1770" s="9">
        <f t="shared" si="640"/>
        <v>2.1915495425142</v>
      </c>
      <c r="Q1770" s="9">
        <f t="shared" si="641"/>
        <v>2.9086172170941595</v>
      </c>
      <c r="R1770" s="9">
        <f t="shared" si="642"/>
        <v>3.3652664523125999</v>
      </c>
      <c r="S1770" s="9">
        <f t="shared" si="643"/>
        <v>4.5463190927972388</v>
      </c>
      <c r="T1770" s="11">
        <f t="shared" si="644"/>
        <v>4.8049035994872007</v>
      </c>
      <c r="U1770" s="11">
        <f t="shared" ref="U1770:U1775" si="645">T1769*G1739</f>
        <v>4.6050049382871601</v>
      </c>
      <c r="V1770" s="11">
        <f t="shared" ref="V1770:V1775" si="646">U1769*G1739</f>
        <v>2.4171232611160796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4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0.20796796495490397</v>
      </c>
      <c r="N1771" s="9">
        <f t="shared" si="638"/>
        <v>0.28829421596923199</v>
      </c>
      <c r="O1771" s="9">
        <f t="shared" si="639"/>
        <v>0.36641974777768799</v>
      </c>
      <c r="P1771" s="9">
        <f t="shared" si="640"/>
        <v>0.41666950297843208</v>
      </c>
      <c r="Q1771" s="9">
        <f t="shared" si="641"/>
        <v>0.43830990850284002</v>
      </c>
      <c r="R1771" s="9">
        <f t="shared" si="642"/>
        <v>0.58172344341883198</v>
      </c>
      <c r="S1771" s="9">
        <f t="shared" si="643"/>
        <v>0.67305329046252005</v>
      </c>
      <c r="T1771" s="11">
        <f t="shared" si="644"/>
        <v>0.90926381855944782</v>
      </c>
      <c r="U1771" s="11">
        <f t="shared" si="645"/>
        <v>0.96098071989744016</v>
      </c>
      <c r="V1771" s="11">
        <f t="shared" si="646"/>
        <v>0.9210009876574321</v>
      </c>
      <c r="W1771" s="11">
        <f>V1770*G1740</f>
        <v>0.48342465222321596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4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3.3274874392784634E-2</v>
      </c>
      <c r="O1772" s="9">
        <f t="shared" si="639"/>
        <v>4.612707455507712E-2</v>
      </c>
      <c r="P1772" s="9">
        <f t="shared" si="640"/>
        <v>5.8627159644430077E-2</v>
      </c>
      <c r="Q1772" s="9">
        <f t="shared" si="641"/>
        <v>6.666712047654913E-2</v>
      </c>
      <c r="R1772" s="9">
        <f t="shared" si="642"/>
        <v>7.0129585360454411E-2</v>
      </c>
      <c r="S1772" s="9">
        <f t="shared" si="643"/>
        <v>9.3075750947013119E-2</v>
      </c>
      <c r="T1772" s="11">
        <f t="shared" si="644"/>
        <v>0.1076885264740032</v>
      </c>
      <c r="U1772" s="11">
        <f t="shared" si="645"/>
        <v>0.14548221096951167</v>
      </c>
      <c r="V1772" s="11">
        <f t="shared" si="646"/>
        <v>0.15375691518359044</v>
      </c>
      <c r="W1772" s="11">
        <f>V1771*G1741</f>
        <v>0.14736015802518915</v>
      </c>
      <c r="X1772" s="11">
        <f>W1771*G1741</f>
        <v>7.7347944355714557E-2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4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3.9929849271341557E-3</v>
      </c>
      <c r="P1773" s="9">
        <f t="shared" si="640"/>
        <v>5.5352489466092541E-3</v>
      </c>
      <c r="Q1773" s="9">
        <f t="shared" si="641"/>
        <v>7.035259157331609E-3</v>
      </c>
      <c r="R1773" s="9">
        <f t="shared" si="642"/>
        <v>8.0000544571858945E-3</v>
      </c>
      <c r="S1773" s="9">
        <f t="shared" si="643"/>
        <v>8.4155502432545284E-3</v>
      </c>
      <c r="T1773" s="11">
        <f t="shared" si="644"/>
        <v>1.1169090113641573E-2</v>
      </c>
      <c r="U1773" s="11">
        <f t="shared" si="645"/>
        <v>1.2922623176880385E-2</v>
      </c>
      <c r="V1773" s="11">
        <f t="shared" si="646"/>
        <v>1.74578653163414E-2</v>
      </c>
      <c r="W1773" s="11">
        <f>V1772*G1742</f>
        <v>1.8450829822030852E-2</v>
      </c>
      <c r="X1773" s="11">
        <f>W1772*G1742</f>
        <v>1.7683218963022697E-2</v>
      </c>
      <c r="Y1773" s="11">
        <f>X1772*G1742</f>
        <v>9.2817533226857464E-3</v>
      </c>
      <c r="Z1773" s="10">
        <v>0</v>
      </c>
      <c r="AA1773" s="10">
        <v>0</v>
      </c>
      <c r="AB1773" s="10">
        <v>0</v>
      </c>
    </row>
    <row r="1774" spans="1:28" x14ac:dyDescent="0.4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3.1943879417073245E-4</v>
      </c>
      <c r="Q1774" s="9">
        <f t="shared" si="641"/>
        <v>4.4281991572874034E-4</v>
      </c>
      <c r="R1774" s="9">
        <f t="shared" si="642"/>
        <v>5.6282073258652877E-4</v>
      </c>
      <c r="S1774" s="9">
        <f t="shared" si="643"/>
        <v>6.4000435657487152E-4</v>
      </c>
      <c r="T1774" s="11">
        <f t="shared" si="644"/>
        <v>6.7324401946036228E-4</v>
      </c>
      <c r="U1774" s="11">
        <f t="shared" si="645"/>
        <v>8.9352720909132582E-4</v>
      </c>
      <c r="V1774" s="11">
        <f t="shared" si="646"/>
        <v>1.0338098541504308E-3</v>
      </c>
      <c r="W1774" s="11">
        <f>V1773*G1743</f>
        <v>1.396629225307312E-3</v>
      </c>
      <c r="X1774" s="11">
        <f>W1773*G1743</f>
        <v>1.4760663857624682E-3</v>
      </c>
      <c r="Y1774" s="11">
        <f>X1773*G1743</f>
        <v>1.4146575170418158E-3</v>
      </c>
      <c r="Z1774" s="11">
        <f>Y1773*G1743</f>
        <v>7.4254026581485968E-4</v>
      </c>
      <c r="AA1774" s="10">
        <v>0</v>
      </c>
      <c r="AB1774" s="10">
        <v>0</v>
      </c>
    </row>
    <row r="1775" spans="1:28" x14ac:dyDescent="0.4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1.2777551766829299E-5</v>
      </c>
      <c r="R1775" s="9">
        <f t="shared" si="642"/>
        <v>1.7712796629149615E-5</v>
      </c>
      <c r="S1775" s="9">
        <f t="shared" si="643"/>
        <v>2.2512829303461153E-5</v>
      </c>
      <c r="T1775" s="11">
        <f t="shared" si="644"/>
        <v>2.5600174262994862E-5</v>
      </c>
      <c r="U1775" s="11">
        <f t="shared" si="645"/>
        <v>2.6929760778414491E-5</v>
      </c>
      <c r="V1775" s="11">
        <f t="shared" si="646"/>
        <v>3.5741088363653033E-5</v>
      </c>
      <c r="W1775" s="11">
        <f>V1774*G1744</f>
        <v>4.1352394166017235E-5</v>
      </c>
      <c r="X1775" s="11">
        <f>W1774*G1744</f>
        <v>5.5865169012292485E-5</v>
      </c>
      <c r="Y1775" s="11">
        <f>X1774*G1744</f>
        <v>5.9042655430498729E-5</v>
      </c>
      <c r="Z1775" s="11">
        <f>Y1774*G1744</f>
        <v>5.6586300681672631E-5</v>
      </c>
      <c r="AA1775" s="11">
        <f>Z1774*G1744</f>
        <v>2.9701610632594388E-5</v>
      </c>
      <c r="AB1775" s="10">
        <v>0</v>
      </c>
    </row>
    <row r="1776" spans="1:28" x14ac:dyDescent="0.4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18591.349999999999</v>
      </c>
      <c r="D1776" s="12">
        <f t="shared" si="647"/>
        <v>18290.469133333336</v>
      </c>
      <c r="E1776" s="12">
        <f t="shared" si="647"/>
        <v>17903.386666000002</v>
      </c>
      <c r="F1776" s="12">
        <f t="shared" si="647"/>
        <v>17401.250295249993</v>
      </c>
      <c r="G1776" s="12">
        <f t="shared" si="647"/>
        <v>16818.146858309596</v>
      </c>
      <c r="H1776" s="12">
        <f t="shared" si="647"/>
        <v>16117.127683482871</v>
      </c>
      <c r="I1776" s="12">
        <f t="shared" si="647"/>
        <v>15253.08676939496</v>
      </c>
      <c r="J1776" s="12">
        <f t="shared" si="647"/>
        <v>14235.478970056058</v>
      </c>
      <c r="K1776" s="12">
        <f t="shared" si="647"/>
        <v>13067.534969776336</v>
      </c>
      <c r="L1776" s="12">
        <f t="shared" si="647"/>
        <v>11670.251002035331</v>
      </c>
      <c r="M1776" s="12">
        <f t="shared" si="647"/>
        <v>9967.6524639135041</v>
      </c>
      <c r="N1776" s="12">
        <f t="shared" si="647"/>
        <v>7881.5146657622336</v>
      </c>
      <c r="O1776" s="12">
        <f t="shared" si="647"/>
        <v>5521.9008343961095</v>
      </c>
      <c r="P1776" s="12">
        <f t="shared" si="647"/>
        <v>3210.5772583821959</v>
      </c>
      <c r="Q1776" s="12">
        <f t="shared" si="647"/>
        <v>1466.6093298117728</v>
      </c>
      <c r="R1776" s="12">
        <f t="shared" si="647"/>
        <v>554.01405676218724</v>
      </c>
      <c r="S1776" s="12">
        <f t="shared" si="647"/>
        <v>189.08763551080068</v>
      </c>
      <c r="T1776" s="12">
        <f t="shared" si="647"/>
        <v>57.593374819784643</v>
      </c>
      <c r="U1776" s="12">
        <f t="shared" si="647"/>
        <v>15.393803993765182</v>
      </c>
      <c r="V1776" s="12">
        <f t="shared" si="647"/>
        <v>3.5104085802159575</v>
      </c>
      <c r="W1776" s="12">
        <f t="shared" si="647"/>
        <v>0.65067362168990928</v>
      </c>
      <c r="X1776" s="12">
        <f t="shared" si="647"/>
        <v>9.6563094873512015E-2</v>
      </c>
      <c r="Y1776" s="12">
        <f t="shared" si="647"/>
        <v>1.075545349515806E-2</v>
      </c>
      <c r="Z1776" s="12">
        <f t="shared" si="647"/>
        <v>7.9912656649653235E-4</v>
      </c>
      <c r="AA1776" s="12">
        <f>SUM(AA1750:AA1775)</f>
        <v>2.9701610632594388E-5</v>
      </c>
      <c r="AB1776" s="12">
        <f>SUM(AB1750:AB1775)</f>
        <v>0</v>
      </c>
    </row>
    <row r="1777" spans="1:27" x14ac:dyDescent="0.4">
      <c r="A1777" t="s">
        <v>35</v>
      </c>
      <c r="C1777" s="13">
        <f t="shared" ref="C1777:AA1777" si="648">1-($B1776-C1776)/$B1776</f>
        <v>0.98465918118743745</v>
      </c>
      <c r="D1777" s="13">
        <f t="shared" si="648"/>
        <v>0.96872353865437966</v>
      </c>
      <c r="E1777" s="13">
        <f t="shared" si="648"/>
        <v>0.94822237519199248</v>
      </c>
      <c r="F1777" s="13">
        <f t="shared" si="648"/>
        <v>0.92162757773687831</v>
      </c>
      <c r="G1777" s="13">
        <f t="shared" si="648"/>
        <v>0.8907444975536043</v>
      </c>
      <c r="H1777" s="13">
        <f t="shared" si="648"/>
        <v>0.85361621119023767</v>
      </c>
      <c r="I1777" s="13">
        <f t="shared" si="648"/>
        <v>0.80785375612493859</v>
      </c>
      <c r="J1777" s="13">
        <f t="shared" si="648"/>
        <v>0.75395789259340407</v>
      </c>
      <c r="K1777" s="13">
        <f t="shared" si="648"/>
        <v>0.69209972828644362</v>
      </c>
      <c r="L1777" s="13">
        <f t="shared" si="648"/>
        <v>0.61809496329830704</v>
      </c>
      <c r="M1777" s="13">
        <f t="shared" si="648"/>
        <v>0.52791973221299227</v>
      </c>
      <c r="N1777" s="13">
        <f t="shared" si="648"/>
        <v>0.41743099760405888</v>
      </c>
      <c r="O1777" s="13">
        <f t="shared" si="648"/>
        <v>0.29245807077994346</v>
      </c>
      <c r="P1777" s="13">
        <f t="shared" si="648"/>
        <v>0.17004275506499644</v>
      </c>
      <c r="Q1777" s="13">
        <f t="shared" si="648"/>
        <v>7.7676464689993896E-2</v>
      </c>
      <c r="R1777" s="13">
        <f t="shared" si="648"/>
        <v>2.9342410717768441E-2</v>
      </c>
      <c r="S1777" s="13">
        <f t="shared" si="648"/>
        <v>1.0014704491859594E-2</v>
      </c>
      <c r="T1777" s="13">
        <f t="shared" si="648"/>
        <v>3.0503349833052029E-3</v>
      </c>
      <c r="U1777" s="13">
        <f t="shared" si="648"/>
        <v>8.1530660419282253E-4</v>
      </c>
      <c r="V1777" s="13">
        <f t="shared" si="648"/>
        <v>1.8592281024398805E-4</v>
      </c>
      <c r="W1777" s="13">
        <f t="shared" si="648"/>
        <v>3.4461819908404578E-5</v>
      </c>
      <c r="X1777" s="13">
        <f t="shared" si="648"/>
        <v>5.1142998185316202E-6</v>
      </c>
      <c r="Y1777" s="13">
        <f t="shared" si="648"/>
        <v>5.6964427175287824E-7</v>
      </c>
      <c r="Z1777" s="13">
        <f t="shared" si="648"/>
        <v>4.2324377225178011E-8</v>
      </c>
      <c r="AA1777" s="13">
        <f t="shared" si="648"/>
        <v>1.5730953206727349E-9</v>
      </c>
    </row>
    <row r="1780" spans="1:27" ht="15.9" x14ac:dyDescent="0.45">
      <c r="A1780" s="15" t="s">
        <v>35</v>
      </c>
    </row>
    <row r="1781" spans="1:27" x14ac:dyDescent="0.4">
      <c r="A1781" s="16"/>
      <c r="B1781" s="17">
        <f t="shared" ref="B1781:X1781" si="649">B1749</f>
        <v>2018</v>
      </c>
      <c r="C1781" s="17">
        <f t="shared" si="649"/>
        <v>2019</v>
      </c>
      <c r="D1781" s="17">
        <f t="shared" si="649"/>
        <v>2020</v>
      </c>
      <c r="E1781" s="17">
        <f t="shared" si="649"/>
        <v>2021</v>
      </c>
      <c r="F1781" s="17">
        <f t="shared" si="649"/>
        <v>2022</v>
      </c>
      <c r="G1781" s="17">
        <f t="shared" si="649"/>
        <v>2023</v>
      </c>
      <c r="H1781" s="17">
        <f t="shared" si="649"/>
        <v>2024</v>
      </c>
      <c r="I1781" s="17">
        <f t="shared" si="649"/>
        <v>2025</v>
      </c>
      <c r="J1781" s="17">
        <f t="shared" si="649"/>
        <v>2026</v>
      </c>
      <c r="K1781" s="17">
        <f t="shared" si="649"/>
        <v>2027</v>
      </c>
      <c r="L1781" s="17">
        <f t="shared" si="649"/>
        <v>2028</v>
      </c>
      <c r="M1781" s="17">
        <f t="shared" si="649"/>
        <v>2029</v>
      </c>
      <c r="N1781" s="17">
        <f t="shared" si="649"/>
        <v>2030</v>
      </c>
      <c r="O1781" s="17">
        <f t="shared" si="649"/>
        <v>2031</v>
      </c>
      <c r="P1781" s="17">
        <f t="shared" si="649"/>
        <v>2032</v>
      </c>
      <c r="Q1781" s="17">
        <f t="shared" si="649"/>
        <v>2033</v>
      </c>
      <c r="R1781" s="17">
        <f t="shared" si="649"/>
        <v>2034</v>
      </c>
      <c r="S1781" s="17">
        <f t="shared" si="649"/>
        <v>2035</v>
      </c>
      <c r="T1781" s="17">
        <f t="shared" si="649"/>
        <v>2036</v>
      </c>
      <c r="U1781" s="17">
        <f t="shared" si="649"/>
        <v>2037</v>
      </c>
      <c r="V1781" s="17">
        <f t="shared" si="649"/>
        <v>2038</v>
      </c>
      <c r="W1781" s="17">
        <f t="shared" si="649"/>
        <v>2039</v>
      </c>
      <c r="X1781" s="17">
        <f t="shared" si="649"/>
        <v>2040</v>
      </c>
    </row>
    <row r="1782" spans="1:27" x14ac:dyDescent="0.4">
      <c r="A1782" s="16" t="str">
        <f>B2</f>
        <v>IE</v>
      </c>
      <c r="B1782" s="6">
        <v>1</v>
      </c>
      <c r="C1782" s="6">
        <f>C88</f>
        <v>0.98121371153381209</v>
      </c>
      <c r="D1782" s="6">
        <f t="shared" ref="D1782:X1782" si="650">D88</f>
        <v>0.96221753913551389</v>
      </c>
      <c r="E1782" s="6">
        <f t="shared" si="650"/>
        <v>0.93753802941084008</v>
      </c>
      <c r="F1782" s="6">
        <f t="shared" si="650"/>
        <v>0.90532161772308006</v>
      </c>
      <c r="G1782" s="6">
        <f t="shared" si="650"/>
        <v>0.86740726494160636</v>
      </c>
      <c r="H1782" s="6">
        <f t="shared" si="650"/>
        <v>0.82030357445807123</v>
      </c>
      <c r="I1782" s="6">
        <f t="shared" si="650"/>
        <v>0.76344232994987549</v>
      </c>
      <c r="J1782" s="6">
        <f t="shared" si="650"/>
        <v>0.70094290070683973</v>
      </c>
      <c r="K1782" s="6">
        <f t="shared" si="650"/>
        <v>0.6330786115212601</v>
      </c>
      <c r="L1782" s="6">
        <f t="shared" si="650"/>
        <v>0.55590316135566487</v>
      </c>
      <c r="M1782" s="6">
        <f t="shared" si="650"/>
        <v>0.46605840948029531</v>
      </c>
      <c r="N1782" s="6">
        <f t="shared" si="650"/>
        <v>0.36109520253329397</v>
      </c>
      <c r="O1782" s="6">
        <f t="shared" si="650"/>
        <v>0.24811458993632152</v>
      </c>
      <c r="P1782" s="6">
        <f t="shared" si="650"/>
        <v>0.14242572726424096</v>
      </c>
      <c r="Q1782" s="6">
        <f t="shared" si="650"/>
        <v>6.4676767515424061E-2</v>
      </c>
      <c r="R1782" s="6">
        <f t="shared" si="650"/>
        <v>2.4347888569334786E-2</v>
      </c>
      <c r="S1782" s="6">
        <f t="shared" si="650"/>
        <v>8.2844129369040731E-3</v>
      </c>
      <c r="T1782" s="6">
        <f t="shared" si="650"/>
        <v>2.5162910166680597E-3</v>
      </c>
      <c r="U1782" s="6">
        <f t="shared" si="650"/>
        <v>6.7085670820909993E-4</v>
      </c>
      <c r="V1782" s="6">
        <f t="shared" si="650"/>
        <v>1.5268336116502912E-4</v>
      </c>
      <c r="W1782" s="6">
        <f t="shared" si="650"/>
        <v>2.826006918732471E-5</v>
      </c>
      <c r="X1782" s="6">
        <f t="shared" si="650"/>
        <v>4.189580385727254E-6</v>
      </c>
    </row>
    <row r="1783" spans="1:27" x14ac:dyDescent="0.4">
      <c r="A1783" s="18" t="s">
        <v>1</v>
      </c>
      <c r="B1783" s="6">
        <v>1</v>
      </c>
      <c r="C1783" s="14">
        <f t="shared" ref="C1783:X1783" si="651">C153</f>
        <v>0.97419741152462269</v>
      </c>
      <c r="D1783" s="14">
        <f t="shared" si="651"/>
        <v>0.9489191235701625</v>
      </c>
      <c r="E1783" s="14">
        <f t="shared" si="651"/>
        <v>0.91771793679179425</v>
      </c>
      <c r="F1783" s="14">
        <f t="shared" si="651"/>
        <v>0.87827344409752428</v>
      </c>
      <c r="G1783" s="14">
        <f t="shared" si="651"/>
        <v>0.83435591172397827</v>
      </c>
      <c r="H1783" s="14">
        <f t="shared" si="651"/>
        <v>0.78337739051796984</v>
      </c>
      <c r="I1783" s="14">
        <f t="shared" si="651"/>
        <v>0.72422681720004278</v>
      </c>
      <c r="J1783" s="14">
        <f t="shared" si="651"/>
        <v>0.65994491042636572</v>
      </c>
      <c r="K1783" s="14">
        <f t="shared" si="651"/>
        <v>0.59066853926163743</v>
      </c>
      <c r="L1783" s="14">
        <f t="shared" si="651"/>
        <v>0.51251755729808313</v>
      </c>
      <c r="M1783" s="14">
        <f t="shared" si="651"/>
        <v>0.4248319940367048</v>
      </c>
      <c r="N1783" s="14">
        <f t="shared" si="651"/>
        <v>0.32681368804406163</v>
      </c>
      <c r="O1783" s="14">
        <f t="shared" si="651"/>
        <v>0.22303774756636874</v>
      </c>
      <c r="P1783" s="14">
        <f t="shared" si="651"/>
        <v>0.1275773201613728</v>
      </c>
      <c r="Q1783" s="14">
        <f t="shared" si="651"/>
        <v>5.7921561074464334E-2</v>
      </c>
      <c r="R1783" s="14">
        <f t="shared" si="651"/>
        <v>2.1791038757960179E-2</v>
      </c>
      <c r="S1783" s="14">
        <f t="shared" si="651"/>
        <v>7.4114619497456236E-3</v>
      </c>
      <c r="T1783" s="14">
        <f t="shared" si="651"/>
        <v>2.2508263106870707E-3</v>
      </c>
      <c r="U1783" s="14">
        <f t="shared" si="651"/>
        <v>6.0006382047272933E-4</v>
      </c>
      <c r="V1783" s="14">
        <f t="shared" si="651"/>
        <v>1.3666108018506318E-4</v>
      </c>
      <c r="W1783" s="14">
        <f t="shared" si="651"/>
        <v>2.5313410809690851E-5</v>
      </c>
      <c r="X1783" s="14">
        <f t="shared" si="651"/>
        <v>3.7568525995679281E-6</v>
      </c>
    </row>
    <row r="1784" spans="1:27" x14ac:dyDescent="0.4">
      <c r="A1784" s="18" t="s">
        <v>2</v>
      </c>
      <c r="B1784" s="6">
        <v>1</v>
      </c>
      <c r="C1784" s="14">
        <f t="shared" ref="C1784:X1784" si="652">C217</f>
        <v>0.98820460610935845</v>
      </c>
      <c r="D1784" s="14">
        <f t="shared" si="652"/>
        <v>0.97441527758575164</v>
      </c>
      <c r="E1784" s="14">
        <f t="shared" si="652"/>
        <v>0.95482735845032951</v>
      </c>
      <c r="F1784" s="14">
        <f t="shared" si="652"/>
        <v>0.92843653731422005</v>
      </c>
      <c r="G1784" s="14">
        <f t="shared" si="652"/>
        <v>0.89588417601953041</v>
      </c>
      <c r="H1784" s="14">
        <f t="shared" si="652"/>
        <v>0.8529389259744139</v>
      </c>
      <c r="I1784" s="14">
        <f t="shared" si="652"/>
        <v>0.79973001331574933</v>
      </c>
      <c r="J1784" s="14">
        <f t="shared" si="652"/>
        <v>0.74078631268812434</v>
      </c>
      <c r="K1784" s="14">
        <f t="shared" si="652"/>
        <v>0.67603101663901621</v>
      </c>
      <c r="L1784" s="14">
        <f t="shared" si="652"/>
        <v>0.60118995364558603</v>
      </c>
      <c r="M1784" s="14">
        <f t="shared" si="652"/>
        <v>0.5114349065071695</v>
      </c>
      <c r="N1784" s="14">
        <f t="shared" si="652"/>
        <v>0.4027668288253583</v>
      </c>
      <c r="O1784" s="14">
        <f t="shared" si="652"/>
        <v>0.2812164839568615</v>
      </c>
      <c r="P1784" s="14">
        <f t="shared" si="652"/>
        <v>0.16403785884779087</v>
      </c>
      <c r="Q1784" s="14">
        <f t="shared" si="652"/>
        <v>7.531820282973678E-2</v>
      </c>
      <c r="R1784" s="14">
        <f t="shared" si="652"/>
        <v>2.8493920610110024E-2</v>
      </c>
      <c r="S1784" s="14">
        <f t="shared" si="652"/>
        <v>9.7429267983456525E-3</v>
      </c>
      <c r="T1784" s="14">
        <f t="shared" si="652"/>
        <v>2.9741356122274798E-3</v>
      </c>
      <c r="U1784" s="14">
        <f t="shared" si="652"/>
        <v>7.970224020107386E-4</v>
      </c>
      <c r="V1784" s="14">
        <f t="shared" si="652"/>
        <v>1.8246560514489918E-4</v>
      </c>
      <c r="W1784" s="14">
        <f t="shared" si="652"/>
        <v>3.3945574161475811E-5</v>
      </c>
      <c r="X1784" s="14">
        <f t="shared" si="652"/>
        <v>5.0589695530511847E-6</v>
      </c>
    </row>
    <row r="1785" spans="1:27" x14ac:dyDescent="0.4">
      <c r="A1785" s="18" t="s">
        <v>3</v>
      </c>
      <c r="B1785" s="6">
        <v>1</v>
      </c>
      <c r="C1785" s="14">
        <f t="shared" ref="C1785:X1785" si="653">C282</f>
        <v>0.98333699663741514</v>
      </c>
      <c r="D1785" s="14">
        <f t="shared" si="653"/>
        <v>0.96588165450121677</v>
      </c>
      <c r="E1785" s="14">
        <f t="shared" si="653"/>
        <v>0.94269721231854353</v>
      </c>
      <c r="F1785" s="14">
        <f t="shared" si="653"/>
        <v>0.91199476671532886</v>
      </c>
      <c r="G1785" s="14">
        <f t="shared" si="653"/>
        <v>0.87628231349211849</v>
      </c>
      <c r="H1785" s="14">
        <f t="shared" si="653"/>
        <v>0.83236580633846124</v>
      </c>
      <c r="I1785" s="14">
        <f t="shared" si="653"/>
        <v>0.7783465755348824</v>
      </c>
      <c r="J1785" s="14">
        <f t="shared" si="653"/>
        <v>0.71745335189529547</v>
      </c>
      <c r="K1785" s="14">
        <f t="shared" si="653"/>
        <v>0.64943973961971335</v>
      </c>
      <c r="L1785" s="14">
        <f t="shared" si="653"/>
        <v>0.57022824455556576</v>
      </c>
      <c r="M1785" s="14">
        <f t="shared" si="653"/>
        <v>0.47690906005717137</v>
      </c>
      <c r="N1785" s="14">
        <f t="shared" si="653"/>
        <v>0.36780466813230028</v>
      </c>
      <c r="O1785" s="14">
        <f t="shared" si="653"/>
        <v>0.25112690391118231</v>
      </c>
      <c r="P1785" s="14">
        <f t="shared" si="653"/>
        <v>0.14292822271567029</v>
      </c>
      <c r="Q1785" s="14">
        <f t="shared" si="653"/>
        <v>6.448474361700407E-2</v>
      </c>
      <c r="R1785" s="14">
        <f t="shared" si="653"/>
        <v>2.4207926969890159E-2</v>
      </c>
      <c r="S1785" s="14">
        <f t="shared" si="653"/>
        <v>8.2127741157844714E-3</v>
      </c>
      <c r="T1785" s="14">
        <f t="shared" si="653"/>
        <v>2.486844645435915E-3</v>
      </c>
      <c r="U1785" s="14">
        <f t="shared" si="653"/>
        <v>6.608047519859328E-4</v>
      </c>
      <c r="V1785" s="14">
        <f t="shared" si="653"/>
        <v>1.4980050895474495E-4</v>
      </c>
      <c r="W1785" s="14">
        <f t="shared" si="653"/>
        <v>2.7628519957634268E-5</v>
      </c>
      <c r="X1785" s="14">
        <f t="shared" si="653"/>
        <v>4.0806950735161607E-6</v>
      </c>
    </row>
    <row r="1786" spans="1:27" x14ac:dyDescent="0.4">
      <c r="A1786" s="18" t="s">
        <v>4</v>
      </c>
      <c r="B1786" s="6">
        <v>1</v>
      </c>
      <c r="C1786" s="14">
        <f t="shared" ref="C1786:X1786" si="654">C347</f>
        <v>0.97637062099104754</v>
      </c>
      <c r="D1786" s="14">
        <f t="shared" si="654"/>
        <v>0.95422256878362788</v>
      </c>
      <c r="E1786" s="14">
        <f t="shared" si="654"/>
        <v>0.92693860650595594</v>
      </c>
      <c r="F1786" s="14">
        <f t="shared" si="654"/>
        <v>0.89196563056495348</v>
      </c>
      <c r="G1786" s="14">
        <f t="shared" si="654"/>
        <v>0.85189316297893791</v>
      </c>
      <c r="H1786" s="14">
        <f t="shared" si="654"/>
        <v>0.8030154674899731</v>
      </c>
      <c r="I1786" s="14">
        <f t="shared" si="654"/>
        <v>0.74420991282632842</v>
      </c>
      <c r="J1786" s="14">
        <f t="shared" si="654"/>
        <v>0.67938997888638075</v>
      </c>
      <c r="K1786" s="14">
        <f t="shared" si="654"/>
        <v>0.60898763477714901</v>
      </c>
      <c r="L1786" s="14">
        <f t="shared" si="654"/>
        <v>0.52983045384355321</v>
      </c>
      <c r="M1786" s="14">
        <f t="shared" si="654"/>
        <v>0.43927856165034429</v>
      </c>
      <c r="N1786" s="14">
        <f t="shared" si="654"/>
        <v>0.33622636612911871</v>
      </c>
      <c r="O1786" s="14">
        <f t="shared" si="654"/>
        <v>0.22888988255746634</v>
      </c>
      <c r="P1786" s="14">
        <f t="shared" si="654"/>
        <v>0.13027992377214004</v>
      </c>
      <c r="Q1786" s="14">
        <f t="shared" si="654"/>
        <v>5.8781653670848533E-2</v>
      </c>
      <c r="R1786" s="14">
        <f t="shared" si="654"/>
        <v>2.2066194952080176E-2</v>
      </c>
      <c r="S1786" s="14">
        <f t="shared" si="654"/>
        <v>7.4870440868911592E-3</v>
      </c>
      <c r="T1786" s="14">
        <f t="shared" si="654"/>
        <v>2.2676191966766179E-3</v>
      </c>
      <c r="U1786" s="14">
        <f t="shared" si="654"/>
        <v>6.0282458484561818E-4</v>
      </c>
      <c r="V1786" s="14">
        <f t="shared" si="654"/>
        <v>1.3672541691767126E-4</v>
      </c>
      <c r="W1786" s="14">
        <f t="shared" si="654"/>
        <v>2.522896507362038E-5</v>
      </c>
      <c r="X1786" s="14">
        <f t="shared" si="654"/>
        <v>3.7280065909861548E-6</v>
      </c>
    </row>
    <row r="1787" spans="1:27" x14ac:dyDescent="0.4">
      <c r="A1787" s="18" t="s">
        <v>5</v>
      </c>
      <c r="B1787" s="6">
        <v>1</v>
      </c>
      <c r="C1787" s="14">
        <f t="shared" ref="C1787:X1787" si="655">C412</f>
        <v>0.97366999536510379</v>
      </c>
      <c r="D1787" s="14">
        <f t="shared" si="655"/>
        <v>0.94828735235045469</v>
      </c>
      <c r="E1787" s="14">
        <f t="shared" si="655"/>
        <v>0.91729117974971575</v>
      </c>
      <c r="F1787" s="14">
        <f t="shared" si="655"/>
        <v>0.87894355251632761</v>
      </c>
      <c r="G1787" s="14">
        <f t="shared" si="655"/>
        <v>0.83642610084486568</v>
      </c>
      <c r="H1787" s="14">
        <f t="shared" si="655"/>
        <v>0.78685374306091482</v>
      </c>
      <c r="I1787" s="14">
        <f t="shared" si="655"/>
        <v>0.72931656195949168</v>
      </c>
      <c r="J1787" s="14">
        <f t="shared" si="655"/>
        <v>0.66620965971403878</v>
      </c>
      <c r="K1787" s="14">
        <f t="shared" si="655"/>
        <v>0.59748547899863558</v>
      </c>
      <c r="L1787" s="14">
        <f t="shared" si="655"/>
        <v>0.51937238990921586</v>
      </c>
      <c r="M1787" s="14">
        <f t="shared" si="655"/>
        <v>0.42909549474760489</v>
      </c>
      <c r="N1787" s="14">
        <f t="shared" si="655"/>
        <v>0.32782673164298637</v>
      </c>
      <c r="O1787" s="14">
        <f t="shared" si="655"/>
        <v>0.22374056236143114</v>
      </c>
      <c r="P1787" s="14">
        <f t="shared" si="655"/>
        <v>0.12837503835513553</v>
      </c>
      <c r="Q1787" s="14">
        <f t="shared" si="655"/>
        <v>5.8334769872457337E-2</v>
      </c>
      <c r="R1787" s="14">
        <f t="shared" si="655"/>
        <v>2.1959167623978537E-2</v>
      </c>
      <c r="S1787" s="14">
        <f t="shared" si="655"/>
        <v>7.4736576761779139E-3</v>
      </c>
      <c r="T1787" s="14">
        <f t="shared" si="655"/>
        <v>2.2713566230662119E-3</v>
      </c>
      <c r="U1787" s="14">
        <f t="shared" si="655"/>
        <v>6.0616548211256394E-4</v>
      </c>
      <c r="V1787" s="14">
        <f t="shared" si="655"/>
        <v>1.3815863158905817E-4</v>
      </c>
      <c r="W1787" s="14">
        <f t="shared" si="655"/>
        <v>2.5607279530603932E-5</v>
      </c>
      <c r="X1787" s="14">
        <f t="shared" si="655"/>
        <v>3.8021272323884858E-6</v>
      </c>
    </row>
    <row r="1788" spans="1:27" x14ac:dyDescent="0.4">
      <c r="A1788" s="18" t="s">
        <v>6</v>
      </c>
      <c r="B1788" s="6">
        <v>1</v>
      </c>
      <c r="C1788" s="14">
        <f t="shared" ref="C1788:X1788" si="656">C477</f>
        <v>0.97665332999916665</v>
      </c>
      <c r="D1788" s="14">
        <f t="shared" si="656"/>
        <v>0.95416869217304312</v>
      </c>
      <c r="E1788" s="14">
        <f t="shared" si="656"/>
        <v>0.92640403775944014</v>
      </c>
      <c r="F1788" s="14">
        <f t="shared" si="656"/>
        <v>0.89169345127031785</v>
      </c>
      <c r="G1788" s="14">
        <f t="shared" si="656"/>
        <v>0.85257945208076191</v>
      </c>
      <c r="H1788" s="14">
        <f t="shared" si="656"/>
        <v>0.80677974177267953</v>
      </c>
      <c r="I1788" s="14">
        <f t="shared" si="656"/>
        <v>0.75273548893390563</v>
      </c>
      <c r="J1788" s="14">
        <f t="shared" si="656"/>
        <v>0.69333992687637525</v>
      </c>
      <c r="K1788" s="14">
        <f t="shared" si="656"/>
        <v>0.6286881135844582</v>
      </c>
      <c r="L1788" s="14">
        <f t="shared" si="656"/>
        <v>0.55567585516430928</v>
      </c>
      <c r="M1788" s="14">
        <f t="shared" si="656"/>
        <v>0.4695139135591051</v>
      </c>
      <c r="N1788" s="14">
        <f t="shared" si="656"/>
        <v>0.36604548528295033</v>
      </c>
      <c r="O1788" s="14">
        <f t="shared" si="656"/>
        <v>0.25197714130960103</v>
      </c>
      <c r="P1788" s="14">
        <f t="shared" si="656"/>
        <v>0.1442781312791338</v>
      </c>
      <c r="Q1788" s="14">
        <f t="shared" si="656"/>
        <v>6.5350391107288242E-2</v>
      </c>
      <c r="R1788" s="14">
        <f t="shared" si="656"/>
        <v>2.4579701633280271E-2</v>
      </c>
      <c r="S1788" s="14">
        <f t="shared" si="656"/>
        <v>8.3539202876012908E-3</v>
      </c>
      <c r="T1788" s="14">
        <f t="shared" si="656"/>
        <v>2.5339818111237422E-3</v>
      </c>
      <c r="U1788" s="14">
        <f t="shared" si="656"/>
        <v>6.7444611775879793E-4</v>
      </c>
      <c r="V1788" s="14">
        <f t="shared" si="656"/>
        <v>1.5317022054228691E-4</v>
      </c>
      <c r="W1788" s="14">
        <f t="shared" si="656"/>
        <v>2.8293851616290056E-5</v>
      </c>
      <c r="X1788" s="14">
        <f t="shared" si="656"/>
        <v>4.185576913173783E-6</v>
      </c>
    </row>
    <row r="1789" spans="1:27" x14ac:dyDescent="0.4">
      <c r="A1789" s="18" t="s">
        <v>7</v>
      </c>
      <c r="B1789" s="6">
        <v>1</v>
      </c>
      <c r="C1789" s="14">
        <f t="shared" ref="C1789:X1789" si="657">C542</f>
        <v>0.98765014522627204</v>
      </c>
      <c r="D1789" s="14">
        <f t="shared" si="657"/>
        <v>0.97378864736562676</v>
      </c>
      <c r="E1789" s="14">
        <f t="shared" si="657"/>
        <v>0.95477933264624104</v>
      </c>
      <c r="F1789" s="14">
        <f t="shared" si="657"/>
        <v>0.92863827958649547</v>
      </c>
      <c r="G1789" s="14">
        <f t="shared" si="657"/>
        <v>0.89623510918464033</v>
      </c>
      <c r="H1789" s="14">
        <f t="shared" si="657"/>
        <v>0.85522794836230642</v>
      </c>
      <c r="I1789" s="14">
        <f t="shared" si="657"/>
        <v>0.80533619876186402</v>
      </c>
      <c r="J1789" s="14">
        <f t="shared" si="657"/>
        <v>0.74905032220334011</v>
      </c>
      <c r="K1789" s="14">
        <f t="shared" si="657"/>
        <v>0.68590116340792118</v>
      </c>
      <c r="L1789" s="14">
        <f t="shared" si="657"/>
        <v>0.61087248680846273</v>
      </c>
      <c r="M1789" s="14">
        <f t="shared" si="657"/>
        <v>0.51937455132472077</v>
      </c>
      <c r="N1789" s="14">
        <f t="shared" si="657"/>
        <v>0.40778996722028171</v>
      </c>
      <c r="O1789" s="14">
        <f t="shared" si="657"/>
        <v>0.2828305044695637</v>
      </c>
      <c r="P1789" s="14">
        <f t="shared" si="657"/>
        <v>0.16277194918406834</v>
      </c>
      <c r="Q1789" s="14">
        <f t="shared" si="657"/>
        <v>7.3897327136965618E-2</v>
      </c>
      <c r="R1789" s="14">
        <f t="shared" si="657"/>
        <v>2.7832381487123414E-2</v>
      </c>
      <c r="S1789" s="14">
        <f t="shared" si="657"/>
        <v>9.4711867013942408E-3</v>
      </c>
      <c r="T1789" s="14">
        <f t="shared" si="657"/>
        <v>2.8761651929239962E-3</v>
      </c>
      <c r="U1789" s="14">
        <f t="shared" si="657"/>
        <v>7.6633994759045532E-4</v>
      </c>
      <c r="V1789" s="14">
        <f t="shared" si="657"/>
        <v>1.7418083064568712E-4</v>
      </c>
      <c r="W1789" s="14">
        <f t="shared" si="657"/>
        <v>3.2194125788920225E-5</v>
      </c>
      <c r="X1789" s="14">
        <f t="shared" si="657"/>
        <v>4.764532618661832E-6</v>
      </c>
    </row>
    <row r="1790" spans="1:27" x14ac:dyDescent="0.4">
      <c r="A1790" s="18" t="s">
        <v>8</v>
      </c>
      <c r="B1790" s="6">
        <v>1</v>
      </c>
      <c r="C1790" s="14">
        <f t="shared" ref="C1790:X1790" si="658">C607</f>
        <v>0.98170320225416041</v>
      </c>
      <c r="D1790" s="14">
        <f t="shared" si="658"/>
        <v>0.96290274799600728</v>
      </c>
      <c r="E1790" s="14">
        <f t="shared" si="658"/>
        <v>0.93813444925481615</v>
      </c>
      <c r="F1790" s="14">
        <f t="shared" si="658"/>
        <v>0.90590061354215046</v>
      </c>
      <c r="G1790" s="14">
        <f t="shared" si="658"/>
        <v>0.86847614605288781</v>
      </c>
      <c r="H1790" s="14">
        <f t="shared" si="658"/>
        <v>0.82274518282005071</v>
      </c>
      <c r="I1790" s="14">
        <f t="shared" si="658"/>
        <v>0.76772270987247637</v>
      </c>
      <c r="J1790" s="14">
        <f t="shared" si="658"/>
        <v>0.70706725639469714</v>
      </c>
      <c r="K1790" s="14">
        <f t="shared" si="658"/>
        <v>0.64061319562996455</v>
      </c>
      <c r="L1790" s="14">
        <f t="shared" si="658"/>
        <v>0.56377875331551297</v>
      </c>
      <c r="M1790" s="14">
        <f t="shared" si="658"/>
        <v>0.4730273979333427</v>
      </c>
      <c r="N1790" s="14">
        <f t="shared" si="658"/>
        <v>0.36646780695818604</v>
      </c>
      <c r="O1790" s="14">
        <f t="shared" si="658"/>
        <v>0.25114542646104643</v>
      </c>
      <c r="P1790" s="14">
        <f t="shared" si="658"/>
        <v>0.14326945041848915</v>
      </c>
      <c r="Q1790" s="14">
        <f t="shared" si="658"/>
        <v>6.4730674227383878E-2</v>
      </c>
      <c r="R1790" s="14">
        <f t="shared" si="658"/>
        <v>2.4318110548297023E-2</v>
      </c>
      <c r="S1790" s="14">
        <f t="shared" si="658"/>
        <v>8.2557091454614762E-3</v>
      </c>
      <c r="T1790" s="14">
        <f t="shared" si="658"/>
        <v>2.5014507383595008E-3</v>
      </c>
      <c r="U1790" s="14">
        <f t="shared" si="658"/>
        <v>6.6506169013869076E-4</v>
      </c>
      <c r="V1790" s="14">
        <f t="shared" si="658"/>
        <v>1.5085177934415217E-4</v>
      </c>
      <c r="W1790" s="14">
        <f t="shared" si="658"/>
        <v>2.7835407210630159E-5</v>
      </c>
      <c r="X1790" s="14">
        <f t="shared" si="658"/>
        <v>4.1131113304171407E-6</v>
      </c>
    </row>
    <row r="1791" spans="1:27" x14ac:dyDescent="0.4">
      <c r="A1791" s="18" t="s">
        <v>9</v>
      </c>
      <c r="B1791" s="6">
        <v>1</v>
      </c>
      <c r="C1791" s="14">
        <f t="shared" ref="C1791:X1791" si="659">C672</f>
        <v>0.97539848724413469</v>
      </c>
      <c r="D1791" s="14">
        <f t="shared" si="659"/>
        <v>0.95150542711849939</v>
      </c>
      <c r="E1791" s="14">
        <f t="shared" si="659"/>
        <v>0.921655125892056</v>
      </c>
      <c r="F1791" s="14">
        <f t="shared" si="659"/>
        <v>0.88358800068458632</v>
      </c>
      <c r="G1791" s="14">
        <f t="shared" si="659"/>
        <v>0.84126661285187843</v>
      </c>
      <c r="H1791" s="14">
        <f t="shared" si="659"/>
        <v>0.79116844253564833</v>
      </c>
      <c r="I1791" s="14">
        <f t="shared" si="659"/>
        <v>0.73149163536711126</v>
      </c>
      <c r="J1791" s="14">
        <f t="shared" si="659"/>
        <v>0.66548261984704538</v>
      </c>
      <c r="K1791" s="14">
        <f t="shared" si="659"/>
        <v>0.59437461776223166</v>
      </c>
      <c r="L1791" s="14">
        <f t="shared" si="659"/>
        <v>0.51593570294317526</v>
      </c>
      <c r="M1791" s="14">
        <f t="shared" si="659"/>
        <v>0.42732132328970263</v>
      </c>
      <c r="N1791" s="14">
        <f t="shared" si="659"/>
        <v>0.32532643583436871</v>
      </c>
      <c r="O1791" s="14">
        <f t="shared" si="659"/>
        <v>0.21898440380101436</v>
      </c>
      <c r="P1791" s="14">
        <f t="shared" si="659"/>
        <v>0.12334739189145361</v>
      </c>
      <c r="Q1791" s="14">
        <f t="shared" si="659"/>
        <v>5.5342667658180633E-2</v>
      </c>
      <c r="R1791" s="14">
        <f t="shared" si="659"/>
        <v>2.0712605392537609E-2</v>
      </c>
      <c r="S1791" s="14">
        <f t="shared" si="659"/>
        <v>7.0068345981203484E-3</v>
      </c>
      <c r="T1791" s="14">
        <f t="shared" si="659"/>
        <v>2.1158318384524311E-3</v>
      </c>
      <c r="U1791" s="14">
        <f t="shared" si="659"/>
        <v>5.6073867416894796E-4</v>
      </c>
      <c r="V1791" s="14">
        <f t="shared" si="659"/>
        <v>1.2681255391056023E-4</v>
      </c>
      <c r="W1791" s="14">
        <f t="shared" si="659"/>
        <v>2.334396869752009E-5</v>
      </c>
      <c r="X1791" s="14">
        <f t="shared" si="659"/>
        <v>3.4421044943222512E-6</v>
      </c>
    </row>
    <row r="1792" spans="1:27" x14ac:dyDescent="0.4">
      <c r="A1792" s="18" t="s">
        <v>10</v>
      </c>
      <c r="B1792" s="6">
        <v>1</v>
      </c>
      <c r="C1792" s="14">
        <f t="shared" ref="C1792:X1792" si="660">C737</f>
        <v>0.97866573536786328</v>
      </c>
      <c r="D1792" s="14">
        <f t="shared" si="660"/>
        <v>0.95698023497385187</v>
      </c>
      <c r="E1792" s="14">
        <f t="shared" si="660"/>
        <v>0.92979205956730426</v>
      </c>
      <c r="F1792" s="14">
        <f t="shared" si="660"/>
        <v>0.89513790924672243</v>
      </c>
      <c r="G1792" s="14">
        <f t="shared" si="660"/>
        <v>0.85460231097510209</v>
      </c>
      <c r="H1792" s="14">
        <f t="shared" si="660"/>
        <v>0.80438491271726775</v>
      </c>
      <c r="I1792" s="14">
        <f t="shared" si="660"/>
        <v>0.74458642716203149</v>
      </c>
      <c r="J1792" s="14">
        <f t="shared" si="660"/>
        <v>0.6801760167178772</v>
      </c>
      <c r="K1792" s="14">
        <f t="shared" si="660"/>
        <v>0.61068322398670494</v>
      </c>
      <c r="L1792" s="14">
        <f t="shared" si="660"/>
        <v>0.53096838740880847</v>
      </c>
      <c r="M1792" s="14">
        <f t="shared" si="660"/>
        <v>0.43870840670012479</v>
      </c>
      <c r="N1792" s="14">
        <f t="shared" si="660"/>
        <v>0.33400620094910283</v>
      </c>
      <c r="O1792" s="14">
        <f t="shared" si="660"/>
        <v>0.2256862175537464</v>
      </c>
      <c r="P1792" s="14">
        <f t="shared" si="660"/>
        <v>0.1280400259686465</v>
      </c>
      <c r="Q1792" s="14">
        <f t="shared" si="660"/>
        <v>5.7794398297348781E-2</v>
      </c>
      <c r="R1792" s="14">
        <f t="shared" si="660"/>
        <v>2.1684041691388489E-2</v>
      </c>
      <c r="S1792" s="14">
        <f t="shared" si="660"/>
        <v>7.3553186338158882E-3</v>
      </c>
      <c r="T1792" s="14">
        <f t="shared" si="660"/>
        <v>2.2277321579244891E-3</v>
      </c>
      <c r="U1792" s="14">
        <f t="shared" si="660"/>
        <v>5.923552474346172E-4</v>
      </c>
      <c r="V1792" s="14">
        <f t="shared" si="660"/>
        <v>1.3450914215740184E-4</v>
      </c>
      <c r="W1792" s="14">
        <f t="shared" si="660"/>
        <v>2.485195964141429E-5</v>
      </c>
      <c r="X1792" s="14">
        <f t="shared" si="660"/>
        <v>3.6788343787952371E-6</v>
      </c>
    </row>
    <row r="1793" spans="1:24" x14ac:dyDescent="0.4">
      <c r="A1793" s="18" t="s">
        <v>11</v>
      </c>
      <c r="B1793" s="6">
        <v>1</v>
      </c>
      <c r="C1793" s="14">
        <f t="shared" ref="C1793:X1793" si="661">C802</f>
        <v>0.97555290831416352</v>
      </c>
      <c r="D1793" s="14">
        <f t="shared" si="661"/>
        <v>0.95202893799978094</v>
      </c>
      <c r="E1793" s="14">
        <f t="shared" si="661"/>
        <v>0.92274276811534628</v>
      </c>
      <c r="F1793" s="14">
        <f t="shared" si="661"/>
        <v>0.88470268892149995</v>
      </c>
      <c r="G1793" s="14">
        <f t="shared" si="661"/>
        <v>0.84149924189037739</v>
      </c>
      <c r="H1793" s="14">
        <f t="shared" si="661"/>
        <v>0.79016824189075474</v>
      </c>
      <c r="I1793" s="14">
        <f t="shared" si="661"/>
        <v>0.73025913310087875</v>
      </c>
      <c r="J1793" s="14">
        <f t="shared" si="661"/>
        <v>0.66578417881857543</v>
      </c>
      <c r="K1793" s="14">
        <f t="shared" si="661"/>
        <v>0.59622205041658394</v>
      </c>
      <c r="L1793" s="14">
        <f t="shared" si="661"/>
        <v>0.51918418620544626</v>
      </c>
      <c r="M1793" s="14">
        <f t="shared" si="661"/>
        <v>0.43256160108929054</v>
      </c>
      <c r="N1793" s="14">
        <f t="shared" si="661"/>
        <v>0.33499013517337062</v>
      </c>
      <c r="O1793" s="14">
        <f t="shared" si="661"/>
        <v>0.23200621588214354</v>
      </c>
      <c r="P1793" s="14">
        <f t="shared" si="661"/>
        <v>0.13450260249553381</v>
      </c>
      <c r="Q1793" s="14">
        <f t="shared" si="661"/>
        <v>6.1427975896135689E-2</v>
      </c>
      <c r="R1793" s="14">
        <f t="shared" si="661"/>
        <v>2.3189702020876779E-2</v>
      </c>
      <c r="S1793" s="14">
        <f t="shared" si="661"/>
        <v>7.913234985509332E-3</v>
      </c>
      <c r="T1793" s="14">
        <f t="shared" si="661"/>
        <v>2.4107664960780761E-3</v>
      </c>
      <c r="U1793" s="14">
        <f t="shared" si="661"/>
        <v>6.4481172696628786E-4</v>
      </c>
      <c r="V1793" s="14">
        <f t="shared" si="661"/>
        <v>1.4723573649211286E-4</v>
      </c>
      <c r="W1793" s="14">
        <f t="shared" si="661"/>
        <v>2.732744420508304E-5</v>
      </c>
      <c r="X1793" s="14">
        <f t="shared" si="661"/>
        <v>4.0619293593113781E-6</v>
      </c>
    </row>
    <row r="1794" spans="1:24" x14ac:dyDescent="0.4">
      <c r="A1794" s="18" t="s">
        <v>12</v>
      </c>
      <c r="B1794" s="6">
        <v>1</v>
      </c>
      <c r="C1794" s="14">
        <f t="shared" ref="C1794:X1794" si="662">C867</f>
        <v>0.97529596719070411</v>
      </c>
      <c r="D1794" s="14">
        <f t="shared" si="662"/>
        <v>0.95032121394395086</v>
      </c>
      <c r="E1794" s="14">
        <f t="shared" si="662"/>
        <v>0.91885806539986303</v>
      </c>
      <c r="F1794" s="14">
        <f t="shared" si="662"/>
        <v>0.88009774469692426</v>
      </c>
      <c r="G1794" s="14">
        <f t="shared" si="662"/>
        <v>0.83686984109904872</v>
      </c>
      <c r="H1794" s="14">
        <f t="shared" si="662"/>
        <v>0.78601399736599487</v>
      </c>
      <c r="I1794" s="14">
        <f t="shared" si="662"/>
        <v>0.72654747801684239</v>
      </c>
      <c r="J1794" s="14">
        <f t="shared" si="662"/>
        <v>0.6607235426423147</v>
      </c>
      <c r="K1794" s="14">
        <f t="shared" si="662"/>
        <v>0.58854453243683502</v>
      </c>
      <c r="L1794" s="14">
        <f t="shared" si="662"/>
        <v>0.50670493685727369</v>
      </c>
      <c r="M1794" s="14">
        <f t="shared" si="662"/>
        <v>0.41447804063132099</v>
      </c>
      <c r="N1794" s="14">
        <f t="shared" si="662"/>
        <v>0.31302180860833573</v>
      </c>
      <c r="O1794" s="14">
        <f t="shared" si="662"/>
        <v>0.20986553805181674</v>
      </c>
      <c r="P1794" s="14">
        <f t="shared" si="662"/>
        <v>0.11805420103854525</v>
      </c>
      <c r="Q1794" s="14">
        <f t="shared" si="662"/>
        <v>5.2978839859466165E-2</v>
      </c>
      <c r="R1794" s="14">
        <f t="shared" si="662"/>
        <v>1.9824150277097052E-2</v>
      </c>
      <c r="S1794" s="14">
        <f t="shared" si="662"/>
        <v>6.7063692773426942E-3</v>
      </c>
      <c r="T1794" s="14">
        <f t="shared" si="662"/>
        <v>2.0256524970625467E-3</v>
      </c>
      <c r="U1794" s="14">
        <f t="shared" si="662"/>
        <v>5.3706264238462254E-4</v>
      </c>
      <c r="V1794" s="14">
        <f t="shared" si="662"/>
        <v>1.2155547320991111E-4</v>
      </c>
      <c r="W1794" s="14">
        <f t="shared" si="662"/>
        <v>2.2394019025484546E-5</v>
      </c>
      <c r="X1794" s="14">
        <f t="shared" si="662"/>
        <v>3.3051869207101348E-6</v>
      </c>
    </row>
    <row r="1795" spans="1:24" x14ac:dyDescent="0.4">
      <c r="A1795" s="18" t="s">
        <v>13</v>
      </c>
      <c r="B1795" s="6">
        <v>1</v>
      </c>
      <c r="C1795" s="14">
        <f t="shared" ref="C1795:X1795" si="663">C932</f>
        <v>0.98012810293782726</v>
      </c>
      <c r="D1795" s="14">
        <f t="shared" si="663"/>
        <v>0.96075856012297911</v>
      </c>
      <c r="E1795" s="14">
        <f t="shared" si="663"/>
        <v>0.93645481092006355</v>
      </c>
      <c r="F1795" s="14">
        <f t="shared" si="663"/>
        <v>0.90500304599066295</v>
      </c>
      <c r="G1795" s="14">
        <f t="shared" si="663"/>
        <v>0.86806974254455704</v>
      </c>
      <c r="H1795" s="14">
        <f t="shared" si="663"/>
        <v>0.8213908643584239</v>
      </c>
      <c r="I1795" s="14">
        <f t="shared" si="663"/>
        <v>0.76395056342250223</v>
      </c>
      <c r="J1795" s="14">
        <f t="shared" si="663"/>
        <v>0.70142588782117532</v>
      </c>
      <c r="K1795" s="14">
        <f t="shared" si="663"/>
        <v>0.6336647953066159</v>
      </c>
      <c r="L1795" s="14">
        <f t="shared" si="663"/>
        <v>0.55645182542196681</v>
      </c>
      <c r="M1795" s="14">
        <f t="shared" si="663"/>
        <v>0.46703300993216912</v>
      </c>
      <c r="N1795" s="14">
        <f t="shared" si="663"/>
        <v>0.36296994786384007</v>
      </c>
      <c r="O1795" s="14">
        <f t="shared" si="663"/>
        <v>0.25098874375498503</v>
      </c>
      <c r="P1795" s="14">
        <f t="shared" si="663"/>
        <v>0.14485725175665265</v>
      </c>
      <c r="Q1795" s="14">
        <f t="shared" si="663"/>
        <v>6.5935475238619312E-2</v>
      </c>
      <c r="R1795" s="14">
        <f t="shared" si="663"/>
        <v>2.485638300626769E-2</v>
      </c>
      <c r="S1795" s="14">
        <f t="shared" si="663"/>
        <v>8.4687345999125974E-3</v>
      </c>
      <c r="T1795" s="14">
        <f t="shared" si="663"/>
        <v>2.5755364395720903E-3</v>
      </c>
      <c r="U1795" s="14">
        <f t="shared" si="663"/>
        <v>6.8753902571516701E-4</v>
      </c>
      <c r="V1795" s="14">
        <f t="shared" si="663"/>
        <v>1.5663618047667693E-4</v>
      </c>
      <c r="W1795" s="14">
        <f t="shared" si="663"/>
        <v>2.9013674756717123E-5</v>
      </c>
      <c r="X1795" s="14">
        <f t="shared" si="663"/>
        <v>4.3036321619727147E-6</v>
      </c>
    </row>
    <row r="1796" spans="1:24" x14ac:dyDescent="0.4">
      <c r="A1796" s="18" t="s">
        <v>14</v>
      </c>
      <c r="B1796" s="6">
        <v>1</v>
      </c>
      <c r="C1796" s="14">
        <f t="shared" ref="C1796:X1796" si="664">C997</f>
        <v>0.98154495096515293</v>
      </c>
      <c r="D1796" s="14">
        <f t="shared" si="664"/>
        <v>0.96324949128112358</v>
      </c>
      <c r="E1796" s="14">
        <f t="shared" si="664"/>
        <v>0.93935342492157226</v>
      </c>
      <c r="F1796" s="14">
        <f t="shared" si="664"/>
        <v>0.90782806344226052</v>
      </c>
      <c r="G1796" s="14">
        <f t="shared" si="664"/>
        <v>0.8696578980814621</v>
      </c>
      <c r="H1796" s="14">
        <f t="shared" si="664"/>
        <v>0.82037128997294517</v>
      </c>
      <c r="I1796" s="14">
        <f t="shared" si="664"/>
        <v>0.75978688770238267</v>
      </c>
      <c r="J1796" s="14">
        <f t="shared" si="664"/>
        <v>0.69369777288825052</v>
      </c>
      <c r="K1796" s="14">
        <f t="shared" si="664"/>
        <v>0.62315404297778443</v>
      </c>
      <c r="L1796" s="14">
        <f t="shared" si="664"/>
        <v>0.54428492361798864</v>
      </c>
      <c r="M1796" s="14">
        <f t="shared" si="664"/>
        <v>0.45369818680408613</v>
      </c>
      <c r="N1796" s="14">
        <f t="shared" si="664"/>
        <v>0.34878016716216698</v>
      </c>
      <c r="O1796" s="14">
        <f t="shared" si="664"/>
        <v>0.23724796129719516</v>
      </c>
      <c r="P1796" s="14">
        <f t="shared" si="664"/>
        <v>0.13483409083986453</v>
      </c>
      <c r="Q1796" s="14">
        <f t="shared" si="664"/>
        <v>6.084636334816973E-2</v>
      </c>
      <c r="R1796" s="14">
        <f t="shared" si="664"/>
        <v>2.2836966041845708E-2</v>
      </c>
      <c r="S1796" s="14">
        <f t="shared" si="664"/>
        <v>7.746947536506954E-3</v>
      </c>
      <c r="T1796" s="14">
        <f t="shared" si="664"/>
        <v>2.345875719998558E-3</v>
      </c>
      <c r="U1796" s="14">
        <f t="shared" si="664"/>
        <v>6.2344229682320673E-4</v>
      </c>
      <c r="V1796" s="14">
        <f t="shared" si="664"/>
        <v>1.4141416295987419E-4</v>
      </c>
      <c r="W1796" s="14">
        <f t="shared" si="664"/>
        <v>2.6098397483353963E-5</v>
      </c>
      <c r="X1796" s="14">
        <f t="shared" si="664"/>
        <v>3.8580280953270929E-6</v>
      </c>
    </row>
    <row r="1797" spans="1:24" x14ac:dyDescent="0.4">
      <c r="A1797" s="18" t="s">
        <v>15</v>
      </c>
      <c r="B1797" s="6">
        <v>1</v>
      </c>
      <c r="C1797" s="14">
        <f t="shared" ref="C1797:X1797" si="665">C1062</f>
        <v>0.97450310779193172</v>
      </c>
      <c r="D1797" s="14">
        <f t="shared" si="665"/>
        <v>0.95028510859546711</v>
      </c>
      <c r="E1797" s="14">
        <f t="shared" si="665"/>
        <v>0.92017811100607394</v>
      </c>
      <c r="F1797" s="14">
        <f t="shared" si="665"/>
        <v>0.88182075623212741</v>
      </c>
      <c r="G1797" s="14">
        <f t="shared" si="665"/>
        <v>0.83764363903803785</v>
      </c>
      <c r="H1797" s="14">
        <f t="shared" si="665"/>
        <v>0.78336623370614067</v>
      </c>
      <c r="I1797" s="14">
        <f t="shared" si="665"/>
        <v>0.71845770602204673</v>
      </c>
      <c r="J1797" s="14">
        <f t="shared" si="665"/>
        <v>0.6480975271014271</v>
      </c>
      <c r="K1797" s="14">
        <f t="shared" si="665"/>
        <v>0.57412879851526277</v>
      </c>
      <c r="L1797" s="14">
        <f t="shared" si="665"/>
        <v>0.49360210797783188</v>
      </c>
      <c r="M1797" s="14">
        <f t="shared" si="665"/>
        <v>0.40469967634800275</v>
      </c>
      <c r="N1797" s="14">
        <f t="shared" si="665"/>
        <v>0.30636871825165013</v>
      </c>
      <c r="O1797" s="14">
        <f t="shared" si="665"/>
        <v>0.2061531194232501</v>
      </c>
      <c r="P1797" s="14">
        <f t="shared" si="665"/>
        <v>0.11667777145053237</v>
      </c>
      <c r="Q1797" s="14">
        <f t="shared" si="665"/>
        <v>5.2603410212997304E-2</v>
      </c>
      <c r="R1797" s="14">
        <f t="shared" si="665"/>
        <v>1.9723187483096094E-2</v>
      </c>
      <c r="S1797" s="14">
        <f t="shared" si="665"/>
        <v>6.6864117311895566E-3</v>
      </c>
      <c r="T1797" s="14">
        <f t="shared" si="665"/>
        <v>2.0241385272282697E-3</v>
      </c>
      <c r="U1797" s="14">
        <f t="shared" si="665"/>
        <v>5.3799500710360881E-4</v>
      </c>
      <c r="V1797" s="14">
        <f t="shared" si="665"/>
        <v>1.2212480014239802E-4</v>
      </c>
      <c r="W1797" s="14">
        <f t="shared" si="665"/>
        <v>2.2558356216006992E-5</v>
      </c>
      <c r="X1797" s="14">
        <f t="shared" si="665"/>
        <v>3.3386934801260537E-6</v>
      </c>
    </row>
    <row r="1798" spans="1:24" x14ac:dyDescent="0.4">
      <c r="A1798" s="18" t="s">
        <v>16</v>
      </c>
      <c r="B1798" s="6">
        <v>1</v>
      </c>
      <c r="C1798" s="14">
        <f t="shared" ref="C1798:X1798" si="666">C1127</f>
        <v>0.98149611197511655</v>
      </c>
      <c r="D1798" s="14">
        <f t="shared" si="666"/>
        <v>0.96231441096423032</v>
      </c>
      <c r="E1798" s="14">
        <f t="shared" si="666"/>
        <v>0.93676029980559861</v>
      </c>
      <c r="F1798" s="14">
        <f t="shared" si="666"/>
        <v>0.90342977063024865</v>
      </c>
      <c r="G1798" s="14">
        <f t="shared" si="666"/>
        <v>0.86418275490248075</v>
      </c>
      <c r="H1798" s="14">
        <f t="shared" si="666"/>
        <v>0.81449931056301916</v>
      </c>
      <c r="I1798" s="14">
        <f t="shared" si="666"/>
        <v>0.75362763977610325</v>
      </c>
      <c r="J1798" s="14">
        <f t="shared" si="666"/>
        <v>0.68651797699649597</v>
      </c>
      <c r="K1798" s="14">
        <f t="shared" si="666"/>
        <v>0.61447589069973563</v>
      </c>
      <c r="L1798" s="14">
        <f t="shared" si="666"/>
        <v>0.53453057396320691</v>
      </c>
      <c r="M1798" s="14">
        <f t="shared" si="666"/>
        <v>0.44378380238058734</v>
      </c>
      <c r="N1798" s="14">
        <f t="shared" si="666"/>
        <v>0.34007932763623605</v>
      </c>
      <c r="O1798" s="14">
        <f t="shared" si="666"/>
        <v>0.23143737968132527</v>
      </c>
      <c r="P1798" s="14">
        <f t="shared" si="666"/>
        <v>0.13204923056965079</v>
      </c>
      <c r="Q1798" s="14">
        <f t="shared" si="666"/>
        <v>5.9779389010793382E-2</v>
      </c>
      <c r="R1798" s="14">
        <f t="shared" si="666"/>
        <v>2.24652014060156E-2</v>
      </c>
      <c r="S1798" s="14">
        <f t="shared" si="666"/>
        <v>7.6319650799893113E-3</v>
      </c>
      <c r="T1798" s="14">
        <f t="shared" si="666"/>
        <v>2.3148407185122899E-3</v>
      </c>
      <c r="U1798" s="14">
        <f t="shared" si="666"/>
        <v>6.1637932349578595E-4</v>
      </c>
      <c r="V1798" s="14">
        <f t="shared" si="666"/>
        <v>1.4013790661582259E-4</v>
      </c>
      <c r="W1798" s="14">
        <f t="shared" si="666"/>
        <v>2.5917535979802508E-5</v>
      </c>
      <c r="X1798" s="14">
        <f t="shared" si="666"/>
        <v>3.8398318463750414E-6</v>
      </c>
    </row>
    <row r="1799" spans="1:24" x14ac:dyDescent="0.4">
      <c r="A1799" s="18" t="s">
        <v>17</v>
      </c>
      <c r="B1799" s="6">
        <v>1</v>
      </c>
      <c r="C1799" s="14">
        <f t="shared" ref="C1799:X1799" si="667">C1192</f>
        <v>0.97648956467564851</v>
      </c>
      <c r="D1799" s="14">
        <f t="shared" si="667"/>
        <v>0.95322934350907229</v>
      </c>
      <c r="E1799" s="14">
        <f t="shared" si="667"/>
        <v>0.92362458583833029</v>
      </c>
      <c r="F1799" s="14">
        <f t="shared" si="667"/>
        <v>0.88531907381356634</v>
      </c>
      <c r="G1799" s="14">
        <f t="shared" si="667"/>
        <v>0.84151678424234488</v>
      </c>
      <c r="H1799" s="14">
        <f t="shared" si="667"/>
        <v>0.78899543981677489</v>
      </c>
      <c r="I1799" s="14">
        <f t="shared" si="667"/>
        <v>0.72706226024253084</v>
      </c>
      <c r="J1799" s="14">
        <f t="shared" si="667"/>
        <v>0.66079305119376053</v>
      </c>
      <c r="K1799" s="14">
        <f t="shared" si="667"/>
        <v>0.59067323768609958</v>
      </c>
      <c r="L1799" s="14">
        <f t="shared" si="667"/>
        <v>0.51277063737081363</v>
      </c>
      <c r="M1799" s="14">
        <f t="shared" si="667"/>
        <v>0.42459227882962636</v>
      </c>
      <c r="N1799" s="14">
        <f t="shared" si="667"/>
        <v>0.3245212652202667</v>
      </c>
      <c r="O1799" s="14">
        <f t="shared" si="667"/>
        <v>0.21997366021316478</v>
      </c>
      <c r="P1799" s="14">
        <f t="shared" si="667"/>
        <v>0.12473730389479609</v>
      </c>
      <c r="Q1799" s="14">
        <f t="shared" si="667"/>
        <v>5.6204113876301198E-2</v>
      </c>
      <c r="R1799" s="14">
        <f t="shared" si="667"/>
        <v>2.1079227396276767E-2</v>
      </c>
      <c r="S1799" s="14">
        <f t="shared" si="667"/>
        <v>7.1459488196117249E-3</v>
      </c>
      <c r="T1799" s="14">
        <f t="shared" si="667"/>
        <v>2.1625553331314773E-3</v>
      </c>
      <c r="U1799" s="14">
        <f t="shared" si="667"/>
        <v>5.7440577009437721E-4</v>
      </c>
      <c r="V1799" s="14">
        <f t="shared" si="667"/>
        <v>1.302089390069483E-4</v>
      </c>
      <c r="W1799" s="14">
        <f t="shared" si="667"/>
        <v>2.4017385539698566E-5</v>
      </c>
      <c r="X1799" s="14">
        <f t="shared" si="667"/>
        <v>3.5483595366425646E-6</v>
      </c>
    </row>
    <row r="1800" spans="1:24" x14ac:dyDescent="0.4">
      <c r="A1800" s="18" t="s">
        <v>18</v>
      </c>
      <c r="B1800" s="6">
        <v>1</v>
      </c>
      <c r="C1800" s="14">
        <f t="shared" ref="C1800:X1800" si="668">C1257</f>
        <v>0.98146510972670054</v>
      </c>
      <c r="D1800" s="14">
        <f t="shared" si="668"/>
        <v>0.96213508019493033</v>
      </c>
      <c r="E1800" s="14">
        <f t="shared" si="668"/>
        <v>0.9375585180790782</v>
      </c>
      <c r="F1800" s="14">
        <f t="shared" si="668"/>
        <v>0.90592577789124362</v>
      </c>
      <c r="G1800" s="14">
        <f t="shared" si="668"/>
        <v>0.86867053973298669</v>
      </c>
      <c r="H1800" s="14">
        <f t="shared" si="668"/>
        <v>0.82246339580145178</v>
      </c>
      <c r="I1800" s="14">
        <f t="shared" si="668"/>
        <v>0.76647663706558988</v>
      </c>
      <c r="J1800" s="14">
        <f t="shared" si="668"/>
        <v>0.70394494678943864</v>
      </c>
      <c r="K1800" s="14">
        <f t="shared" si="668"/>
        <v>0.63572328057999594</v>
      </c>
      <c r="L1800" s="14">
        <f t="shared" si="668"/>
        <v>0.55666065098289252</v>
      </c>
      <c r="M1800" s="14">
        <f t="shared" si="668"/>
        <v>0.46322954519418225</v>
      </c>
      <c r="N1800" s="14">
        <f t="shared" si="668"/>
        <v>0.35596644639083252</v>
      </c>
      <c r="O1800" s="14">
        <f t="shared" si="668"/>
        <v>0.24343767066579314</v>
      </c>
      <c r="P1800" s="14">
        <f t="shared" si="668"/>
        <v>0.13954842203117368</v>
      </c>
      <c r="Q1800" s="14">
        <f t="shared" si="668"/>
        <v>6.334850208532794E-2</v>
      </c>
      <c r="R1800" s="14">
        <f t="shared" si="668"/>
        <v>2.3838895899607748E-2</v>
      </c>
      <c r="S1800" s="14">
        <f t="shared" si="668"/>
        <v>8.1095686216087204E-3</v>
      </c>
      <c r="T1800" s="14">
        <f t="shared" si="668"/>
        <v>2.4631002170142358E-3</v>
      </c>
      <c r="U1800" s="14">
        <f t="shared" si="668"/>
        <v>6.567979862472928E-4</v>
      </c>
      <c r="V1800" s="14">
        <f t="shared" si="668"/>
        <v>1.495448785322484E-4</v>
      </c>
      <c r="W1800" s="14">
        <f t="shared" si="668"/>
        <v>2.769135578983839E-5</v>
      </c>
      <c r="X1800" s="14">
        <f t="shared" si="668"/>
        <v>4.1074346533997996E-6</v>
      </c>
    </row>
    <row r="1801" spans="1:24" x14ac:dyDescent="0.4">
      <c r="A1801" s="18" t="s">
        <v>19</v>
      </c>
      <c r="B1801" s="6">
        <v>1</v>
      </c>
      <c r="C1801" s="14">
        <f t="shared" ref="C1801:X1801" si="669">C1322</f>
        <v>0.97881568406998809</v>
      </c>
      <c r="D1801" s="14">
        <f t="shared" si="669"/>
        <v>0.95854192537418281</v>
      </c>
      <c r="E1801" s="14">
        <f t="shared" si="669"/>
        <v>0.93233630397020606</v>
      </c>
      <c r="F1801" s="14">
        <f t="shared" si="669"/>
        <v>0.89769898069608622</v>
      </c>
      <c r="G1801" s="14">
        <f t="shared" si="669"/>
        <v>0.85719184582058605</v>
      </c>
      <c r="H1801" s="14">
        <f t="shared" si="669"/>
        <v>0.80754582217822923</v>
      </c>
      <c r="I1801" s="14">
        <f t="shared" si="669"/>
        <v>0.74779209221510456</v>
      </c>
      <c r="J1801" s="14">
        <f t="shared" si="669"/>
        <v>0.68259064063351693</v>
      </c>
      <c r="K1801" s="14">
        <f t="shared" si="669"/>
        <v>0.61314055878939855</v>
      </c>
      <c r="L1801" s="14">
        <f t="shared" si="669"/>
        <v>0.5355623382075726</v>
      </c>
      <c r="M1801" s="14">
        <f t="shared" si="669"/>
        <v>0.44682931124319303</v>
      </c>
      <c r="N1801" s="14">
        <f t="shared" si="669"/>
        <v>0.3443422387652002</v>
      </c>
      <c r="O1801" s="14">
        <f t="shared" si="669"/>
        <v>0.23534837743226489</v>
      </c>
      <c r="P1801" s="14">
        <f t="shared" si="669"/>
        <v>0.13408369586829449</v>
      </c>
      <c r="Q1801" s="14">
        <f t="shared" si="669"/>
        <v>6.0503555830486611E-2</v>
      </c>
      <c r="R1801" s="14">
        <f t="shared" si="669"/>
        <v>2.2718128883553623E-2</v>
      </c>
      <c r="S1801" s="14">
        <f t="shared" si="669"/>
        <v>7.7089214863804711E-3</v>
      </c>
      <c r="T1801" s="14">
        <f t="shared" si="669"/>
        <v>2.3346795714657143E-3</v>
      </c>
      <c r="U1801" s="14">
        <f t="shared" si="669"/>
        <v>6.2048775057388372E-4</v>
      </c>
      <c r="V1801" s="14">
        <f t="shared" si="669"/>
        <v>1.4066245823451951E-4</v>
      </c>
      <c r="W1801" s="14">
        <f t="shared" si="669"/>
        <v>2.5942191758110411E-5</v>
      </c>
      <c r="X1801" s="14">
        <f t="shared" si="669"/>
        <v>3.8310820389408917E-6</v>
      </c>
    </row>
    <row r="1802" spans="1:24" x14ac:dyDescent="0.4">
      <c r="A1802" s="18" t="s">
        <v>20</v>
      </c>
      <c r="B1802" s="6">
        <v>1</v>
      </c>
      <c r="C1802" s="14">
        <f t="shared" ref="C1802:X1802" si="670">C1387</f>
        <v>0.97378637893486442</v>
      </c>
      <c r="D1802" s="14">
        <f t="shared" si="670"/>
        <v>0.95216464726456818</v>
      </c>
      <c r="E1802" s="14">
        <f t="shared" si="670"/>
        <v>0.92656927647990539</v>
      </c>
      <c r="F1802" s="14">
        <f t="shared" si="670"/>
        <v>0.89338875806375007</v>
      </c>
      <c r="G1802" s="14">
        <f t="shared" si="670"/>
        <v>0.85477038386345305</v>
      </c>
      <c r="H1802" s="14">
        <f t="shared" si="670"/>
        <v>0.80923630169829575</v>
      </c>
      <c r="I1802" s="14">
        <f t="shared" si="670"/>
        <v>0.75435449521093889</v>
      </c>
      <c r="J1802" s="14">
        <f t="shared" si="670"/>
        <v>0.69415026502803368</v>
      </c>
      <c r="K1802" s="14">
        <f t="shared" si="670"/>
        <v>0.62999889794528785</v>
      </c>
      <c r="L1802" s="14">
        <f t="shared" si="670"/>
        <v>0.55828449299614102</v>
      </c>
      <c r="M1802" s="14">
        <f t="shared" si="670"/>
        <v>0.47267774578888322</v>
      </c>
      <c r="N1802" s="14">
        <f t="shared" si="670"/>
        <v>0.36963835492564923</v>
      </c>
      <c r="O1802" s="14">
        <f t="shared" si="670"/>
        <v>0.25493514048062749</v>
      </c>
      <c r="P1802" s="14">
        <f t="shared" si="670"/>
        <v>0.14564954087142135</v>
      </c>
      <c r="Q1802" s="14">
        <f t="shared" si="670"/>
        <v>6.5793891552416217E-2</v>
      </c>
      <c r="R1802" s="14">
        <f t="shared" si="670"/>
        <v>2.4725258599846867E-2</v>
      </c>
      <c r="S1802" s="14">
        <f t="shared" si="670"/>
        <v>8.3943710101047619E-3</v>
      </c>
      <c r="T1802" s="14">
        <f t="shared" si="670"/>
        <v>2.5430240482301469E-3</v>
      </c>
      <c r="U1802" s="14">
        <f t="shared" si="670"/>
        <v>6.7578635079690308E-4</v>
      </c>
      <c r="V1802" s="14">
        <f t="shared" si="670"/>
        <v>1.5313603497213446E-4</v>
      </c>
      <c r="W1802" s="14">
        <f t="shared" si="670"/>
        <v>2.822861798623677E-5</v>
      </c>
      <c r="X1802" s="14">
        <f t="shared" si="670"/>
        <v>4.166118279469444E-6</v>
      </c>
    </row>
    <row r="1803" spans="1:24" x14ac:dyDescent="0.4">
      <c r="A1803" s="18" t="s">
        <v>21</v>
      </c>
      <c r="B1803" s="6">
        <v>1</v>
      </c>
      <c r="C1803" s="14">
        <f t="shared" ref="C1803:X1803" si="671">C1452</f>
        <v>0.97724836374454616</v>
      </c>
      <c r="D1803" s="14">
        <f t="shared" si="671"/>
        <v>0.9550418947507604</v>
      </c>
      <c r="E1803" s="14">
        <f t="shared" si="671"/>
        <v>0.92677574925624784</v>
      </c>
      <c r="F1803" s="14">
        <f t="shared" si="671"/>
        <v>0.89021319496132501</v>
      </c>
      <c r="G1803" s="14">
        <f t="shared" si="671"/>
        <v>0.84811454697532263</v>
      </c>
      <c r="H1803" s="14">
        <f t="shared" si="671"/>
        <v>0.79818667478432881</v>
      </c>
      <c r="I1803" s="14">
        <f t="shared" si="671"/>
        <v>0.73911156642048159</v>
      </c>
      <c r="J1803" s="14">
        <f t="shared" si="671"/>
        <v>0.67407917513056259</v>
      </c>
      <c r="K1803" s="14">
        <f t="shared" si="671"/>
        <v>0.60374959577010179</v>
      </c>
      <c r="L1803" s="14">
        <f t="shared" si="671"/>
        <v>0.52449355514325946</v>
      </c>
      <c r="M1803" s="14">
        <f t="shared" si="671"/>
        <v>0.43424988239183671</v>
      </c>
      <c r="N1803" s="14">
        <f t="shared" si="671"/>
        <v>0.33149774758951445</v>
      </c>
      <c r="O1803" s="14">
        <f t="shared" si="671"/>
        <v>0.22419175929108559</v>
      </c>
      <c r="P1803" s="14">
        <f t="shared" si="671"/>
        <v>0.12677713822788783</v>
      </c>
      <c r="Q1803" s="14">
        <f t="shared" si="671"/>
        <v>5.7011516441503041E-2</v>
      </c>
      <c r="R1803" s="14">
        <f t="shared" si="671"/>
        <v>2.1362887446125911E-2</v>
      </c>
      <c r="S1803" s="14">
        <f t="shared" si="671"/>
        <v>7.235393663711509E-3</v>
      </c>
      <c r="T1803" s="14">
        <f t="shared" si="671"/>
        <v>2.1874899656411095E-3</v>
      </c>
      <c r="U1803" s="14">
        <f t="shared" si="671"/>
        <v>5.8042398562518915E-4</v>
      </c>
      <c r="V1803" s="14">
        <f t="shared" si="671"/>
        <v>1.3141773683145175E-4</v>
      </c>
      <c r="W1803" s="14">
        <f t="shared" si="671"/>
        <v>2.421508688366103E-5</v>
      </c>
      <c r="X1803" s="14">
        <f t="shared" si="671"/>
        <v>3.5737376234967755E-6</v>
      </c>
    </row>
    <row r="1804" spans="1:24" x14ac:dyDescent="0.4">
      <c r="A1804" s="18" t="s">
        <v>22</v>
      </c>
      <c r="B1804" s="6">
        <v>1</v>
      </c>
      <c r="C1804" s="14">
        <f t="shared" ref="C1804:X1804" si="672">C1517</f>
        <v>0.97814119291705515</v>
      </c>
      <c r="D1804" s="14">
        <f t="shared" si="672"/>
        <v>0.9576398322460391</v>
      </c>
      <c r="E1804" s="14">
        <f t="shared" si="672"/>
        <v>0.93239325750232993</v>
      </c>
      <c r="F1804" s="14">
        <f t="shared" si="672"/>
        <v>0.8997592667819202</v>
      </c>
      <c r="G1804" s="14">
        <f t="shared" si="672"/>
        <v>0.86236994744562934</v>
      </c>
      <c r="H1804" s="14">
        <f t="shared" si="672"/>
        <v>0.81810581236191882</v>
      </c>
      <c r="I1804" s="14">
        <f t="shared" si="672"/>
        <v>0.7657637248768997</v>
      </c>
      <c r="J1804" s="14">
        <f t="shared" si="672"/>
        <v>0.70852754086400838</v>
      </c>
      <c r="K1804" s="14">
        <f t="shared" si="672"/>
        <v>0.64670794260699427</v>
      </c>
      <c r="L1804" s="14">
        <f t="shared" si="672"/>
        <v>0.57634120119459176</v>
      </c>
      <c r="M1804" s="14">
        <f t="shared" si="672"/>
        <v>0.49243577909996472</v>
      </c>
      <c r="N1804" s="14">
        <f t="shared" si="672"/>
        <v>0.38893130170509205</v>
      </c>
      <c r="O1804" s="14">
        <f t="shared" si="672"/>
        <v>0.27184371063194834</v>
      </c>
      <c r="P1804" s="14">
        <f t="shared" si="672"/>
        <v>0.15834936310895731</v>
      </c>
      <c r="Q1804" s="14">
        <f t="shared" si="672"/>
        <v>7.2566224251303879E-2</v>
      </c>
      <c r="R1804" s="14">
        <f t="shared" si="672"/>
        <v>2.7436492304939053E-2</v>
      </c>
      <c r="S1804" s="14">
        <f t="shared" si="672"/>
        <v>9.3745069868175213E-3</v>
      </c>
      <c r="T1804" s="14">
        <f t="shared" si="672"/>
        <v>2.8590906608533251E-3</v>
      </c>
      <c r="U1804" s="14">
        <f t="shared" si="672"/>
        <v>7.6538980546858593E-4</v>
      </c>
      <c r="V1804" s="14">
        <f t="shared" si="672"/>
        <v>1.7496434345332101E-4</v>
      </c>
      <c r="W1804" s="14">
        <f t="shared" si="672"/>
        <v>3.2505456819209577E-5</v>
      </c>
      <c r="X1804" s="14">
        <f t="shared" si="672"/>
        <v>4.8369274208148738E-6</v>
      </c>
    </row>
    <row r="1805" spans="1:24" x14ac:dyDescent="0.4">
      <c r="A1805" s="18" t="s">
        <v>23</v>
      </c>
      <c r="B1805" s="6">
        <v>1</v>
      </c>
      <c r="C1805" s="14">
        <f t="shared" ref="C1805:X1805" si="673">C1582</f>
        <v>0.97902341360324729</v>
      </c>
      <c r="D1805" s="14">
        <f t="shared" si="673"/>
        <v>0.95925488942031356</v>
      </c>
      <c r="E1805" s="14">
        <f t="shared" si="673"/>
        <v>0.93369566269951598</v>
      </c>
      <c r="F1805" s="14">
        <f t="shared" si="673"/>
        <v>0.90015507904788361</v>
      </c>
      <c r="G1805" s="14">
        <f t="shared" si="673"/>
        <v>0.86000147553502537</v>
      </c>
      <c r="H1805" s="14">
        <f t="shared" si="673"/>
        <v>0.80989227262095265</v>
      </c>
      <c r="I1805" s="14">
        <f t="shared" si="673"/>
        <v>0.7509391344525802</v>
      </c>
      <c r="J1805" s="14">
        <f t="shared" si="673"/>
        <v>0.68732466746304544</v>
      </c>
      <c r="K1805" s="14">
        <f t="shared" si="673"/>
        <v>0.617962688086648</v>
      </c>
      <c r="L1805" s="14">
        <f t="shared" si="673"/>
        <v>0.53947608021243965</v>
      </c>
      <c r="M1805" s="14">
        <f t="shared" si="673"/>
        <v>0.44933943164659629</v>
      </c>
      <c r="N1805" s="14">
        <f t="shared" si="673"/>
        <v>0.3449779726803901</v>
      </c>
      <c r="O1805" s="14">
        <f t="shared" si="673"/>
        <v>0.23400720456513158</v>
      </c>
      <c r="P1805" s="14">
        <f t="shared" si="673"/>
        <v>0.13297726644128416</v>
      </c>
      <c r="Q1805" s="14">
        <f t="shared" si="673"/>
        <v>6.0107673644504311E-2</v>
      </c>
      <c r="R1805" s="14">
        <f t="shared" si="673"/>
        <v>2.2566497150517506E-2</v>
      </c>
      <c r="S1805" s="14">
        <f t="shared" si="673"/>
        <v>7.6587492624563547E-3</v>
      </c>
      <c r="T1805" s="14">
        <f t="shared" si="673"/>
        <v>2.3206835663288627E-3</v>
      </c>
      <c r="U1805" s="14">
        <f t="shared" si="673"/>
        <v>6.1724709357391383E-4</v>
      </c>
      <c r="V1805" s="14">
        <f t="shared" si="673"/>
        <v>1.4022078920539194E-4</v>
      </c>
      <c r="W1805" s="14">
        <f t="shared" si="673"/>
        <v>2.591666390416858E-5</v>
      </c>
      <c r="X1805" s="14">
        <f t="shared" si="673"/>
        <v>3.8381580307333962E-6</v>
      </c>
    </row>
    <row r="1806" spans="1:24" x14ac:dyDescent="0.4">
      <c r="A1806" s="18" t="s">
        <v>24</v>
      </c>
      <c r="B1806" s="6">
        <v>1</v>
      </c>
      <c r="C1806" s="14">
        <f t="shared" ref="C1806:X1806" si="674">C1647</f>
        <v>0.97976680140363326</v>
      </c>
      <c r="D1806" s="14">
        <f t="shared" si="674"/>
        <v>0.96045164867706023</v>
      </c>
      <c r="E1806" s="14">
        <f t="shared" si="674"/>
        <v>0.93518709585572746</v>
      </c>
      <c r="F1806" s="14">
        <f t="shared" si="674"/>
        <v>0.90236948819792995</v>
      </c>
      <c r="G1806" s="14">
        <f t="shared" si="674"/>
        <v>0.86547521772201352</v>
      </c>
      <c r="H1806" s="14">
        <f t="shared" si="674"/>
        <v>0.82222212634160152</v>
      </c>
      <c r="I1806" s="14">
        <f t="shared" si="674"/>
        <v>0.77187323690889498</v>
      </c>
      <c r="J1806" s="14">
        <f t="shared" si="674"/>
        <v>0.71603191944531985</v>
      </c>
      <c r="K1806" s="14">
        <f t="shared" si="674"/>
        <v>0.65444912488194151</v>
      </c>
      <c r="L1806" s="14">
        <f t="shared" si="674"/>
        <v>0.58210225937399918</v>
      </c>
      <c r="M1806" s="14">
        <f t="shared" si="674"/>
        <v>0.49479435486519607</v>
      </c>
      <c r="N1806" s="14">
        <f t="shared" si="674"/>
        <v>0.38808613137946602</v>
      </c>
      <c r="O1806" s="14">
        <f t="shared" si="674"/>
        <v>0.26787424908564628</v>
      </c>
      <c r="P1806" s="14">
        <f t="shared" si="674"/>
        <v>0.1532583418192246</v>
      </c>
      <c r="Q1806" s="14">
        <f t="shared" si="674"/>
        <v>6.9338254304527891E-2</v>
      </c>
      <c r="R1806" s="14">
        <f t="shared" si="674"/>
        <v>2.6071477128902787E-2</v>
      </c>
      <c r="S1806" s="14">
        <f t="shared" si="674"/>
        <v>8.856636205192947E-3</v>
      </c>
      <c r="T1806" s="14">
        <f t="shared" si="674"/>
        <v>2.684734833606095E-3</v>
      </c>
      <c r="U1806" s="14">
        <f t="shared" si="674"/>
        <v>7.1392919554558176E-4</v>
      </c>
      <c r="V1806" s="14">
        <f t="shared" si="674"/>
        <v>1.619390939272547E-4</v>
      </c>
      <c r="W1806" s="14">
        <f t="shared" si="674"/>
        <v>2.9878998510257659E-5</v>
      </c>
      <c r="X1806" s="14">
        <f t="shared" si="674"/>
        <v>4.4144208166674304E-6</v>
      </c>
    </row>
    <row r="1807" spans="1:24" x14ac:dyDescent="0.4">
      <c r="A1807" s="18" t="s">
        <v>25</v>
      </c>
      <c r="B1807" s="6">
        <v>1</v>
      </c>
      <c r="C1807" s="14">
        <f t="shared" ref="C1807:X1807" si="675">C1712</f>
        <v>0.98445539618879296</v>
      </c>
      <c r="D1807" s="14">
        <f t="shared" si="675"/>
        <v>0.96847448847800954</v>
      </c>
      <c r="E1807" s="14">
        <f t="shared" si="675"/>
        <v>0.94804962538236714</v>
      </c>
      <c r="F1807" s="14">
        <f t="shared" si="675"/>
        <v>0.92090557885165281</v>
      </c>
      <c r="G1807" s="14">
        <f t="shared" si="675"/>
        <v>0.88654825558823558</v>
      </c>
      <c r="H1807" s="14">
        <f t="shared" si="675"/>
        <v>0.84358901525015906</v>
      </c>
      <c r="I1807" s="14">
        <f t="shared" si="675"/>
        <v>0.7932067447301403</v>
      </c>
      <c r="J1807" s="14">
        <f t="shared" si="675"/>
        <v>0.73794055923250701</v>
      </c>
      <c r="K1807" s="14">
        <f t="shared" si="675"/>
        <v>0.67623372716251606</v>
      </c>
      <c r="L1807" s="14">
        <f t="shared" si="675"/>
        <v>0.60312028781247506</v>
      </c>
      <c r="M1807" s="14">
        <f t="shared" si="675"/>
        <v>0.51454333991093071</v>
      </c>
      <c r="N1807" s="14">
        <f t="shared" si="675"/>
        <v>0.40596047919374323</v>
      </c>
      <c r="O1807" s="14">
        <f t="shared" si="675"/>
        <v>0.28438086765505899</v>
      </c>
      <c r="P1807" s="14">
        <f t="shared" si="675"/>
        <v>0.16592823556332637</v>
      </c>
      <c r="Q1807" s="14">
        <f t="shared" si="675"/>
        <v>7.6033375992960894E-2</v>
      </c>
      <c r="R1807" s="14">
        <f t="shared" si="675"/>
        <v>2.8754244567803955E-2</v>
      </c>
      <c r="S1807" s="14">
        <f t="shared" si="675"/>
        <v>9.8267038892130287E-3</v>
      </c>
      <c r="T1807" s="14">
        <f t="shared" si="675"/>
        <v>2.9974202364140279E-3</v>
      </c>
      <c r="U1807" s="14">
        <f t="shared" si="675"/>
        <v>8.0254695238590745E-4</v>
      </c>
      <c r="V1807" s="14">
        <f t="shared" si="675"/>
        <v>1.8341801832000293E-4</v>
      </c>
      <c r="W1807" s="14">
        <f t="shared" si="675"/>
        <v>3.4066460150361522E-5</v>
      </c>
      <c r="X1807" s="14">
        <f t="shared" si="675"/>
        <v>5.0667249001934422E-6</v>
      </c>
    </row>
    <row r="1808" spans="1:24" x14ac:dyDescent="0.4">
      <c r="A1808" s="18" t="s">
        <v>26</v>
      </c>
      <c r="B1808" s="6">
        <v>1</v>
      </c>
      <c r="C1808" s="14">
        <f t="shared" ref="C1808:X1808" si="676">C1777</f>
        <v>0.98465918118743745</v>
      </c>
      <c r="D1808" s="14">
        <f t="shared" si="676"/>
        <v>0.96872353865437966</v>
      </c>
      <c r="E1808" s="14">
        <f t="shared" si="676"/>
        <v>0.94822237519199248</v>
      </c>
      <c r="F1808" s="14">
        <f t="shared" si="676"/>
        <v>0.92162757773687831</v>
      </c>
      <c r="G1808" s="14">
        <f t="shared" si="676"/>
        <v>0.8907444975536043</v>
      </c>
      <c r="H1808" s="14">
        <f t="shared" si="676"/>
        <v>0.85361621119023767</v>
      </c>
      <c r="I1808" s="14">
        <f t="shared" si="676"/>
        <v>0.80785375612493859</v>
      </c>
      <c r="J1808" s="14">
        <f t="shared" si="676"/>
        <v>0.75395789259340407</v>
      </c>
      <c r="K1808" s="14">
        <f t="shared" si="676"/>
        <v>0.69209972828644362</v>
      </c>
      <c r="L1808" s="14">
        <f t="shared" si="676"/>
        <v>0.61809496329830704</v>
      </c>
      <c r="M1808" s="14">
        <f t="shared" si="676"/>
        <v>0.52791973221299227</v>
      </c>
      <c r="N1808" s="14">
        <f t="shared" si="676"/>
        <v>0.41743099760405888</v>
      </c>
      <c r="O1808" s="14">
        <f t="shared" si="676"/>
        <v>0.29245807077994346</v>
      </c>
      <c r="P1808" s="14">
        <f t="shared" si="676"/>
        <v>0.17004275506499644</v>
      </c>
      <c r="Q1808" s="14">
        <f t="shared" si="676"/>
        <v>7.7676464689993896E-2</v>
      </c>
      <c r="R1808" s="14">
        <f t="shared" si="676"/>
        <v>2.9342410717768441E-2</v>
      </c>
      <c r="S1808" s="14">
        <f t="shared" si="676"/>
        <v>1.0014704491859594E-2</v>
      </c>
      <c r="T1808" s="14">
        <f t="shared" si="676"/>
        <v>3.0503349833052029E-3</v>
      </c>
      <c r="U1808" s="14">
        <f t="shared" si="676"/>
        <v>8.1530660419282253E-4</v>
      </c>
      <c r="V1808" s="14">
        <f t="shared" si="676"/>
        <v>1.8592281024398805E-4</v>
      </c>
      <c r="W1808" s="14">
        <f t="shared" si="676"/>
        <v>3.4461819908404578E-5</v>
      </c>
      <c r="X1808" s="14">
        <f t="shared" si="676"/>
        <v>5.1142998185316202E-6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sheetPr codeName="Sheet6"/>
  <dimension ref="A1:AB1808"/>
  <sheetViews>
    <sheetView topLeftCell="A28" zoomScale="70" zoomScaleNormal="70" workbookViewId="0">
      <selection activeCell="W31" sqref="W31"/>
    </sheetView>
  </sheetViews>
  <sheetFormatPr defaultRowHeight="14.6" x14ac:dyDescent="0.4"/>
  <cols>
    <col min="1" max="1" width="25.3046875" customWidth="1"/>
    <col min="2" max="7" width="11.3046875" customWidth="1"/>
    <col min="8" max="28" width="10.07421875" customWidth="1"/>
  </cols>
  <sheetData>
    <row r="1" spans="1:28" x14ac:dyDescent="0.4">
      <c r="A1" s="1" t="s">
        <v>37</v>
      </c>
    </row>
    <row r="2" spans="1:28" x14ac:dyDescent="0.4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4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4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4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4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4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4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4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4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4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4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4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4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4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4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4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4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4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4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4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4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4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4">
      <c r="A24" t="s">
        <v>28</v>
      </c>
    </row>
    <row r="27" spans="1:28" x14ac:dyDescent="0.4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4">
      <c r="A29" s="3"/>
      <c r="B29" s="2">
        <v>2019</v>
      </c>
      <c r="F29" s="1" t="s">
        <v>101</v>
      </c>
    </row>
    <row r="30" spans="1:28" x14ac:dyDescent="0.4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4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4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4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4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4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4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4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4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4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4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4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4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4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4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4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4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4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4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4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4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4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4">
      <c r="F52" s="3">
        <v>21</v>
      </c>
      <c r="G52" s="6">
        <v>0.11005063652718075</v>
      </c>
      <c r="I52" s="3">
        <v>0.16</v>
      </c>
    </row>
    <row r="53" spans="1:28" x14ac:dyDescent="0.4">
      <c r="F53" s="3">
        <v>22</v>
      </c>
      <c r="G53" s="6">
        <v>8.253797739538557E-2</v>
      </c>
      <c r="I53" s="3">
        <v>0.12</v>
      </c>
    </row>
    <row r="54" spans="1:28" x14ac:dyDescent="0.4">
      <c r="F54" s="3">
        <v>23</v>
      </c>
      <c r="G54" s="6">
        <v>5.5025318263590389E-2</v>
      </c>
      <c r="I54" s="3">
        <v>0.08</v>
      </c>
    </row>
    <row r="55" spans="1:28" x14ac:dyDescent="0.4">
      <c r="F55" s="3">
        <v>24</v>
      </c>
      <c r="G55" s="6">
        <v>2.7512659131795219E-2</v>
      </c>
      <c r="I55" s="3">
        <v>0.04</v>
      </c>
    </row>
    <row r="56" spans="1:28" x14ac:dyDescent="0.4">
      <c r="F56" s="3">
        <v>25</v>
      </c>
      <c r="G56" s="6">
        <v>0</v>
      </c>
    </row>
    <row r="57" spans="1:28" x14ac:dyDescent="0.4">
      <c r="F57" t="s">
        <v>33</v>
      </c>
    </row>
    <row r="59" spans="1:28" x14ac:dyDescent="0.4">
      <c r="A59" t="s">
        <v>34</v>
      </c>
    </row>
    <row r="60" spans="1:28" x14ac:dyDescent="0.4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4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4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4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4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4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4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4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4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4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4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4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4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4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4">
      <c r="A74" s="8">
        <v>13</v>
      </c>
      <c r="B74" s="9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4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4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4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4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4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4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4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4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4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4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4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4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4">
      <c r="A87" s="8" t="s">
        <v>30</v>
      </c>
      <c r="B87" s="32">
        <f t="shared" ref="B87:AA87" si="22">SUM(B61:B86)</f>
        <v>900661</v>
      </c>
      <c r="C87" s="32">
        <f t="shared" si="22"/>
        <v>803749.31512466434</v>
      </c>
      <c r="D87" s="32">
        <f t="shared" si="22"/>
        <v>743454.64238167705</v>
      </c>
      <c r="E87" s="32">
        <f t="shared" si="22"/>
        <v>689428.49583559518</v>
      </c>
      <c r="F87" s="32">
        <f t="shared" si="22"/>
        <v>639751.81993151689</v>
      </c>
      <c r="G87" s="32">
        <f t="shared" si="22"/>
        <v>603606.53066576296</v>
      </c>
      <c r="H87" s="32">
        <f t="shared" si="22"/>
        <v>579054.88980370492</v>
      </c>
      <c r="I87" s="32">
        <f t="shared" si="22"/>
        <v>568534.3317325341</v>
      </c>
      <c r="J87" s="32">
        <f t="shared" si="22"/>
        <v>572889.96046641981</v>
      </c>
      <c r="K87" s="32">
        <f t="shared" si="22"/>
        <v>579122.5567473633</v>
      </c>
      <c r="L87" s="32">
        <f t="shared" si="22"/>
        <v>565903.69984313264</v>
      </c>
      <c r="M87" s="32">
        <f t="shared" si="22"/>
        <v>515432.06045876344</v>
      </c>
      <c r="N87" s="32">
        <f t="shared" si="22"/>
        <v>430807.5506866271</v>
      </c>
      <c r="O87" s="32">
        <f t="shared" si="22"/>
        <v>330838.51459602657</v>
      </c>
      <c r="P87" s="32">
        <f t="shared" si="22"/>
        <v>231412.56469213791</v>
      </c>
      <c r="Q87" s="32">
        <f t="shared" si="22"/>
        <v>144176.21080257674</v>
      </c>
      <c r="R87" s="32">
        <f t="shared" si="22"/>
        <v>78221.110783246841</v>
      </c>
      <c r="S87" s="32">
        <f t="shared" si="22"/>
        <v>32395.393799277223</v>
      </c>
      <c r="T87" s="32">
        <f t="shared" si="22"/>
        <v>8794.4995882555668</v>
      </c>
      <c r="U87" s="32">
        <f t="shared" si="22"/>
        <v>1623.6042739982763</v>
      </c>
      <c r="V87" s="32">
        <f t="shared" si="22"/>
        <v>256.96236644846482</v>
      </c>
      <c r="W87" s="32">
        <f t="shared" si="22"/>
        <v>33.894324798457248</v>
      </c>
      <c r="X87" s="32">
        <f t="shared" si="22"/>
        <v>3.5768916117530467</v>
      </c>
      <c r="Y87" s="32">
        <f t="shared" si="22"/>
        <v>0.28311230030073375</v>
      </c>
      <c r="Z87" s="32">
        <f t="shared" si="22"/>
        <v>1.49387548139348E-2</v>
      </c>
      <c r="AA87" s="32">
        <f t="shared" si="22"/>
        <v>3.9410731362269415E-4</v>
      </c>
      <c r="AB87" s="32">
        <f>SUM(AB61:AB86)</f>
        <v>0</v>
      </c>
    </row>
    <row r="88" spans="1:28" x14ac:dyDescent="0.4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4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4">
      <c r="A94" s="3"/>
      <c r="B94" s="2">
        <v>2019</v>
      </c>
      <c r="F94" s="1" t="s">
        <v>29</v>
      </c>
    </row>
    <row r="95" spans="1:28" x14ac:dyDescent="0.4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4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4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4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4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4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4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4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4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4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4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4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4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4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4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4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4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4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4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4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4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4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4">
      <c r="F117" s="3">
        <v>21</v>
      </c>
      <c r="G117" s="6">
        <f t="shared" si="26"/>
        <v>0.11005063652718075</v>
      </c>
    </row>
    <row r="118" spans="1:28" x14ac:dyDescent="0.4">
      <c r="F118" s="3">
        <v>22</v>
      </c>
      <c r="G118" s="6">
        <f t="shared" si="26"/>
        <v>8.253797739538557E-2</v>
      </c>
    </row>
    <row r="119" spans="1:28" x14ac:dyDescent="0.4">
      <c r="F119" s="3">
        <v>23</v>
      </c>
      <c r="G119" s="6">
        <f t="shared" si="26"/>
        <v>5.5025318263590389E-2</v>
      </c>
    </row>
    <row r="120" spans="1:28" x14ac:dyDescent="0.4">
      <c r="F120" s="3">
        <v>24</v>
      </c>
      <c r="G120" s="6">
        <f t="shared" si="26"/>
        <v>2.7512659131795219E-2</v>
      </c>
    </row>
    <row r="121" spans="1:28" x14ac:dyDescent="0.4">
      <c r="F121" s="3">
        <v>25</v>
      </c>
      <c r="G121" s="6">
        <f t="shared" si="26"/>
        <v>0</v>
      </c>
    </row>
    <row r="122" spans="1:28" x14ac:dyDescent="0.4">
      <c r="F122" t="s">
        <v>33</v>
      </c>
    </row>
    <row r="124" spans="1:28" x14ac:dyDescent="0.4">
      <c r="A124" t="s">
        <v>34</v>
      </c>
    </row>
    <row r="125" spans="1:28" x14ac:dyDescent="0.4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4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4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4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4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4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4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4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4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4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4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4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4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4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4">
      <c r="A139" s="8">
        <v>13</v>
      </c>
      <c r="B139" s="9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4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4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4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4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4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4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4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4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4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4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4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4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4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4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4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4">
      <c r="A158" s="3"/>
      <c r="B158" s="3">
        <v>2019</v>
      </c>
      <c r="F158" s="1" t="s">
        <v>29</v>
      </c>
    </row>
    <row r="159" spans="1:28" x14ac:dyDescent="0.4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4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4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4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4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4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4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4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4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4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4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4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4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4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4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4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4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4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4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4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4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4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4">
      <c r="F181" s="3">
        <v>21</v>
      </c>
      <c r="G181" s="6">
        <f t="shared" si="50"/>
        <v>0.11005063652718075</v>
      </c>
    </row>
    <row r="182" spans="1:28" x14ac:dyDescent="0.4">
      <c r="F182" s="3">
        <v>22</v>
      </c>
      <c r="G182" s="6">
        <f t="shared" si="50"/>
        <v>8.253797739538557E-2</v>
      </c>
    </row>
    <row r="183" spans="1:28" x14ac:dyDescent="0.4">
      <c r="F183" s="3">
        <v>23</v>
      </c>
      <c r="G183" s="6">
        <f t="shared" si="50"/>
        <v>5.5025318263590389E-2</v>
      </c>
    </row>
    <row r="184" spans="1:28" x14ac:dyDescent="0.4">
      <c r="F184" s="3">
        <v>24</v>
      </c>
      <c r="G184" s="6">
        <f t="shared" si="50"/>
        <v>2.7512659131795219E-2</v>
      </c>
    </row>
    <row r="185" spans="1:28" x14ac:dyDescent="0.4">
      <c r="F185" s="3">
        <v>25</v>
      </c>
      <c r="G185" s="6">
        <f t="shared" si="50"/>
        <v>0</v>
      </c>
    </row>
    <row r="186" spans="1:28" x14ac:dyDescent="0.4">
      <c r="F186" t="s">
        <v>33</v>
      </c>
    </row>
    <row r="188" spans="1:28" x14ac:dyDescent="0.4">
      <c r="A188" t="s">
        <v>34</v>
      </c>
    </row>
    <row r="189" spans="1:28" x14ac:dyDescent="0.4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4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4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4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4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4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4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4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4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4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4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4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4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4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4">
      <c r="A203" s="8">
        <v>13</v>
      </c>
      <c r="B203" s="9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4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4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4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4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4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4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4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4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4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4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4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4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4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4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4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4">
      <c r="A223" s="3"/>
      <c r="B223" s="3">
        <v>2019</v>
      </c>
      <c r="F223" s="1" t="s">
        <v>29</v>
      </c>
    </row>
    <row r="224" spans="1:28" x14ac:dyDescent="0.4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4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4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4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4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4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4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4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4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4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4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4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4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4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4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4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4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4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4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4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4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4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4">
      <c r="F246" s="3">
        <v>21</v>
      </c>
      <c r="G246" s="6">
        <f t="shared" si="75"/>
        <v>0.11005063652718075</v>
      </c>
    </row>
    <row r="247" spans="1:28" x14ac:dyDescent="0.4">
      <c r="F247" s="3">
        <v>22</v>
      </c>
      <c r="G247" s="6">
        <f t="shared" si="75"/>
        <v>8.253797739538557E-2</v>
      </c>
    </row>
    <row r="248" spans="1:28" x14ac:dyDescent="0.4">
      <c r="F248" s="3">
        <v>23</v>
      </c>
      <c r="G248" s="6">
        <f t="shared" si="75"/>
        <v>5.5025318263590389E-2</v>
      </c>
    </row>
    <row r="249" spans="1:28" x14ac:dyDescent="0.4">
      <c r="F249" s="3">
        <v>24</v>
      </c>
      <c r="G249" s="6">
        <f t="shared" si="75"/>
        <v>2.7512659131795219E-2</v>
      </c>
    </row>
    <row r="250" spans="1:28" x14ac:dyDescent="0.4">
      <c r="F250" s="3">
        <v>25</v>
      </c>
      <c r="G250" s="6">
        <f t="shared" si="75"/>
        <v>0</v>
      </c>
    </row>
    <row r="251" spans="1:28" x14ac:dyDescent="0.4">
      <c r="F251" t="s">
        <v>33</v>
      </c>
    </row>
    <row r="253" spans="1:28" x14ac:dyDescent="0.4">
      <c r="A253" t="s">
        <v>34</v>
      </c>
    </row>
    <row r="254" spans="1:28" x14ac:dyDescent="0.4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4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4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4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4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4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4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4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4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4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4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4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4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4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4">
      <c r="A268" s="8">
        <v>13</v>
      </c>
      <c r="B268" s="9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4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4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4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4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4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4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4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4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4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4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4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4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4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4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4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4">
      <c r="A288" s="3"/>
      <c r="B288" s="3">
        <v>2019</v>
      </c>
      <c r="F288" s="1" t="s">
        <v>29</v>
      </c>
    </row>
    <row r="289" spans="1:7" x14ac:dyDescent="0.4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4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4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4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4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4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4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4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4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4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4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4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4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4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4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4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4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4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4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4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4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4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4">
      <c r="F311" s="3">
        <v>21</v>
      </c>
      <c r="G311" s="6">
        <f t="shared" si="100"/>
        <v>0.11005063652718075</v>
      </c>
    </row>
    <row r="312" spans="1:28" x14ac:dyDescent="0.4">
      <c r="F312" s="3">
        <v>22</v>
      </c>
      <c r="G312" s="6">
        <f t="shared" si="100"/>
        <v>8.253797739538557E-2</v>
      </c>
    </row>
    <row r="313" spans="1:28" x14ac:dyDescent="0.4">
      <c r="F313" s="3">
        <v>23</v>
      </c>
      <c r="G313" s="6">
        <f t="shared" si="100"/>
        <v>5.5025318263590389E-2</v>
      </c>
    </row>
    <row r="314" spans="1:28" x14ac:dyDescent="0.4">
      <c r="F314" s="3">
        <v>24</v>
      </c>
      <c r="G314" s="6">
        <f t="shared" si="100"/>
        <v>2.7512659131795219E-2</v>
      </c>
    </row>
    <row r="315" spans="1:28" x14ac:dyDescent="0.4">
      <c r="F315" s="3">
        <v>25</v>
      </c>
      <c r="G315" s="6">
        <f t="shared" si="100"/>
        <v>0</v>
      </c>
    </row>
    <row r="316" spans="1:28" x14ac:dyDescent="0.4">
      <c r="F316" t="s">
        <v>33</v>
      </c>
    </row>
    <row r="318" spans="1:28" x14ac:dyDescent="0.4">
      <c r="A318" t="s">
        <v>34</v>
      </c>
    </row>
    <row r="319" spans="1:28" x14ac:dyDescent="0.4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4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4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4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4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4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4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4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4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4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4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4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4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4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4">
      <c r="A333" s="8">
        <v>13</v>
      </c>
      <c r="B333" s="9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4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4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4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4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4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4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4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4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4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4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4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4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4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4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4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4">
      <c r="A353" s="3"/>
      <c r="B353" s="3">
        <v>2019</v>
      </c>
      <c r="F353" s="1" t="s">
        <v>29</v>
      </c>
    </row>
    <row r="354" spans="1:7" x14ac:dyDescent="0.4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4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4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4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4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4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4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4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4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4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4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4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4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4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4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4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4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4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4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4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4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4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4">
      <c r="F376" s="3">
        <v>21</v>
      </c>
      <c r="G376" s="6">
        <f t="shared" si="125"/>
        <v>0.11005063652718075</v>
      </c>
    </row>
    <row r="377" spans="1:28" x14ac:dyDescent="0.4">
      <c r="F377" s="3">
        <v>22</v>
      </c>
      <c r="G377" s="6">
        <f t="shared" si="125"/>
        <v>8.253797739538557E-2</v>
      </c>
    </row>
    <row r="378" spans="1:28" x14ac:dyDescent="0.4">
      <c r="F378" s="3">
        <v>23</v>
      </c>
      <c r="G378" s="6">
        <f t="shared" si="125"/>
        <v>5.5025318263590389E-2</v>
      </c>
    </row>
    <row r="379" spans="1:28" x14ac:dyDescent="0.4">
      <c r="F379" s="3">
        <v>24</v>
      </c>
      <c r="G379" s="6">
        <f t="shared" si="125"/>
        <v>2.7512659131795219E-2</v>
      </c>
    </row>
    <row r="380" spans="1:28" x14ac:dyDescent="0.4">
      <c r="F380" s="3">
        <v>25</v>
      </c>
      <c r="G380" s="6">
        <f t="shared" si="125"/>
        <v>0</v>
      </c>
    </row>
    <row r="381" spans="1:28" x14ac:dyDescent="0.4">
      <c r="F381" t="s">
        <v>33</v>
      </c>
    </row>
    <row r="383" spans="1:28" x14ac:dyDescent="0.4">
      <c r="A383" t="s">
        <v>34</v>
      </c>
    </row>
    <row r="384" spans="1:28" x14ac:dyDescent="0.4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4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4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4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4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4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4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4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4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4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4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4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4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4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4">
      <c r="A398" s="8">
        <v>13</v>
      </c>
      <c r="B398" s="9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4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4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4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4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4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4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4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4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4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4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4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4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4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4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4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4">
      <c r="A418" s="3"/>
      <c r="B418" s="3">
        <v>2019</v>
      </c>
      <c r="F418" s="1" t="s">
        <v>29</v>
      </c>
    </row>
    <row r="419" spans="1:7" x14ac:dyDescent="0.4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4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4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4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4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4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4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4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4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4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4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4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4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4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4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4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4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4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4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4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4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4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4">
      <c r="F441" s="3">
        <v>21</v>
      </c>
      <c r="G441" s="6">
        <f t="shared" si="150"/>
        <v>0.11005063652718075</v>
      </c>
    </row>
    <row r="442" spans="1:7" x14ac:dyDescent="0.4">
      <c r="F442" s="3">
        <v>22</v>
      </c>
      <c r="G442" s="6">
        <f t="shared" si="150"/>
        <v>8.253797739538557E-2</v>
      </c>
    </row>
    <row r="443" spans="1:7" x14ac:dyDescent="0.4">
      <c r="F443" s="3">
        <v>23</v>
      </c>
      <c r="G443" s="6">
        <f t="shared" si="150"/>
        <v>5.5025318263590389E-2</v>
      </c>
    </row>
    <row r="444" spans="1:7" x14ac:dyDescent="0.4">
      <c r="F444" s="3">
        <v>24</v>
      </c>
      <c r="G444" s="6">
        <f t="shared" si="150"/>
        <v>2.7512659131795219E-2</v>
      </c>
    </row>
    <row r="445" spans="1:7" x14ac:dyDescent="0.4">
      <c r="F445" s="3">
        <v>25</v>
      </c>
      <c r="G445" s="6">
        <f t="shared" si="150"/>
        <v>0</v>
      </c>
    </row>
    <row r="446" spans="1:7" x14ac:dyDescent="0.4">
      <c r="F446" t="s">
        <v>33</v>
      </c>
    </row>
    <row r="448" spans="1:7" x14ac:dyDescent="0.4">
      <c r="A448" t="s">
        <v>34</v>
      </c>
    </row>
    <row r="449" spans="1:28" x14ac:dyDescent="0.4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4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4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4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4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4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4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4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4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4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4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4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4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4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4">
      <c r="A463" s="8">
        <v>13</v>
      </c>
      <c r="B463" s="9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4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4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4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4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4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4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4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4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4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4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4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4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4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4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4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4">
      <c r="A483" s="3"/>
      <c r="B483" s="3">
        <v>2019</v>
      </c>
      <c r="F483" s="1" t="s">
        <v>29</v>
      </c>
    </row>
    <row r="484" spans="1:28" x14ac:dyDescent="0.4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4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4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4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4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4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4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4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4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4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4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4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4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4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4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4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4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4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4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4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4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4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4">
      <c r="F506" s="3">
        <v>21</v>
      </c>
      <c r="G506" s="6">
        <f t="shared" si="175"/>
        <v>0.11005063652718075</v>
      </c>
    </row>
    <row r="507" spans="1:7" x14ac:dyDescent="0.4">
      <c r="F507" s="3">
        <v>22</v>
      </c>
      <c r="G507" s="6">
        <f t="shared" si="175"/>
        <v>8.253797739538557E-2</v>
      </c>
    </row>
    <row r="508" spans="1:7" x14ac:dyDescent="0.4">
      <c r="F508" s="3">
        <v>23</v>
      </c>
      <c r="G508" s="6">
        <f t="shared" si="175"/>
        <v>5.5025318263590389E-2</v>
      </c>
    </row>
    <row r="509" spans="1:7" x14ac:dyDescent="0.4">
      <c r="F509" s="3">
        <v>24</v>
      </c>
      <c r="G509" s="6">
        <f t="shared" si="175"/>
        <v>2.7512659131795219E-2</v>
      </c>
    </row>
    <row r="510" spans="1:7" x14ac:dyDescent="0.4">
      <c r="F510" s="3">
        <v>25</v>
      </c>
      <c r="G510" s="6">
        <f t="shared" si="175"/>
        <v>0</v>
      </c>
    </row>
    <row r="511" spans="1:7" x14ac:dyDescent="0.4">
      <c r="F511" t="s">
        <v>33</v>
      </c>
    </row>
    <row r="513" spans="1:28" x14ac:dyDescent="0.4">
      <c r="A513" t="s">
        <v>34</v>
      </c>
    </row>
    <row r="514" spans="1:28" x14ac:dyDescent="0.4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4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4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4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4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4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4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4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4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4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4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4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4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4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4">
      <c r="A528" s="8">
        <v>13</v>
      </c>
      <c r="B528" s="9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4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4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4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4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4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4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4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4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4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4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4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4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4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4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4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4">
      <c r="A548" s="3"/>
      <c r="B548" s="3">
        <v>2019</v>
      </c>
      <c r="F548" s="1" t="s">
        <v>29</v>
      </c>
    </row>
    <row r="549" spans="1:28" x14ac:dyDescent="0.4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4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4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4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4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4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4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4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4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4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4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4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4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4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4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4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4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4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4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4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4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4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4">
      <c r="F571" s="3">
        <v>21</v>
      </c>
      <c r="G571" s="6">
        <f t="shared" si="200"/>
        <v>0.11005063652718075</v>
      </c>
    </row>
    <row r="572" spans="1:7" x14ac:dyDescent="0.4">
      <c r="F572" s="3">
        <v>22</v>
      </c>
      <c r="G572" s="6">
        <f t="shared" si="200"/>
        <v>8.253797739538557E-2</v>
      </c>
    </row>
    <row r="573" spans="1:7" x14ac:dyDescent="0.4">
      <c r="F573" s="3">
        <v>23</v>
      </c>
      <c r="G573" s="6">
        <f t="shared" si="200"/>
        <v>5.5025318263590389E-2</v>
      </c>
    </row>
    <row r="574" spans="1:7" x14ac:dyDescent="0.4">
      <c r="F574" s="3">
        <v>24</v>
      </c>
      <c r="G574" s="6">
        <f t="shared" si="200"/>
        <v>2.7512659131795219E-2</v>
      </c>
    </row>
    <row r="575" spans="1:7" x14ac:dyDescent="0.4">
      <c r="F575" s="3">
        <v>25</v>
      </c>
      <c r="G575" s="6">
        <f t="shared" si="200"/>
        <v>0</v>
      </c>
    </row>
    <row r="576" spans="1:7" x14ac:dyDescent="0.4">
      <c r="F576" t="s">
        <v>33</v>
      </c>
    </row>
    <row r="578" spans="1:28" x14ac:dyDescent="0.4">
      <c r="A578" t="s">
        <v>34</v>
      </c>
    </row>
    <row r="579" spans="1:28" x14ac:dyDescent="0.4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4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4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4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4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4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4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4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4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4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4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4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4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4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4">
      <c r="A593" s="8">
        <v>13</v>
      </c>
      <c r="B593" s="9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4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4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4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4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4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4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4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4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4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4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4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4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4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4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4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4">
      <c r="A613" s="3"/>
      <c r="B613" s="3">
        <v>2019</v>
      </c>
      <c r="F613" s="1" t="s">
        <v>29</v>
      </c>
    </row>
    <row r="614" spans="1:28" x14ac:dyDescent="0.4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4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4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4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4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4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4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4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4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4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4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4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4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4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4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4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4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4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4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4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4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4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4">
      <c r="F636" s="3">
        <v>21</v>
      </c>
      <c r="G636" s="6">
        <f t="shared" si="225"/>
        <v>0.11005063652718075</v>
      </c>
    </row>
    <row r="637" spans="1:7" x14ac:dyDescent="0.4">
      <c r="F637" s="3">
        <v>22</v>
      </c>
      <c r="G637" s="6">
        <f t="shared" si="225"/>
        <v>8.253797739538557E-2</v>
      </c>
    </row>
    <row r="638" spans="1:7" x14ac:dyDescent="0.4">
      <c r="F638" s="3">
        <v>23</v>
      </c>
      <c r="G638" s="6">
        <f t="shared" si="225"/>
        <v>5.5025318263590389E-2</v>
      </c>
    </row>
    <row r="639" spans="1:7" x14ac:dyDescent="0.4">
      <c r="F639" s="3">
        <v>24</v>
      </c>
      <c r="G639" s="6">
        <f t="shared" si="225"/>
        <v>2.7512659131795219E-2</v>
      </c>
    </row>
    <row r="640" spans="1:7" x14ac:dyDescent="0.4">
      <c r="F640" s="3">
        <v>25</v>
      </c>
      <c r="G640" s="6">
        <f t="shared" si="225"/>
        <v>0</v>
      </c>
    </row>
    <row r="641" spans="1:28" x14ac:dyDescent="0.4">
      <c r="F641" t="s">
        <v>33</v>
      </c>
    </row>
    <row r="643" spans="1:28" x14ac:dyDescent="0.4">
      <c r="A643" t="s">
        <v>34</v>
      </c>
    </row>
    <row r="644" spans="1:28" x14ac:dyDescent="0.4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4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4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4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4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4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4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4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4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4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4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4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4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4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4">
      <c r="A658" s="8">
        <v>13</v>
      </c>
      <c r="B658" s="9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4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4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4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4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4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4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4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4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4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4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4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4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4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4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4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4">
      <c r="A678" s="3"/>
      <c r="B678" s="3">
        <v>2019</v>
      </c>
      <c r="F678" s="1" t="s">
        <v>29</v>
      </c>
    </row>
    <row r="679" spans="1:28" x14ac:dyDescent="0.4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4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4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4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4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4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4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4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4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4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4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4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4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4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4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4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4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4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4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4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4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4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4">
      <c r="F701" s="3">
        <v>21</v>
      </c>
      <c r="G701" s="6">
        <f t="shared" si="250"/>
        <v>0.11005063652718075</v>
      </c>
    </row>
    <row r="702" spans="1:7" x14ac:dyDescent="0.4">
      <c r="F702" s="3">
        <v>22</v>
      </c>
      <c r="G702" s="6">
        <f t="shared" si="250"/>
        <v>8.253797739538557E-2</v>
      </c>
    </row>
    <row r="703" spans="1:7" x14ac:dyDescent="0.4">
      <c r="F703" s="3">
        <v>23</v>
      </c>
      <c r="G703" s="6">
        <f t="shared" si="250"/>
        <v>5.5025318263590389E-2</v>
      </c>
    </row>
    <row r="704" spans="1:7" x14ac:dyDescent="0.4">
      <c r="F704" s="3">
        <v>24</v>
      </c>
      <c r="G704" s="6">
        <f t="shared" si="250"/>
        <v>2.7512659131795219E-2</v>
      </c>
    </row>
    <row r="705" spans="1:28" x14ac:dyDescent="0.4">
      <c r="F705" s="3">
        <v>25</v>
      </c>
      <c r="G705" s="6">
        <f t="shared" si="250"/>
        <v>0</v>
      </c>
    </row>
    <row r="706" spans="1:28" x14ac:dyDescent="0.4">
      <c r="F706" t="s">
        <v>33</v>
      </c>
    </row>
    <row r="708" spans="1:28" x14ac:dyDescent="0.4">
      <c r="A708" t="s">
        <v>34</v>
      </c>
    </row>
    <row r="709" spans="1:28" x14ac:dyDescent="0.4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4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4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4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4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4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4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4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4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4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4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4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4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4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4">
      <c r="A723" s="8">
        <v>13</v>
      </c>
      <c r="B723" s="9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4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4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4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4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4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4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4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4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4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4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4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4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4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4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4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4">
      <c r="A743" s="3"/>
      <c r="B743" s="3">
        <v>2019</v>
      </c>
      <c r="F743" s="1" t="s">
        <v>29</v>
      </c>
    </row>
    <row r="744" spans="1:28" x14ac:dyDescent="0.4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4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4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4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4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4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4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4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4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4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4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4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4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4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4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4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4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4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4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4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4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4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4">
      <c r="F766" s="3">
        <v>21</v>
      </c>
      <c r="G766" s="6">
        <f t="shared" si="275"/>
        <v>0.11005063652718075</v>
      </c>
    </row>
    <row r="767" spans="1:7" x14ac:dyDescent="0.4">
      <c r="F767" s="3">
        <v>22</v>
      </c>
      <c r="G767" s="6">
        <f t="shared" si="275"/>
        <v>8.253797739538557E-2</v>
      </c>
    </row>
    <row r="768" spans="1:7" x14ac:dyDescent="0.4">
      <c r="F768" s="3">
        <v>23</v>
      </c>
      <c r="G768" s="6">
        <f t="shared" si="275"/>
        <v>5.5025318263590389E-2</v>
      </c>
    </row>
    <row r="769" spans="1:28" x14ac:dyDescent="0.4">
      <c r="F769" s="3">
        <v>24</v>
      </c>
      <c r="G769" s="6">
        <f t="shared" si="275"/>
        <v>2.7512659131795219E-2</v>
      </c>
    </row>
    <row r="770" spans="1:28" x14ac:dyDescent="0.4">
      <c r="F770" s="3">
        <v>25</v>
      </c>
      <c r="G770" s="6">
        <f t="shared" si="275"/>
        <v>0</v>
      </c>
    </row>
    <row r="771" spans="1:28" x14ac:dyDescent="0.4">
      <c r="F771" t="s">
        <v>33</v>
      </c>
    </row>
    <row r="773" spans="1:28" x14ac:dyDescent="0.4">
      <c r="A773" t="s">
        <v>34</v>
      </c>
    </row>
    <row r="774" spans="1:28" x14ac:dyDescent="0.4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4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4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4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4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4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4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4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4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4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4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4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4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4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4">
      <c r="A788" s="8">
        <v>13</v>
      </c>
      <c r="B788" s="9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4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4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4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4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4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4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4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4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4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4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4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4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4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4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4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4">
      <c r="A808" s="3"/>
      <c r="B808" s="3">
        <v>2019</v>
      </c>
      <c r="F808" s="1" t="s">
        <v>29</v>
      </c>
    </row>
    <row r="809" spans="1:28" x14ac:dyDescent="0.4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4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4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4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4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4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4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4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4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4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4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4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4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4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4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4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4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4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4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4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4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4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4">
      <c r="F831" s="3">
        <v>21</v>
      </c>
      <c r="G831" s="6">
        <f t="shared" si="300"/>
        <v>0.11005063652718075</v>
      </c>
    </row>
    <row r="832" spans="1:7" x14ac:dyDescent="0.4">
      <c r="F832" s="3">
        <v>22</v>
      </c>
      <c r="G832" s="6">
        <f t="shared" si="300"/>
        <v>8.253797739538557E-2</v>
      </c>
    </row>
    <row r="833" spans="1:28" x14ac:dyDescent="0.4">
      <c r="F833" s="3">
        <v>23</v>
      </c>
      <c r="G833" s="6">
        <f t="shared" si="300"/>
        <v>5.5025318263590389E-2</v>
      </c>
    </row>
    <row r="834" spans="1:28" x14ac:dyDescent="0.4">
      <c r="F834" s="3">
        <v>24</v>
      </c>
      <c r="G834" s="6">
        <f t="shared" si="300"/>
        <v>2.7512659131795219E-2</v>
      </c>
    </row>
    <row r="835" spans="1:28" x14ac:dyDescent="0.4">
      <c r="F835" s="3">
        <v>25</v>
      </c>
      <c r="G835" s="6">
        <f t="shared" si="300"/>
        <v>0</v>
      </c>
    </row>
    <row r="836" spans="1:28" x14ac:dyDescent="0.4">
      <c r="F836" t="s">
        <v>33</v>
      </c>
    </row>
    <row r="838" spans="1:28" x14ac:dyDescent="0.4">
      <c r="A838" t="s">
        <v>34</v>
      </c>
    </row>
    <row r="839" spans="1:28" x14ac:dyDescent="0.4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4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4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4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4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4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4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4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4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4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4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4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4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4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4">
      <c r="A853" s="8">
        <v>13</v>
      </c>
      <c r="B853" s="9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4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4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4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4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4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4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4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4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4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4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4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4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4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4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4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4">
      <c r="A873" s="3"/>
      <c r="B873" s="3">
        <v>2019</v>
      </c>
      <c r="F873" s="1" t="s">
        <v>29</v>
      </c>
    </row>
    <row r="874" spans="1:28" x14ac:dyDescent="0.4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4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4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4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4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4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4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4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4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4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4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4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4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4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4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4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4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4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4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4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4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4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4">
      <c r="F896" s="3">
        <v>21</v>
      </c>
      <c r="G896" s="6">
        <f t="shared" si="325"/>
        <v>0.11005063652718075</v>
      </c>
    </row>
    <row r="897" spans="1:28" x14ac:dyDescent="0.4">
      <c r="F897" s="3">
        <v>22</v>
      </c>
      <c r="G897" s="6">
        <f t="shared" si="325"/>
        <v>8.253797739538557E-2</v>
      </c>
    </row>
    <row r="898" spans="1:28" x14ac:dyDescent="0.4">
      <c r="F898" s="3">
        <v>23</v>
      </c>
      <c r="G898" s="6">
        <f t="shared" si="325"/>
        <v>5.5025318263590389E-2</v>
      </c>
    </row>
    <row r="899" spans="1:28" x14ac:dyDescent="0.4">
      <c r="F899" s="3">
        <v>24</v>
      </c>
      <c r="G899" s="6">
        <f t="shared" si="325"/>
        <v>2.7512659131795219E-2</v>
      </c>
    </row>
    <row r="900" spans="1:28" x14ac:dyDescent="0.4">
      <c r="F900" s="3">
        <v>25</v>
      </c>
      <c r="G900" s="6">
        <f t="shared" si="325"/>
        <v>0</v>
      </c>
    </row>
    <row r="901" spans="1:28" x14ac:dyDescent="0.4">
      <c r="F901" t="s">
        <v>33</v>
      </c>
    </row>
    <row r="903" spans="1:28" x14ac:dyDescent="0.4">
      <c r="A903" t="s">
        <v>34</v>
      </c>
    </row>
    <row r="904" spans="1:28" x14ac:dyDescent="0.4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4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4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4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4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4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4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4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4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4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4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4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4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4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4">
      <c r="A918" s="8">
        <v>13</v>
      </c>
      <c r="B918" s="9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4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4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4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4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4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4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4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4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4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4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4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4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4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4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4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4">
      <c r="A938" s="3"/>
      <c r="B938" s="3">
        <v>2019</v>
      </c>
      <c r="F938" s="1" t="s">
        <v>29</v>
      </c>
    </row>
    <row r="939" spans="1:28" x14ac:dyDescent="0.4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4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4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4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4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4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4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4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4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4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4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4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4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4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4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4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4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4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4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4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4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4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4">
      <c r="F961" s="3">
        <v>21</v>
      </c>
      <c r="G961" s="6">
        <f t="shared" si="350"/>
        <v>0.11005063652718075</v>
      </c>
    </row>
    <row r="962" spans="1:28" x14ac:dyDescent="0.4">
      <c r="F962" s="3">
        <v>22</v>
      </c>
      <c r="G962" s="6">
        <f t="shared" si="350"/>
        <v>8.253797739538557E-2</v>
      </c>
    </row>
    <row r="963" spans="1:28" x14ac:dyDescent="0.4">
      <c r="F963" s="3">
        <v>23</v>
      </c>
      <c r="G963" s="6">
        <f t="shared" si="350"/>
        <v>5.5025318263590389E-2</v>
      </c>
    </row>
    <row r="964" spans="1:28" x14ac:dyDescent="0.4">
      <c r="F964" s="3">
        <v>24</v>
      </c>
      <c r="G964" s="6">
        <f t="shared" si="350"/>
        <v>2.7512659131795219E-2</v>
      </c>
    </row>
    <row r="965" spans="1:28" x14ac:dyDescent="0.4">
      <c r="F965" s="3">
        <v>25</v>
      </c>
      <c r="G965" s="6">
        <f t="shared" si="350"/>
        <v>0</v>
      </c>
    </row>
    <row r="966" spans="1:28" x14ac:dyDescent="0.4">
      <c r="F966" t="s">
        <v>33</v>
      </c>
    </row>
    <row r="968" spans="1:28" x14ac:dyDescent="0.4">
      <c r="A968" t="s">
        <v>34</v>
      </c>
    </row>
    <row r="969" spans="1:28" x14ac:dyDescent="0.4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4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4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4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4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4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4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4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4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4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4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4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4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4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4">
      <c r="A983" s="8">
        <v>13</v>
      </c>
      <c r="B983" s="9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4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4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4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4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4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4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4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4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4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4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4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4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4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4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4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4">
      <c r="A1003" s="3"/>
      <c r="B1003" s="3">
        <v>2019</v>
      </c>
      <c r="F1003" s="1" t="s">
        <v>29</v>
      </c>
    </row>
    <row r="1004" spans="1:28" x14ac:dyDescent="0.4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4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4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4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4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4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4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4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4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4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4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4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4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4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4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4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4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4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4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4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4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4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4">
      <c r="F1026" s="3">
        <v>21</v>
      </c>
      <c r="G1026" s="6">
        <f t="shared" si="375"/>
        <v>0.11005063652718075</v>
      </c>
    </row>
    <row r="1027" spans="1:28" x14ac:dyDescent="0.4">
      <c r="F1027" s="3">
        <v>22</v>
      </c>
      <c r="G1027" s="6">
        <f t="shared" si="375"/>
        <v>8.253797739538557E-2</v>
      </c>
    </row>
    <row r="1028" spans="1:28" x14ac:dyDescent="0.4">
      <c r="F1028" s="3">
        <v>23</v>
      </c>
      <c r="G1028" s="6">
        <f t="shared" si="375"/>
        <v>5.5025318263590389E-2</v>
      </c>
    </row>
    <row r="1029" spans="1:28" x14ac:dyDescent="0.4">
      <c r="F1029" s="3">
        <v>24</v>
      </c>
      <c r="G1029" s="6">
        <f t="shared" si="375"/>
        <v>2.7512659131795219E-2</v>
      </c>
    </row>
    <row r="1030" spans="1:28" x14ac:dyDescent="0.4">
      <c r="F1030" s="3">
        <v>25</v>
      </c>
      <c r="G1030" s="6">
        <f t="shared" si="375"/>
        <v>0</v>
      </c>
    </row>
    <row r="1031" spans="1:28" x14ac:dyDescent="0.4">
      <c r="F1031" t="s">
        <v>33</v>
      </c>
    </row>
    <row r="1033" spans="1:28" x14ac:dyDescent="0.4">
      <c r="A1033" t="s">
        <v>34</v>
      </c>
    </row>
    <row r="1034" spans="1:28" x14ac:dyDescent="0.4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4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4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4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4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4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4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4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4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4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4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4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4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4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4">
      <c r="A1048" s="8">
        <v>13</v>
      </c>
      <c r="B1048" s="9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4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4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4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4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4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4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4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4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4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4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4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4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4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4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4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4">
      <c r="A1068" s="3"/>
      <c r="B1068" s="3">
        <v>2019</v>
      </c>
      <c r="F1068" s="1" t="s">
        <v>29</v>
      </c>
    </row>
    <row r="1069" spans="1:28" x14ac:dyDescent="0.4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4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4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4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4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4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4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4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4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4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4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4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4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4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4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4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4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4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4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4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4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4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4">
      <c r="F1091" s="3">
        <v>21</v>
      </c>
      <c r="G1091" s="6">
        <f t="shared" si="400"/>
        <v>0.11005063652718075</v>
      </c>
    </row>
    <row r="1092" spans="1:28" x14ac:dyDescent="0.4">
      <c r="F1092" s="3">
        <v>22</v>
      </c>
      <c r="G1092" s="6">
        <f t="shared" si="400"/>
        <v>8.253797739538557E-2</v>
      </c>
    </row>
    <row r="1093" spans="1:28" x14ac:dyDescent="0.4">
      <c r="F1093" s="3">
        <v>23</v>
      </c>
      <c r="G1093" s="6">
        <f t="shared" si="400"/>
        <v>5.5025318263590389E-2</v>
      </c>
    </row>
    <row r="1094" spans="1:28" x14ac:dyDescent="0.4">
      <c r="F1094" s="3">
        <v>24</v>
      </c>
      <c r="G1094" s="6">
        <f t="shared" si="400"/>
        <v>2.7512659131795219E-2</v>
      </c>
    </row>
    <row r="1095" spans="1:28" x14ac:dyDescent="0.4">
      <c r="F1095" s="3">
        <v>25</v>
      </c>
      <c r="G1095" s="6">
        <f t="shared" si="400"/>
        <v>0</v>
      </c>
    </row>
    <row r="1096" spans="1:28" x14ac:dyDescent="0.4">
      <c r="F1096" t="s">
        <v>33</v>
      </c>
    </row>
    <row r="1098" spans="1:28" x14ac:dyDescent="0.4">
      <c r="A1098" t="s">
        <v>34</v>
      </c>
    </row>
    <row r="1099" spans="1:28" x14ac:dyDescent="0.4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4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4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4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4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4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4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4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4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4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4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4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4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4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4">
      <c r="A1113" s="8">
        <v>13</v>
      </c>
      <c r="B1113" s="9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4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4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4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4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4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4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4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4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4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4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4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4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4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4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4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4">
      <c r="A1133" s="3"/>
      <c r="B1133" s="3">
        <v>2019</v>
      </c>
      <c r="F1133" s="1" t="s">
        <v>29</v>
      </c>
    </row>
    <row r="1134" spans="1:28" x14ac:dyDescent="0.4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4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4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4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4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4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4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4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4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4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4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4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4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4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4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4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4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4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4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4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4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4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4">
      <c r="F1156" s="3">
        <v>21</v>
      </c>
      <c r="G1156" s="6">
        <f t="shared" si="425"/>
        <v>0.11005063652718075</v>
      </c>
    </row>
    <row r="1157" spans="1:28" x14ac:dyDescent="0.4">
      <c r="F1157" s="3">
        <v>22</v>
      </c>
      <c r="G1157" s="6">
        <f t="shared" si="425"/>
        <v>8.253797739538557E-2</v>
      </c>
    </row>
    <row r="1158" spans="1:28" x14ac:dyDescent="0.4">
      <c r="F1158" s="3">
        <v>23</v>
      </c>
      <c r="G1158" s="6">
        <f t="shared" si="425"/>
        <v>5.5025318263590389E-2</v>
      </c>
    </row>
    <row r="1159" spans="1:28" x14ac:dyDescent="0.4">
      <c r="F1159" s="3">
        <v>24</v>
      </c>
      <c r="G1159" s="6">
        <f t="shared" si="425"/>
        <v>2.7512659131795219E-2</v>
      </c>
    </row>
    <row r="1160" spans="1:28" x14ac:dyDescent="0.4">
      <c r="F1160" s="3">
        <v>25</v>
      </c>
      <c r="G1160" s="6">
        <f t="shared" si="425"/>
        <v>0</v>
      </c>
    </row>
    <row r="1161" spans="1:28" x14ac:dyDescent="0.4">
      <c r="F1161" t="s">
        <v>33</v>
      </c>
    </row>
    <row r="1163" spans="1:28" x14ac:dyDescent="0.4">
      <c r="A1163" t="s">
        <v>34</v>
      </c>
    </row>
    <row r="1164" spans="1:28" x14ac:dyDescent="0.4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4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4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4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4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4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4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4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4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4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4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4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4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4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4">
      <c r="A1178" s="8">
        <v>13</v>
      </c>
      <c r="B1178" s="9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4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4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4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4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4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4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4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4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4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4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4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4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4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4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4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4">
      <c r="A1198" s="3"/>
      <c r="B1198" s="3">
        <v>2019</v>
      </c>
      <c r="F1198" s="1" t="s">
        <v>29</v>
      </c>
    </row>
    <row r="1199" spans="1:28" x14ac:dyDescent="0.4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4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4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4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4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4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4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4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4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4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4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4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4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4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4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4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4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4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4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4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4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4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4">
      <c r="F1221" s="3">
        <v>21</v>
      </c>
      <c r="G1221" s="6">
        <f t="shared" si="450"/>
        <v>0.11005063652718075</v>
      </c>
    </row>
    <row r="1222" spans="1:28" x14ac:dyDescent="0.4">
      <c r="F1222" s="3">
        <v>22</v>
      </c>
      <c r="G1222" s="6">
        <f t="shared" si="450"/>
        <v>8.253797739538557E-2</v>
      </c>
    </row>
    <row r="1223" spans="1:28" x14ac:dyDescent="0.4">
      <c r="F1223" s="3">
        <v>23</v>
      </c>
      <c r="G1223" s="6">
        <f t="shared" si="450"/>
        <v>5.5025318263590389E-2</v>
      </c>
    </row>
    <row r="1224" spans="1:28" x14ac:dyDescent="0.4">
      <c r="F1224" s="3">
        <v>24</v>
      </c>
      <c r="G1224" s="6">
        <f t="shared" si="450"/>
        <v>2.7512659131795219E-2</v>
      </c>
    </row>
    <row r="1225" spans="1:28" x14ac:dyDescent="0.4">
      <c r="F1225" s="3">
        <v>25</v>
      </c>
      <c r="G1225" s="6">
        <f t="shared" si="450"/>
        <v>0</v>
      </c>
    </row>
    <row r="1226" spans="1:28" x14ac:dyDescent="0.4">
      <c r="F1226" t="s">
        <v>33</v>
      </c>
    </row>
    <row r="1228" spans="1:28" x14ac:dyDescent="0.4">
      <c r="A1228" t="s">
        <v>34</v>
      </c>
    </row>
    <row r="1229" spans="1:28" x14ac:dyDescent="0.4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4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4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4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4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4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4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4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4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4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4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4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4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4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4">
      <c r="A1243" s="8">
        <v>13</v>
      </c>
      <c r="B1243" s="9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4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4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4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4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4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4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4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4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4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4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4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4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4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4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4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4">
      <c r="A1263" s="3"/>
      <c r="B1263" s="3">
        <v>2019</v>
      </c>
      <c r="F1263" s="1" t="s">
        <v>29</v>
      </c>
    </row>
    <row r="1264" spans="1:28" x14ac:dyDescent="0.4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4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4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4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4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4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4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4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4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4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4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4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4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4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4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4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4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4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4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4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4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4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4">
      <c r="F1286" s="3">
        <v>21</v>
      </c>
      <c r="G1286" s="6">
        <f t="shared" si="475"/>
        <v>0.11005063652718075</v>
      </c>
    </row>
    <row r="1287" spans="1:28" x14ac:dyDescent="0.4">
      <c r="F1287" s="3">
        <v>22</v>
      </c>
      <c r="G1287" s="6">
        <f t="shared" si="475"/>
        <v>8.253797739538557E-2</v>
      </c>
    </row>
    <row r="1288" spans="1:28" x14ac:dyDescent="0.4">
      <c r="F1288" s="3">
        <v>23</v>
      </c>
      <c r="G1288" s="6">
        <f t="shared" si="475"/>
        <v>5.5025318263590389E-2</v>
      </c>
    </row>
    <row r="1289" spans="1:28" x14ac:dyDescent="0.4">
      <c r="F1289" s="3">
        <v>24</v>
      </c>
      <c r="G1289" s="6">
        <f t="shared" si="475"/>
        <v>2.7512659131795219E-2</v>
      </c>
    </row>
    <row r="1290" spans="1:28" x14ac:dyDescent="0.4">
      <c r="F1290" s="3">
        <v>25</v>
      </c>
      <c r="G1290" s="6">
        <f t="shared" si="475"/>
        <v>0</v>
      </c>
    </row>
    <row r="1291" spans="1:28" x14ac:dyDescent="0.4">
      <c r="F1291" t="s">
        <v>33</v>
      </c>
    </row>
    <row r="1293" spans="1:28" x14ac:dyDescent="0.4">
      <c r="A1293" t="s">
        <v>34</v>
      </c>
    </row>
    <row r="1294" spans="1:28" x14ac:dyDescent="0.4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4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4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4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4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4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4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4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4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4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4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4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4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4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4">
      <c r="A1308" s="8">
        <v>13</v>
      </c>
      <c r="B1308" s="9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4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4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4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4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4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4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4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4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4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4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4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4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4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4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4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4">
      <c r="A1328" s="3"/>
      <c r="B1328" s="3">
        <v>2019</v>
      </c>
      <c r="F1328" s="1" t="s">
        <v>29</v>
      </c>
    </row>
    <row r="1329" spans="1:7" x14ac:dyDescent="0.4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4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4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4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4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4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4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4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4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4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4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4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4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4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4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4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4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4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4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4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4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4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4">
      <c r="F1351" s="3">
        <v>21</v>
      </c>
      <c r="G1351" s="6">
        <f t="shared" si="500"/>
        <v>0.11005063652718075</v>
      </c>
    </row>
    <row r="1352" spans="1:28" x14ac:dyDescent="0.4">
      <c r="F1352" s="3">
        <v>22</v>
      </c>
      <c r="G1352" s="6">
        <f t="shared" si="500"/>
        <v>8.253797739538557E-2</v>
      </c>
    </row>
    <row r="1353" spans="1:28" x14ac:dyDescent="0.4">
      <c r="F1353" s="3">
        <v>23</v>
      </c>
      <c r="G1353" s="6">
        <f t="shared" si="500"/>
        <v>5.5025318263590389E-2</v>
      </c>
    </row>
    <row r="1354" spans="1:28" x14ac:dyDescent="0.4">
      <c r="F1354" s="3">
        <v>24</v>
      </c>
      <c r="G1354" s="6">
        <f t="shared" si="500"/>
        <v>2.7512659131795219E-2</v>
      </c>
    </row>
    <row r="1355" spans="1:28" x14ac:dyDescent="0.4">
      <c r="F1355" s="3">
        <v>25</v>
      </c>
      <c r="G1355" s="6">
        <f t="shared" si="500"/>
        <v>0</v>
      </c>
    </row>
    <row r="1356" spans="1:28" x14ac:dyDescent="0.4">
      <c r="F1356" t="s">
        <v>33</v>
      </c>
    </row>
    <row r="1358" spans="1:28" x14ac:dyDescent="0.4">
      <c r="A1358" t="s">
        <v>34</v>
      </c>
    </row>
    <row r="1359" spans="1:28" x14ac:dyDescent="0.4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4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4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4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4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4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4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4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4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4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4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4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4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4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4">
      <c r="A1373" s="8">
        <v>13</v>
      </c>
      <c r="B1373" s="9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4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4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4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4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4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4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4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4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4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4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4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4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4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4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4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4">
      <c r="A1393" s="3"/>
      <c r="B1393" s="3">
        <v>2019</v>
      </c>
      <c r="F1393" s="1" t="s">
        <v>29</v>
      </c>
    </row>
    <row r="1394" spans="1:7" x14ac:dyDescent="0.4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4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4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4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4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4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4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4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4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4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4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4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4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4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4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4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4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4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4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4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4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4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4">
      <c r="F1416" s="3">
        <v>21</v>
      </c>
      <c r="G1416" s="6">
        <f t="shared" si="525"/>
        <v>0.11005063652718075</v>
      </c>
    </row>
    <row r="1417" spans="1:28" x14ac:dyDescent="0.4">
      <c r="F1417" s="3">
        <v>22</v>
      </c>
      <c r="G1417" s="6">
        <f t="shared" si="525"/>
        <v>8.253797739538557E-2</v>
      </c>
    </row>
    <row r="1418" spans="1:28" x14ac:dyDescent="0.4">
      <c r="F1418" s="3">
        <v>23</v>
      </c>
      <c r="G1418" s="6">
        <f t="shared" si="525"/>
        <v>5.5025318263590389E-2</v>
      </c>
    </row>
    <row r="1419" spans="1:28" x14ac:dyDescent="0.4">
      <c r="F1419" s="3">
        <v>24</v>
      </c>
      <c r="G1419" s="6">
        <f t="shared" si="525"/>
        <v>2.7512659131795219E-2</v>
      </c>
    </row>
    <row r="1420" spans="1:28" x14ac:dyDescent="0.4">
      <c r="F1420" s="3">
        <v>25</v>
      </c>
      <c r="G1420" s="6">
        <f t="shared" si="525"/>
        <v>0</v>
      </c>
    </row>
    <row r="1421" spans="1:28" x14ac:dyDescent="0.4">
      <c r="F1421" t="s">
        <v>33</v>
      </c>
    </row>
    <row r="1423" spans="1:28" x14ac:dyDescent="0.4">
      <c r="A1423" t="s">
        <v>34</v>
      </c>
    </row>
    <row r="1424" spans="1:28" x14ac:dyDescent="0.4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4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4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4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4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4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4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4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4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4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4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4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4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4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4">
      <c r="A1438" s="8">
        <v>13</v>
      </c>
      <c r="B1438" s="9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4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4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4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4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4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4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4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4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4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4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4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4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4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4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4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4">
      <c r="A1458" s="3"/>
      <c r="B1458" s="3">
        <v>2019</v>
      </c>
      <c r="F1458" s="1" t="s">
        <v>29</v>
      </c>
    </row>
    <row r="1459" spans="1:7" x14ac:dyDescent="0.4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4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4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4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4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4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4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4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4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4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4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4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4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4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4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4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4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4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4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4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4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4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4">
      <c r="F1481" s="3">
        <v>21</v>
      </c>
      <c r="G1481" s="6">
        <f t="shared" si="550"/>
        <v>0.11005063652718075</v>
      </c>
    </row>
    <row r="1482" spans="1:7" x14ac:dyDescent="0.4">
      <c r="F1482" s="3">
        <v>22</v>
      </c>
      <c r="G1482" s="6">
        <f t="shared" si="550"/>
        <v>8.253797739538557E-2</v>
      </c>
    </row>
    <row r="1483" spans="1:7" x14ac:dyDescent="0.4">
      <c r="F1483" s="3">
        <v>23</v>
      </c>
      <c r="G1483" s="6">
        <f t="shared" si="550"/>
        <v>5.5025318263590389E-2</v>
      </c>
    </row>
    <row r="1484" spans="1:7" x14ac:dyDescent="0.4">
      <c r="F1484" s="3">
        <v>24</v>
      </c>
      <c r="G1484" s="6">
        <f t="shared" si="550"/>
        <v>2.7512659131795219E-2</v>
      </c>
    </row>
    <row r="1485" spans="1:7" x14ac:dyDescent="0.4">
      <c r="F1485" s="3">
        <v>25</v>
      </c>
      <c r="G1485" s="6">
        <f t="shared" si="550"/>
        <v>0</v>
      </c>
    </row>
    <row r="1486" spans="1:7" x14ac:dyDescent="0.4">
      <c r="F1486" t="s">
        <v>33</v>
      </c>
    </row>
    <row r="1488" spans="1:7" x14ac:dyDescent="0.4">
      <c r="A1488" t="s">
        <v>34</v>
      </c>
    </row>
    <row r="1489" spans="1:28" x14ac:dyDescent="0.4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4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4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4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4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4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4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4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4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4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4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4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4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4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4">
      <c r="A1503" s="8">
        <v>13</v>
      </c>
      <c r="B1503" s="9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4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4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4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4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4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4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4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4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4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4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4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4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4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4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4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4">
      <c r="A1523" s="3"/>
      <c r="B1523" s="3">
        <v>2019</v>
      </c>
      <c r="F1523" s="1" t="s">
        <v>29</v>
      </c>
    </row>
    <row r="1524" spans="1:28" x14ac:dyDescent="0.4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4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4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4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4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4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4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4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4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4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4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4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4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4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4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4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4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4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4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4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4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4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4">
      <c r="F1546" s="3">
        <v>21</v>
      </c>
      <c r="G1546" s="6">
        <f t="shared" si="575"/>
        <v>0.11005063652718075</v>
      </c>
    </row>
    <row r="1547" spans="1:7" x14ac:dyDescent="0.4">
      <c r="F1547" s="3">
        <v>22</v>
      </c>
      <c r="G1547" s="6">
        <f t="shared" si="575"/>
        <v>8.253797739538557E-2</v>
      </c>
    </row>
    <row r="1548" spans="1:7" x14ac:dyDescent="0.4">
      <c r="F1548" s="3">
        <v>23</v>
      </c>
      <c r="G1548" s="6">
        <f t="shared" si="575"/>
        <v>5.5025318263590389E-2</v>
      </c>
    </row>
    <row r="1549" spans="1:7" x14ac:dyDescent="0.4">
      <c r="F1549" s="3">
        <v>24</v>
      </c>
      <c r="G1549" s="6">
        <f t="shared" si="575"/>
        <v>2.7512659131795219E-2</v>
      </c>
    </row>
    <row r="1550" spans="1:7" x14ac:dyDescent="0.4">
      <c r="F1550" s="3">
        <v>25</v>
      </c>
      <c r="G1550" s="6">
        <f t="shared" si="575"/>
        <v>0</v>
      </c>
    </row>
    <row r="1551" spans="1:7" x14ac:dyDescent="0.4">
      <c r="F1551" t="s">
        <v>33</v>
      </c>
    </row>
    <row r="1553" spans="1:28" x14ac:dyDescent="0.4">
      <c r="A1553" t="s">
        <v>34</v>
      </c>
    </row>
    <row r="1554" spans="1:28" x14ac:dyDescent="0.4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4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4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4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4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4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4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4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4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4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4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4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4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4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4">
      <c r="A1568" s="8">
        <v>13</v>
      </c>
      <c r="B1568" s="9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4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4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4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4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4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4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4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4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4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4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4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4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4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4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4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4">
      <c r="A1588" s="3"/>
      <c r="B1588" s="3">
        <v>2019</v>
      </c>
      <c r="F1588" s="1" t="s">
        <v>29</v>
      </c>
    </row>
    <row r="1589" spans="1:28" x14ac:dyDescent="0.4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4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4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4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4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4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4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4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4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4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4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4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4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4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4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4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4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4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4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4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4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4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4">
      <c r="F1611" s="3">
        <v>21</v>
      </c>
      <c r="G1611" s="6">
        <f t="shared" si="600"/>
        <v>0.11005063652718075</v>
      </c>
    </row>
    <row r="1612" spans="1:7" x14ac:dyDescent="0.4">
      <c r="F1612" s="3">
        <v>22</v>
      </c>
      <c r="G1612" s="6">
        <f t="shared" si="600"/>
        <v>8.253797739538557E-2</v>
      </c>
    </row>
    <row r="1613" spans="1:7" x14ac:dyDescent="0.4">
      <c r="F1613" s="3">
        <v>23</v>
      </c>
      <c r="G1613" s="6">
        <f t="shared" si="600"/>
        <v>5.5025318263590389E-2</v>
      </c>
    </row>
    <row r="1614" spans="1:7" x14ac:dyDescent="0.4">
      <c r="F1614" s="3">
        <v>24</v>
      </c>
      <c r="G1614" s="6">
        <f t="shared" si="600"/>
        <v>2.7512659131795219E-2</v>
      </c>
    </row>
    <row r="1615" spans="1:7" x14ac:dyDescent="0.4">
      <c r="F1615" s="3">
        <v>25</v>
      </c>
      <c r="G1615" s="6">
        <f t="shared" si="600"/>
        <v>0</v>
      </c>
    </row>
    <row r="1616" spans="1:7" x14ac:dyDescent="0.4">
      <c r="F1616" t="s">
        <v>33</v>
      </c>
    </row>
    <row r="1618" spans="1:28" x14ac:dyDescent="0.4">
      <c r="A1618" t="s">
        <v>34</v>
      </c>
    </row>
    <row r="1619" spans="1:28" x14ac:dyDescent="0.4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4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4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4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4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4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4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4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4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4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4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4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4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4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4">
      <c r="A1633" s="8">
        <v>13</v>
      </c>
      <c r="B1633" s="9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4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4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4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4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4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4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4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4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4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4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4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4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4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4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4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4">
      <c r="A1653" s="3"/>
      <c r="B1653" s="3">
        <v>2019</v>
      </c>
      <c r="F1653" s="1" t="s">
        <v>29</v>
      </c>
    </row>
    <row r="1654" spans="1:28" x14ac:dyDescent="0.4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4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4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4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4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4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4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4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4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4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4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4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4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4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4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4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4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4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4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4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4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4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4">
      <c r="F1676" s="3">
        <v>21</v>
      </c>
      <c r="G1676" s="6">
        <f t="shared" si="625"/>
        <v>0.11005063652718075</v>
      </c>
    </row>
    <row r="1677" spans="1:7" x14ac:dyDescent="0.4">
      <c r="F1677" s="3">
        <v>22</v>
      </c>
      <c r="G1677" s="6">
        <f t="shared" si="625"/>
        <v>8.253797739538557E-2</v>
      </c>
    </row>
    <row r="1678" spans="1:7" x14ac:dyDescent="0.4">
      <c r="F1678" s="3">
        <v>23</v>
      </c>
      <c r="G1678" s="6">
        <f t="shared" si="625"/>
        <v>5.5025318263590389E-2</v>
      </c>
    </row>
    <row r="1679" spans="1:7" x14ac:dyDescent="0.4">
      <c r="F1679" s="3">
        <v>24</v>
      </c>
      <c r="G1679" s="6">
        <f t="shared" si="625"/>
        <v>2.7512659131795219E-2</v>
      </c>
    </row>
    <row r="1680" spans="1:7" x14ac:dyDescent="0.4">
      <c r="F1680" s="3">
        <v>25</v>
      </c>
      <c r="G1680" s="6">
        <f t="shared" si="625"/>
        <v>0</v>
      </c>
    </row>
    <row r="1681" spans="1:28" x14ac:dyDescent="0.4">
      <c r="F1681" t="s">
        <v>33</v>
      </c>
    </row>
    <row r="1683" spans="1:28" x14ac:dyDescent="0.4">
      <c r="A1683" t="s">
        <v>34</v>
      </c>
    </row>
    <row r="1684" spans="1:28" x14ac:dyDescent="0.4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4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4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4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4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4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4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4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4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4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4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4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4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4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4">
      <c r="A1698" s="8">
        <v>13</v>
      </c>
      <c r="B1698" s="9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4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4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4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4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4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4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4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4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4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4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4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4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4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4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4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4">
      <c r="A1718" s="3"/>
      <c r="B1718" s="3">
        <v>2019</v>
      </c>
      <c r="F1718" s="1" t="s">
        <v>29</v>
      </c>
    </row>
    <row r="1719" spans="1:28" x14ac:dyDescent="0.4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4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4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4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4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4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4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4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4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4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4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4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4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4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4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4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4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4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4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4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4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4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4">
      <c r="F1741" s="3">
        <v>21</v>
      </c>
      <c r="G1741" s="6">
        <f t="shared" si="650"/>
        <v>0.11005063652718075</v>
      </c>
    </row>
    <row r="1742" spans="1:7" x14ac:dyDescent="0.4">
      <c r="F1742" s="3">
        <v>22</v>
      </c>
      <c r="G1742" s="6">
        <f t="shared" si="650"/>
        <v>8.253797739538557E-2</v>
      </c>
    </row>
    <row r="1743" spans="1:7" x14ac:dyDescent="0.4">
      <c r="F1743" s="3">
        <v>23</v>
      </c>
      <c r="G1743" s="6">
        <f t="shared" si="650"/>
        <v>5.5025318263590389E-2</v>
      </c>
    </row>
    <row r="1744" spans="1:7" x14ac:dyDescent="0.4">
      <c r="F1744" s="3">
        <v>24</v>
      </c>
      <c r="G1744" s="6">
        <f t="shared" si="650"/>
        <v>2.7512659131795219E-2</v>
      </c>
    </row>
    <row r="1745" spans="1:28" x14ac:dyDescent="0.4">
      <c r="F1745" s="3">
        <v>25</v>
      </c>
      <c r="G1745" s="6">
        <f t="shared" si="650"/>
        <v>0</v>
      </c>
    </row>
    <row r="1746" spans="1:28" x14ac:dyDescent="0.4">
      <c r="F1746" t="s">
        <v>33</v>
      </c>
    </row>
    <row r="1748" spans="1:28" x14ac:dyDescent="0.4">
      <c r="A1748" t="s">
        <v>34</v>
      </c>
    </row>
    <row r="1749" spans="1:28" x14ac:dyDescent="0.4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4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4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4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4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4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4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4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4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4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4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4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4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4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4">
      <c r="A1763" s="8">
        <v>13</v>
      </c>
      <c r="B1763" s="9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4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4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4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4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4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4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4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4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4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4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4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4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4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4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9" x14ac:dyDescent="0.45">
      <c r="A1780" s="15" t="s">
        <v>35</v>
      </c>
    </row>
    <row r="1781" spans="1:27" x14ac:dyDescent="0.4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4">
      <c r="A1782" s="16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4">
      <c r="A1783" s="18" t="s">
        <v>1</v>
      </c>
      <c r="B1783" s="6">
        <v>1</v>
      </c>
      <c r="C1783" s="14">
        <f t="shared" ref="C1783:X1783" si="676">C153</f>
        <v>0.8519857476318845</v>
      </c>
      <c r="D1783" s="14">
        <f t="shared" si="676"/>
        <v>0.75624782919272593</v>
      </c>
      <c r="E1783" s="14">
        <f t="shared" si="676"/>
        <v>0.6761610677824037</v>
      </c>
      <c r="F1783" s="14">
        <f t="shared" si="676"/>
        <v>0.60623296233291124</v>
      </c>
      <c r="G1783" s="14">
        <f t="shared" si="676"/>
        <v>0.55604653503603152</v>
      </c>
      <c r="H1783" s="14">
        <f t="shared" si="676"/>
        <v>0.52130120171041217</v>
      </c>
      <c r="I1783" s="14">
        <f t="shared" si="676"/>
        <v>0.50151915811901604</v>
      </c>
      <c r="J1783" s="14">
        <f t="shared" si="676"/>
        <v>0.49585333173603774</v>
      </c>
      <c r="K1783" s="14">
        <f t="shared" si="676"/>
        <v>0.4948238024745707</v>
      </c>
      <c r="L1783" s="14">
        <f t="shared" si="676"/>
        <v>0.48088928853631097</v>
      </c>
      <c r="M1783" s="14">
        <f t="shared" si="676"/>
        <v>0.43840760075882523</v>
      </c>
      <c r="N1783" s="14">
        <f t="shared" si="676"/>
        <v>0.36698640725485254</v>
      </c>
      <c r="O1783" s="14">
        <f t="shared" si="676"/>
        <v>0.28270184491996486</v>
      </c>
      <c r="P1783" s="14">
        <f t="shared" si="676"/>
        <v>0.19936841340442768</v>
      </c>
      <c r="Q1783" s="14">
        <f t="shared" si="676"/>
        <v>0.12524816969270591</v>
      </c>
      <c r="R1783" s="14">
        <f t="shared" si="676"/>
        <v>6.9509667608205539E-2</v>
      </c>
      <c r="S1783" s="14">
        <f t="shared" si="676"/>
        <v>2.9744429485976331E-2</v>
      </c>
      <c r="T1783" s="14">
        <f t="shared" si="676"/>
        <v>8.2505236223581191E-3</v>
      </c>
      <c r="U1783" s="14">
        <f t="shared" si="676"/>
        <v>1.532637687904681E-3</v>
      </c>
      <c r="V1783" s="14">
        <f t="shared" si="676"/>
        <v>2.4410543789243899E-4</v>
      </c>
      <c r="W1783" s="14">
        <f t="shared" si="676"/>
        <v>3.2407194663686134E-5</v>
      </c>
      <c r="X1783" s="14">
        <f t="shared" si="676"/>
        <v>3.4425714549035646E-6</v>
      </c>
    </row>
    <row r="1784" spans="1:27" x14ac:dyDescent="0.4">
      <c r="A1784" s="18" t="s">
        <v>2</v>
      </c>
      <c r="B1784" s="6">
        <v>1</v>
      </c>
      <c r="C1784" s="14">
        <f t="shared" ref="C1784:X1784" si="677">C217</f>
        <v>0.91558851599682378</v>
      </c>
      <c r="D1784" s="14">
        <f t="shared" si="677"/>
        <v>0.86420821939267334</v>
      </c>
      <c r="E1784" s="14">
        <f t="shared" si="677"/>
        <v>0.81529971271465906</v>
      </c>
      <c r="F1784" s="14">
        <f t="shared" si="677"/>
        <v>0.76758346479598216</v>
      </c>
      <c r="G1784" s="14">
        <f t="shared" si="677"/>
        <v>0.7324903358829129</v>
      </c>
      <c r="H1784" s="14">
        <f t="shared" si="677"/>
        <v>0.70901966635340696</v>
      </c>
      <c r="I1784" s="14">
        <f t="shared" si="677"/>
        <v>0.70007885223026467</v>
      </c>
      <c r="J1784" s="14">
        <f t="shared" si="677"/>
        <v>0.7084106599018386</v>
      </c>
      <c r="K1784" s="14">
        <f t="shared" si="677"/>
        <v>0.71908375760157806</v>
      </c>
      <c r="L1784" s="14">
        <f t="shared" si="677"/>
        <v>0.70613637039765198</v>
      </c>
      <c r="M1784" s="14">
        <f t="shared" si="677"/>
        <v>0.64607798064437405</v>
      </c>
      <c r="N1784" s="14">
        <f t="shared" si="677"/>
        <v>0.54217683993816035</v>
      </c>
      <c r="O1784" s="14">
        <f t="shared" si="677"/>
        <v>0.41788591875154035</v>
      </c>
      <c r="P1784" s="14">
        <f t="shared" si="677"/>
        <v>0.29336147599200135</v>
      </c>
      <c r="Q1784" s="14">
        <f t="shared" si="677"/>
        <v>0.18346490266823223</v>
      </c>
      <c r="R1784" s="14">
        <f t="shared" si="677"/>
        <v>0.1001070379237925</v>
      </c>
      <c r="S1784" s="14">
        <f t="shared" si="677"/>
        <v>4.1717032928861753E-2</v>
      </c>
      <c r="T1784" s="14">
        <f t="shared" si="677"/>
        <v>1.1367708567693424E-2</v>
      </c>
      <c r="U1784" s="14">
        <f t="shared" si="677"/>
        <v>2.1010459920326463E-3</v>
      </c>
      <c r="V1784" s="14">
        <f t="shared" si="677"/>
        <v>3.3290295031396244E-4</v>
      </c>
      <c r="W1784" s="14">
        <f t="shared" si="677"/>
        <v>4.396096343195488E-5</v>
      </c>
      <c r="X1784" s="14">
        <f t="shared" si="677"/>
        <v>4.6444858653460486E-6</v>
      </c>
    </row>
    <row r="1785" spans="1:27" x14ac:dyDescent="0.4">
      <c r="A1785" s="18" t="s">
        <v>3</v>
      </c>
      <c r="B1785" s="6">
        <v>1</v>
      </c>
      <c r="C1785" s="14">
        <f t="shared" ref="C1785:X1785" si="678">C282</f>
        <v>0.90139736500176637</v>
      </c>
      <c r="D1785" s="14">
        <f t="shared" si="678"/>
        <v>0.83274838928285633</v>
      </c>
      <c r="E1785" s="14">
        <f t="shared" si="678"/>
        <v>0.76985803069946868</v>
      </c>
      <c r="F1785" s="14">
        <f t="shared" si="678"/>
        <v>0.71279508592732777</v>
      </c>
      <c r="G1785" s="14">
        <f t="shared" si="678"/>
        <v>0.67242396890307332</v>
      </c>
      <c r="H1785" s="14">
        <f t="shared" si="678"/>
        <v>0.64644929964223596</v>
      </c>
      <c r="I1785" s="14">
        <f t="shared" si="678"/>
        <v>0.63834077367508035</v>
      </c>
      <c r="J1785" s="14">
        <f t="shared" si="678"/>
        <v>0.64716564896376516</v>
      </c>
      <c r="K1785" s="14">
        <f t="shared" si="678"/>
        <v>0.65703301924923807</v>
      </c>
      <c r="L1785" s="14">
        <f t="shared" si="678"/>
        <v>0.64222773997309957</v>
      </c>
      <c r="M1785" s="14">
        <f t="shared" si="678"/>
        <v>0.58410074827989367</v>
      </c>
      <c r="N1785" s="14">
        <f t="shared" si="678"/>
        <v>0.48668994923225906</v>
      </c>
      <c r="O1785" s="14">
        <f t="shared" si="678"/>
        <v>0.37277930565753736</v>
      </c>
      <c r="P1785" s="14">
        <f t="shared" si="678"/>
        <v>0.25950183338581867</v>
      </c>
      <c r="Q1785" s="14">
        <f t="shared" si="678"/>
        <v>0.16089398007483258</v>
      </c>
      <c r="R1785" s="14">
        <f t="shared" si="678"/>
        <v>8.6567469360343874E-2</v>
      </c>
      <c r="S1785" s="14">
        <f t="shared" si="678"/>
        <v>3.5399363451794619E-2</v>
      </c>
      <c r="T1785" s="14">
        <f t="shared" si="678"/>
        <v>9.5213699877008118E-3</v>
      </c>
      <c r="U1785" s="14">
        <f t="shared" si="678"/>
        <v>1.7531282261377124E-3</v>
      </c>
      <c r="V1785" s="14">
        <f t="shared" si="678"/>
        <v>2.7669648650352485E-4</v>
      </c>
      <c r="W1785" s="14">
        <f t="shared" si="678"/>
        <v>3.6392602700607846E-5</v>
      </c>
      <c r="X1785" s="14">
        <f t="shared" si="678"/>
        <v>3.8290465477208713E-6</v>
      </c>
    </row>
    <row r="1786" spans="1:27" x14ac:dyDescent="0.4">
      <c r="A1786" s="18" t="s">
        <v>4</v>
      </c>
      <c r="B1786" s="6">
        <v>1</v>
      </c>
      <c r="C1786" s="14">
        <f t="shared" ref="C1786:X1786" si="679">C347</f>
        <v>0.86644120583847739</v>
      </c>
      <c r="D1786" s="14">
        <f t="shared" si="679"/>
        <v>0.78714869477729799</v>
      </c>
      <c r="E1786" s="14">
        <f t="shared" si="679"/>
        <v>0.72077036973673403</v>
      </c>
      <c r="F1786" s="14">
        <f t="shared" si="679"/>
        <v>0.66185868176989948</v>
      </c>
      <c r="G1786" s="14">
        <f t="shared" si="679"/>
        <v>0.61856412981693154</v>
      </c>
      <c r="H1786" s="14">
        <f t="shared" si="679"/>
        <v>0.58749262594073981</v>
      </c>
      <c r="I1786" s="14">
        <f t="shared" si="679"/>
        <v>0.57156231714362704</v>
      </c>
      <c r="J1786" s="14">
        <f t="shared" si="679"/>
        <v>0.569442172398264</v>
      </c>
      <c r="K1786" s="14">
        <f t="shared" si="679"/>
        <v>0.56842427086957859</v>
      </c>
      <c r="L1786" s="14">
        <f t="shared" si="679"/>
        <v>0.54918077839899493</v>
      </c>
      <c r="M1786" s="14">
        <f t="shared" si="679"/>
        <v>0.4959580531863883</v>
      </c>
      <c r="N1786" s="14">
        <f t="shared" si="679"/>
        <v>0.41142871399391412</v>
      </c>
      <c r="O1786" s="14">
        <f t="shared" si="679"/>
        <v>0.31443390526290216</v>
      </c>
      <c r="P1786" s="14">
        <f t="shared" si="679"/>
        <v>0.21881797810496784</v>
      </c>
      <c r="Q1786" s="14">
        <f t="shared" si="679"/>
        <v>0.13560068531521863</v>
      </c>
      <c r="R1786" s="14">
        <f t="shared" si="679"/>
        <v>7.3355689879877284E-2</v>
      </c>
      <c r="S1786" s="14">
        <f t="shared" si="679"/>
        <v>3.033256797678574E-2</v>
      </c>
      <c r="T1786" s="14">
        <f t="shared" si="679"/>
        <v>8.2255896953150609E-3</v>
      </c>
      <c r="U1786" s="14">
        <f t="shared" si="679"/>
        <v>1.5180950311797226E-3</v>
      </c>
      <c r="V1786" s="14">
        <f t="shared" si="679"/>
        <v>2.4019204251257698E-4</v>
      </c>
      <c r="W1786" s="14">
        <f t="shared" si="679"/>
        <v>3.1673024536771344E-5</v>
      </c>
      <c r="X1786" s="14">
        <f t="shared" si="679"/>
        <v>3.3414894443639653E-6</v>
      </c>
    </row>
    <row r="1787" spans="1:27" x14ac:dyDescent="0.4">
      <c r="A1787" s="18" t="s">
        <v>5</v>
      </c>
      <c r="B1787" s="6">
        <v>1</v>
      </c>
      <c r="C1787" s="14">
        <f t="shared" ref="C1787:X1787" si="680">C412</f>
        <v>0.86278589536293471</v>
      </c>
      <c r="D1787" s="14">
        <f t="shared" si="680"/>
        <v>0.77063974268775581</v>
      </c>
      <c r="E1787" s="14">
        <f t="shared" si="680"/>
        <v>0.6914858748474475</v>
      </c>
      <c r="F1787" s="14">
        <f t="shared" si="680"/>
        <v>0.62322578352764435</v>
      </c>
      <c r="G1787" s="14">
        <f t="shared" si="680"/>
        <v>0.57450999012312687</v>
      </c>
      <c r="H1787" s="14">
        <f t="shared" si="680"/>
        <v>0.54088485416104293</v>
      </c>
      <c r="I1787" s="14">
        <f t="shared" si="680"/>
        <v>0.5238373264525289</v>
      </c>
      <c r="J1787" s="14">
        <f t="shared" si="680"/>
        <v>0.52291661019438929</v>
      </c>
      <c r="K1787" s="14">
        <f t="shared" si="680"/>
        <v>0.52559254143829548</v>
      </c>
      <c r="L1787" s="14">
        <f t="shared" si="680"/>
        <v>0.5106056481670711</v>
      </c>
      <c r="M1787" s="14">
        <f t="shared" si="680"/>
        <v>0.46292588779086552</v>
      </c>
      <c r="N1787" s="14">
        <f t="shared" si="680"/>
        <v>0.38511693776287248</v>
      </c>
      <c r="O1787" s="14">
        <f t="shared" si="680"/>
        <v>0.29474700253873864</v>
      </c>
      <c r="P1787" s="14">
        <f t="shared" si="680"/>
        <v>0.20538583960886692</v>
      </c>
      <c r="Q1787" s="14">
        <f t="shared" si="680"/>
        <v>0.12780601639327327</v>
      </c>
      <c r="R1787" s="14">
        <f t="shared" si="680"/>
        <v>6.9090628311093916E-2</v>
      </c>
      <c r="S1787" s="14">
        <f t="shared" si="680"/>
        <v>2.8341897844154085E-2</v>
      </c>
      <c r="T1787" s="14">
        <f t="shared" si="680"/>
        <v>7.6332683357435149E-3</v>
      </c>
      <c r="U1787" s="14">
        <f t="shared" si="680"/>
        <v>1.4061612256095479E-3</v>
      </c>
      <c r="V1787" s="14">
        <f t="shared" si="680"/>
        <v>2.220316900254371E-4</v>
      </c>
      <c r="W1787" s="14">
        <f t="shared" si="680"/>
        <v>2.9214123741239106E-5</v>
      </c>
      <c r="X1787" s="14">
        <f t="shared" si="680"/>
        <v>3.0747987754820016E-6</v>
      </c>
    </row>
    <row r="1788" spans="1:27" x14ac:dyDescent="0.4">
      <c r="A1788" s="18" t="s">
        <v>6</v>
      </c>
      <c r="B1788" s="6">
        <v>1</v>
      </c>
      <c r="C1788" s="14">
        <f t="shared" ref="C1788:X1788" si="681">C477</f>
        <v>0.87000830020830955</v>
      </c>
      <c r="D1788" s="14">
        <f t="shared" si="681"/>
        <v>0.7838450877496177</v>
      </c>
      <c r="E1788" s="14">
        <f t="shared" si="681"/>
        <v>0.70808708066215287</v>
      </c>
      <c r="F1788" s="14">
        <f t="shared" si="681"/>
        <v>0.64076628105364497</v>
      </c>
      <c r="G1788" s="14">
        <f t="shared" si="681"/>
        <v>0.5917134146379297</v>
      </c>
      <c r="H1788" s="14">
        <f t="shared" si="681"/>
        <v>0.55698894062822624</v>
      </c>
      <c r="I1788" s="14">
        <f t="shared" si="681"/>
        <v>0.53912252068372957</v>
      </c>
      <c r="J1788" s="14">
        <f t="shared" si="681"/>
        <v>0.53894176067697419</v>
      </c>
      <c r="K1788" s="14">
        <f t="shared" si="681"/>
        <v>0.54333647691127529</v>
      </c>
      <c r="L1788" s="14">
        <f t="shared" si="681"/>
        <v>0.52979013866982227</v>
      </c>
      <c r="M1788" s="14">
        <f t="shared" si="681"/>
        <v>0.48063932011162824</v>
      </c>
      <c r="N1788" s="14">
        <f t="shared" si="681"/>
        <v>0.40097222201005622</v>
      </c>
      <c r="O1788" s="14">
        <f t="shared" si="681"/>
        <v>0.30703824942897961</v>
      </c>
      <c r="P1788" s="14">
        <f t="shared" si="681"/>
        <v>0.21395778217869665</v>
      </c>
      <c r="Q1788" s="14">
        <f t="shared" si="681"/>
        <v>0.1332384641758253</v>
      </c>
      <c r="R1788" s="14">
        <f t="shared" si="681"/>
        <v>7.1470055079421502E-2</v>
      </c>
      <c r="S1788" s="14">
        <f t="shared" si="681"/>
        <v>2.8955955812318801E-2</v>
      </c>
      <c r="T1788" s="14">
        <f t="shared" si="681"/>
        <v>7.7370690761686678E-3</v>
      </c>
      <c r="U1788" s="14">
        <f t="shared" si="681"/>
        <v>1.4218400296768241E-3</v>
      </c>
      <c r="V1788" s="14">
        <f t="shared" si="681"/>
        <v>2.2394857925633893E-4</v>
      </c>
      <c r="W1788" s="14">
        <f t="shared" si="681"/>
        <v>2.9391207787443641E-5</v>
      </c>
      <c r="X1788" s="14">
        <f t="shared" si="681"/>
        <v>3.0854063687302258E-6</v>
      </c>
    </row>
    <row r="1789" spans="1:27" x14ac:dyDescent="0.4">
      <c r="A1789" s="18" t="s">
        <v>7</v>
      </c>
      <c r="B1789" s="6">
        <v>1</v>
      </c>
      <c r="C1789" s="14">
        <f t="shared" ref="C1789:X1789" si="682">C542</f>
        <v>0.93166362756679388</v>
      </c>
      <c r="D1789" s="14">
        <f t="shared" si="682"/>
        <v>0.88796757057807196</v>
      </c>
      <c r="E1789" s="14">
        <f t="shared" si="682"/>
        <v>0.84524724738543255</v>
      </c>
      <c r="F1789" s="14">
        <f t="shared" si="682"/>
        <v>0.8035077814061764</v>
      </c>
      <c r="G1789" s="14">
        <f t="shared" si="682"/>
        <v>0.77503040903371578</v>
      </c>
      <c r="H1789" s="14">
        <f t="shared" si="682"/>
        <v>0.75762767105897644</v>
      </c>
      <c r="I1789" s="14">
        <f t="shared" si="682"/>
        <v>0.75468403333136647</v>
      </c>
      <c r="J1789" s="14">
        <f t="shared" si="682"/>
        <v>0.76863003349776171</v>
      </c>
      <c r="K1789" s="14">
        <f t="shared" si="682"/>
        <v>0.78380607137858005</v>
      </c>
      <c r="L1789" s="14">
        <f t="shared" si="682"/>
        <v>0.77069121529775964</v>
      </c>
      <c r="M1789" s="14">
        <f t="shared" si="682"/>
        <v>0.70504620724091205</v>
      </c>
      <c r="N1789" s="14">
        <f t="shared" si="682"/>
        <v>0.59071333504661738</v>
      </c>
      <c r="O1789" s="14">
        <f t="shared" si="682"/>
        <v>0.45489086746664942</v>
      </c>
      <c r="P1789" s="14">
        <f t="shared" si="682"/>
        <v>0.31852353322681792</v>
      </c>
      <c r="Q1789" s="14">
        <f t="shared" si="682"/>
        <v>0.19880172332236834</v>
      </c>
      <c r="R1789" s="14">
        <f t="shared" si="682"/>
        <v>0.10806880533307317</v>
      </c>
      <c r="S1789" s="14">
        <f t="shared" si="682"/>
        <v>4.4691981369867739E-2</v>
      </c>
      <c r="T1789" s="14">
        <f t="shared" si="682"/>
        <v>1.2104446821930015E-2</v>
      </c>
      <c r="U1789" s="14">
        <f t="shared" si="682"/>
        <v>2.2334681277534907E-3</v>
      </c>
      <c r="V1789" s="14">
        <f t="shared" si="682"/>
        <v>3.5325860875612403E-4</v>
      </c>
      <c r="W1789" s="14">
        <f t="shared" si="682"/>
        <v>4.6561631809605153E-5</v>
      </c>
      <c r="X1789" s="14">
        <f t="shared" si="682"/>
        <v>4.9094774335900482E-6</v>
      </c>
    </row>
    <row r="1790" spans="1:27" x14ac:dyDescent="0.4">
      <c r="A1790" s="18" t="s">
        <v>8</v>
      </c>
      <c r="B1790" s="6">
        <v>1</v>
      </c>
      <c r="C1790" s="14">
        <f t="shared" ref="C1790:X1790" si="683">C607</f>
        <v>0.89921099365522206</v>
      </c>
      <c r="D1790" s="14">
        <f t="shared" si="683"/>
        <v>0.82875692821784619</v>
      </c>
      <c r="E1790" s="14">
        <f t="shared" si="683"/>
        <v>0.76389773158483631</v>
      </c>
      <c r="F1790" s="14">
        <f t="shared" si="683"/>
        <v>0.7045221380932869</v>
      </c>
      <c r="G1790" s="14">
        <f t="shared" si="683"/>
        <v>0.66242793103016107</v>
      </c>
      <c r="H1790" s="14">
        <f t="shared" si="683"/>
        <v>0.63508509891405929</v>
      </c>
      <c r="I1790" s="14">
        <f t="shared" si="683"/>
        <v>0.62554416536974955</v>
      </c>
      <c r="J1790" s="14">
        <f t="shared" si="683"/>
        <v>0.63202002485261066</v>
      </c>
      <c r="K1790" s="14">
        <f t="shared" si="683"/>
        <v>0.63932619657721312</v>
      </c>
      <c r="L1790" s="14">
        <f t="shared" si="683"/>
        <v>0.62268428285452559</v>
      </c>
      <c r="M1790" s="14">
        <f t="shared" si="683"/>
        <v>0.56445641537299496</v>
      </c>
      <c r="N1790" s="14">
        <f t="shared" si="683"/>
        <v>0.46895193114041456</v>
      </c>
      <c r="O1790" s="14">
        <f t="shared" si="683"/>
        <v>0.35851136835961406</v>
      </c>
      <c r="P1790" s="14">
        <f t="shared" si="683"/>
        <v>0.24866329275138466</v>
      </c>
      <c r="Q1790" s="14">
        <f t="shared" si="683"/>
        <v>0.15384263198349946</v>
      </c>
      <c r="R1790" s="14">
        <f t="shared" si="683"/>
        <v>8.25838912440926E-2</v>
      </c>
      <c r="S1790" s="14">
        <f t="shared" si="683"/>
        <v>3.35800056160378E-2</v>
      </c>
      <c r="T1790" s="14">
        <f t="shared" si="683"/>
        <v>8.9875273257006283E-3</v>
      </c>
      <c r="U1790" s="14">
        <f t="shared" si="683"/>
        <v>1.6525949478040092E-3</v>
      </c>
      <c r="V1790" s="14">
        <f t="shared" si="683"/>
        <v>2.6045066355162572E-4</v>
      </c>
      <c r="W1790" s="14">
        <f t="shared" si="683"/>
        <v>3.4202325675414258E-5</v>
      </c>
      <c r="X1790" s="14">
        <f t="shared" si="683"/>
        <v>3.5925225542188244E-6</v>
      </c>
    </row>
    <row r="1791" spans="1:27" x14ac:dyDescent="0.4">
      <c r="A1791" s="18" t="s">
        <v>9</v>
      </c>
      <c r="B1791" s="6">
        <v>1</v>
      </c>
      <c r="C1791" s="14">
        <f t="shared" ref="C1791:X1791" si="684">C672</f>
        <v>0.85094841519858933</v>
      </c>
      <c r="D1791" s="14">
        <f t="shared" si="684"/>
        <v>0.7562618658876743</v>
      </c>
      <c r="E1791" s="14">
        <f t="shared" si="684"/>
        <v>0.67590447722645908</v>
      </c>
      <c r="F1791" s="14">
        <f t="shared" si="684"/>
        <v>0.60589818570185039</v>
      </c>
      <c r="G1791" s="14">
        <f t="shared" si="684"/>
        <v>0.55397364703513352</v>
      </c>
      <c r="H1791" s="14">
        <f t="shared" si="684"/>
        <v>0.51760559041005427</v>
      </c>
      <c r="I1791" s="14">
        <f t="shared" si="684"/>
        <v>0.49895646390702908</v>
      </c>
      <c r="J1791" s="14">
        <f t="shared" si="684"/>
        <v>0.49720488251576744</v>
      </c>
      <c r="K1791" s="14">
        <f t="shared" si="684"/>
        <v>0.49805145503842818</v>
      </c>
      <c r="L1791" s="14">
        <f t="shared" si="684"/>
        <v>0.48254655640754107</v>
      </c>
      <c r="M1791" s="14">
        <f t="shared" si="684"/>
        <v>0.43655939417743417</v>
      </c>
      <c r="N1791" s="14">
        <f t="shared" si="684"/>
        <v>0.36281358991658552</v>
      </c>
      <c r="O1791" s="14">
        <f t="shared" si="684"/>
        <v>0.27751788677493006</v>
      </c>
      <c r="P1791" s="14">
        <f t="shared" si="684"/>
        <v>0.19311377304429467</v>
      </c>
      <c r="Q1791" s="14">
        <f t="shared" si="684"/>
        <v>0.11958880264650296</v>
      </c>
      <c r="R1791" s="14">
        <f t="shared" si="684"/>
        <v>6.4368115614848342E-2</v>
      </c>
      <c r="S1791" s="14">
        <f t="shared" si="684"/>
        <v>2.6418364598707833E-2</v>
      </c>
      <c r="T1791" s="14">
        <f t="shared" si="684"/>
        <v>7.1295080265327826E-3</v>
      </c>
      <c r="U1791" s="14">
        <f t="shared" si="684"/>
        <v>1.3139037283550481E-3</v>
      </c>
      <c r="V1791" s="14">
        <f t="shared" si="684"/>
        <v>2.0757715588615167E-4</v>
      </c>
      <c r="W1791" s="14">
        <f t="shared" si="684"/>
        <v>2.7330846009587795E-5</v>
      </c>
      <c r="X1791" s="14">
        <f t="shared" si="684"/>
        <v>2.8789523679462192E-6</v>
      </c>
    </row>
    <row r="1792" spans="1:27" x14ac:dyDescent="0.4">
      <c r="A1792" s="18" t="s">
        <v>10</v>
      </c>
      <c r="B1792" s="6">
        <v>1</v>
      </c>
      <c r="C1792" s="14">
        <f t="shared" ref="C1792:X1792" si="685">C737</f>
        <v>0.87256840070193231</v>
      </c>
      <c r="D1792" s="14">
        <f t="shared" si="685"/>
        <v>0.79038785718812643</v>
      </c>
      <c r="E1792" s="14">
        <f t="shared" si="685"/>
        <v>0.7189084435007963</v>
      </c>
      <c r="F1792" s="14">
        <f t="shared" si="685"/>
        <v>0.65615371498311514</v>
      </c>
      <c r="G1792" s="14">
        <f t="shared" si="685"/>
        <v>0.6120917768517542</v>
      </c>
      <c r="H1792" s="14">
        <f t="shared" si="685"/>
        <v>0.58182855435629577</v>
      </c>
      <c r="I1792" s="14">
        <f t="shared" si="685"/>
        <v>0.56689076166854646</v>
      </c>
      <c r="J1792" s="14">
        <f t="shared" si="685"/>
        <v>0.56565962553477545</v>
      </c>
      <c r="K1792" s="14">
        <f t="shared" si="685"/>
        <v>0.56528199507429622</v>
      </c>
      <c r="L1792" s="14">
        <f t="shared" si="685"/>
        <v>0.54519547112208755</v>
      </c>
      <c r="M1792" s="14">
        <f t="shared" si="685"/>
        <v>0.49073696158260893</v>
      </c>
      <c r="N1792" s="14">
        <f t="shared" si="685"/>
        <v>0.40535592096306772</v>
      </c>
      <c r="O1792" s="14">
        <f t="shared" si="685"/>
        <v>0.30846287959522578</v>
      </c>
      <c r="P1792" s="14">
        <f t="shared" si="685"/>
        <v>0.21312508215126014</v>
      </c>
      <c r="Q1792" s="14">
        <f t="shared" si="685"/>
        <v>0.13177326877635309</v>
      </c>
      <c r="R1792" s="14">
        <f t="shared" si="685"/>
        <v>7.0709743626774846E-2</v>
      </c>
      <c r="S1792" s="14">
        <f t="shared" si="685"/>
        <v>2.8651341693277987E-2</v>
      </c>
      <c r="T1792" s="14">
        <f t="shared" si="685"/>
        <v>7.6421578407398494E-3</v>
      </c>
      <c r="U1792" s="14">
        <f t="shared" si="685"/>
        <v>1.4039311390153797E-3</v>
      </c>
      <c r="V1792" s="14">
        <f t="shared" si="685"/>
        <v>2.2103872786038981E-4</v>
      </c>
      <c r="W1792" s="14">
        <f t="shared" si="685"/>
        <v>2.8994608573640335E-5</v>
      </c>
      <c r="X1792" s="14">
        <f t="shared" si="685"/>
        <v>3.0417972940455229E-6</v>
      </c>
    </row>
    <row r="1793" spans="1:24" x14ac:dyDescent="0.4">
      <c r="A1793" s="18" t="s">
        <v>11</v>
      </c>
      <c r="B1793" s="6">
        <v>1</v>
      </c>
      <c r="C1793" s="14">
        <f t="shared" ref="C1793:X1793" si="686">C802</f>
        <v>0.86430649498113843</v>
      </c>
      <c r="D1793" s="14">
        <f t="shared" si="686"/>
        <v>0.77940675754949595</v>
      </c>
      <c r="E1793" s="14">
        <f t="shared" si="686"/>
        <v>0.70636274113487085</v>
      </c>
      <c r="F1793" s="14">
        <f t="shared" si="686"/>
        <v>0.64312999071414989</v>
      </c>
      <c r="G1793" s="14">
        <f t="shared" si="686"/>
        <v>0.59803638772356682</v>
      </c>
      <c r="H1793" s="14">
        <f t="shared" si="686"/>
        <v>0.56711531502686485</v>
      </c>
      <c r="I1793" s="14">
        <f t="shared" si="686"/>
        <v>0.55010961292271032</v>
      </c>
      <c r="J1793" s="14">
        <f t="shared" si="686"/>
        <v>0.54945624316690278</v>
      </c>
      <c r="K1793" s="14">
        <f t="shared" si="686"/>
        <v>0.55408144133038095</v>
      </c>
      <c r="L1793" s="14">
        <f t="shared" si="686"/>
        <v>0.5442947090748893</v>
      </c>
      <c r="M1793" s="14">
        <f t="shared" si="686"/>
        <v>0.49970491367110714</v>
      </c>
      <c r="N1793" s="14">
        <f t="shared" si="686"/>
        <v>0.42127842538793459</v>
      </c>
      <c r="O1793" s="14">
        <f t="shared" si="686"/>
        <v>0.32606749176442174</v>
      </c>
      <c r="P1793" s="14">
        <f t="shared" si="686"/>
        <v>0.2309329621848335</v>
      </c>
      <c r="Q1793" s="14">
        <f t="shared" si="686"/>
        <v>0.14583758922239221</v>
      </c>
      <c r="R1793" s="14">
        <f t="shared" si="686"/>
        <v>8.0864053331820895E-2</v>
      </c>
      <c r="S1793" s="14">
        <f t="shared" si="686"/>
        <v>3.4420975079162308E-2</v>
      </c>
      <c r="T1793" s="14">
        <f t="shared" si="686"/>
        <v>9.5136452427820872E-3</v>
      </c>
      <c r="U1793" s="14">
        <f t="shared" si="686"/>
        <v>1.7655211379163926E-3</v>
      </c>
      <c r="V1793" s="14">
        <f t="shared" si="686"/>
        <v>2.8090072537056976E-4</v>
      </c>
      <c r="W1793" s="14">
        <f t="shared" si="686"/>
        <v>3.7251004824212508E-5</v>
      </c>
      <c r="X1793" s="14">
        <f t="shared" si="686"/>
        <v>3.9526242990861604E-6</v>
      </c>
    </row>
    <row r="1794" spans="1:24" x14ac:dyDescent="0.4">
      <c r="A1794" s="18" t="s">
        <v>12</v>
      </c>
      <c r="B1794" s="6">
        <v>1</v>
      </c>
      <c r="C1794" s="14">
        <f t="shared" ref="C1794:X1794" si="687">C867</f>
        <v>0.88373577166312456</v>
      </c>
      <c r="D1794" s="14">
        <f t="shared" si="687"/>
        <v>0.81075449555414725</v>
      </c>
      <c r="E1794" s="14">
        <f t="shared" si="687"/>
        <v>0.74634647944762111</v>
      </c>
      <c r="F1794" s="14">
        <f t="shared" si="687"/>
        <v>0.68971383734126879</v>
      </c>
      <c r="G1794" s="14">
        <f t="shared" si="687"/>
        <v>0.64947882256304212</v>
      </c>
      <c r="H1794" s="14">
        <f t="shared" si="687"/>
        <v>0.62302889919707227</v>
      </c>
      <c r="I1794" s="14">
        <f t="shared" si="687"/>
        <v>0.61159119112133975</v>
      </c>
      <c r="J1794" s="14">
        <f t="shared" si="687"/>
        <v>0.61328370100845442</v>
      </c>
      <c r="K1794" s="14">
        <f t="shared" si="687"/>
        <v>0.61372436785459783</v>
      </c>
      <c r="L1794" s="14">
        <f t="shared" si="687"/>
        <v>0.59214535047643402</v>
      </c>
      <c r="M1794" s="14">
        <f t="shared" si="687"/>
        <v>0.53247094542000561</v>
      </c>
      <c r="N1794" s="14">
        <f t="shared" si="687"/>
        <v>0.4400502150883121</v>
      </c>
      <c r="O1794" s="14">
        <f t="shared" si="687"/>
        <v>0.33439498359079645</v>
      </c>
      <c r="P1794" s="14">
        <f t="shared" si="687"/>
        <v>0.23107742477358806</v>
      </c>
      <c r="Q1794" s="14">
        <f t="shared" si="687"/>
        <v>0.14250469059693727</v>
      </c>
      <c r="R1794" s="14">
        <f t="shared" si="687"/>
        <v>7.6338916772277221E-2</v>
      </c>
      <c r="S1794" s="14">
        <f t="shared" si="687"/>
        <v>3.1132661623235802E-2</v>
      </c>
      <c r="T1794" s="14">
        <f t="shared" si="687"/>
        <v>8.3650982267090557E-3</v>
      </c>
      <c r="U1794" s="14">
        <f t="shared" si="687"/>
        <v>1.539629770995421E-3</v>
      </c>
      <c r="V1794" s="14">
        <f t="shared" si="687"/>
        <v>2.4291775422347062E-4</v>
      </c>
      <c r="W1794" s="14">
        <f t="shared" si="687"/>
        <v>3.1940581710854232E-5</v>
      </c>
      <c r="X1794" s="14">
        <f t="shared" si="687"/>
        <v>3.3598135582568744E-6</v>
      </c>
    </row>
    <row r="1795" spans="1:24" x14ac:dyDescent="0.4">
      <c r="A1795" s="18" t="s">
        <v>13</v>
      </c>
      <c r="B1795" s="6">
        <v>1</v>
      </c>
      <c r="C1795" s="14">
        <f t="shared" ref="C1795:X1795" si="688">C932</f>
        <v>0.8759609915225659</v>
      </c>
      <c r="D1795" s="14">
        <f t="shared" si="688"/>
        <v>0.79693956125133947</v>
      </c>
      <c r="E1795" s="14">
        <f t="shared" si="688"/>
        <v>0.72669249529920799</v>
      </c>
      <c r="F1795" s="14">
        <f t="shared" si="688"/>
        <v>0.66365431187482893</v>
      </c>
      <c r="G1795" s="14">
        <f t="shared" si="688"/>
        <v>0.61709091222029433</v>
      </c>
      <c r="H1795" s="14">
        <f t="shared" si="688"/>
        <v>0.58407075956674437</v>
      </c>
      <c r="I1795" s="14">
        <f t="shared" si="688"/>
        <v>0.5674960511114735</v>
      </c>
      <c r="J1795" s="14">
        <f t="shared" si="688"/>
        <v>0.56756022339760737</v>
      </c>
      <c r="K1795" s="14">
        <f t="shared" si="688"/>
        <v>0.5710924632075991</v>
      </c>
      <c r="L1795" s="14">
        <f t="shared" si="688"/>
        <v>0.55596111376048041</v>
      </c>
      <c r="M1795" s="14">
        <f t="shared" si="688"/>
        <v>0.50469028016867612</v>
      </c>
      <c r="N1795" s="14">
        <f t="shared" si="688"/>
        <v>0.42099666327368657</v>
      </c>
      <c r="O1795" s="14">
        <f t="shared" si="688"/>
        <v>0.32261802347919133</v>
      </c>
      <c r="P1795" s="14">
        <f t="shared" si="688"/>
        <v>0.22522288285409853</v>
      </c>
      <c r="Q1795" s="14">
        <f t="shared" si="688"/>
        <v>0.14018275284992709</v>
      </c>
      <c r="R1795" s="14">
        <f t="shared" si="688"/>
        <v>7.5771671357107828E-2</v>
      </c>
      <c r="S1795" s="14">
        <f t="shared" si="688"/>
        <v>3.1197763762540576E-2</v>
      </c>
      <c r="T1795" s="14">
        <f t="shared" si="688"/>
        <v>8.4361337675752379E-3</v>
      </c>
      <c r="U1795" s="14">
        <f t="shared" si="688"/>
        <v>1.5556492463904004E-3</v>
      </c>
      <c r="V1795" s="14">
        <f t="shared" si="688"/>
        <v>2.4591472908730427E-4</v>
      </c>
      <c r="W1795" s="14">
        <f t="shared" si="688"/>
        <v>3.2397422246699392E-5</v>
      </c>
      <c r="X1795" s="14">
        <f t="shared" si="688"/>
        <v>3.414628505948869E-6</v>
      </c>
    </row>
    <row r="1796" spans="1:24" x14ac:dyDescent="0.4">
      <c r="A1796" s="18" t="s">
        <v>14</v>
      </c>
      <c r="B1796" s="6">
        <v>1</v>
      </c>
      <c r="C1796" s="14">
        <f t="shared" ref="C1796:X1796" si="689">C997</f>
        <v>0.88728193199745076</v>
      </c>
      <c r="D1796" s="14">
        <f t="shared" si="689"/>
        <v>0.8201765470436484</v>
      </c>
      <c r="E1796" s="14">
        <f t="shared" si="689"/>
        <v>0.76079197478413063</v>
      </c>
      <c r="F1796" s="14">
        <f t="shared" si="689"/>
        <v>0.70559738252808624</v>
      </c>
      <c r="G1796" s="14">
        <f t="shared" si="689"/>
        <v>0.66479429301029647</v>
      </c>
      <c r="H1796" s="14">
        <f t="shared" si="689"/>
        <v>0.63689845513925114</v>
      </c>
      <c r="I1796" s="14">
        <f t="shared" si="689"/>
        <v>0.62566669877513825</v>
      </c>
      <c r="J1796" s="14">
        <f t="shared" si="689"/>
        <v>0.63155973518368991</v>
      </c>
      <c r="K1796" s="14">
        <f t="shared" si="689"/>
        <v>0.63875734326935152</v>
      </c>
      <c r="L1796" s="14">
        <f t="shared" si="689"/>
        <v>0.6235076822450405</v>
      </c>
      <c r="M1796" s="14">
        <f t="shared" si="689"/>
        <v>0.5673313914305913</v>
      </c>
      <c r="N1796" s="14">
        <f t="shared" si="689"/>
        <v>0.47367502048473331</v>
      </c>
      <c r="O1796" s="14">
        <f t="shared" si="689"/>
        <v>0.36310092618206391</v>
      </c>
      <c r="P1796" s="14">
        <f t="shared" si="689"/>
        <v>0.25365844525820103</v>
      </c>
      <c r="Q1796" s="14">
        <f t="shared" si="689"/>
        <v>0.15739150353469189</v>
      </c>
      <c r="R1796" s="14">
        <f t="shared" si="689"/>
        <v>8.488496916693411E-2</v>
      </c>
      <c r="S1796" s="14">
        <f t="shared" si="689"/>
        <v>3.5064733904872525E-2</v>
      </c>
      <c r="T1796" s="14">
        <f t="shared" si="689"/>
        <v>9.5182488616285532E-3</v>
      </c>
      <c r="U1796" s="14">
        <f t="shared" si="689"/>
        <v>1.756860764962842E-3</v>
      </c>
      <c r="V1796" s="14">
        <f t="shared" si="689"/>
        <v>2.7802397838661008E-4</v>
      </c>
      <c r="W1796" s="14">
        <f t="shared" si="689"/>
        <v>3.6672734343157209E-5</v>
      </c>
      <c r="X1796" s="14">
        <f t="shared" si="689"/>
        <v>3.8705910411218625E-6</v>
      </c>
    </row>
    <row r="1797" spans="1:24" x14ac:dyDescent="0.4">
      <c r="A1797" s="18" t="s">
        <v>15</v>
      </c>
      <c r="B1797" s="6">
        <v>1</v>
      </c>
      <c r="C1797" s="14">
        <f t="shared" ref="C1797:X1797" si="690">C1062</f>
        <v>0.84433054614465908</v>
      </c>
      <c r="D1797" s="14">
        <f t="shared" si="690"/>
        <v>0.74994463342723539</v>
      </c>
      <c r="E1797" s="14">
        <f t="shared" si="690"/>
        <v>0.67013710318001873</v>
      </c>
      <c r="F1797" s="14">
        <f t="shared" si="690"/>
        <v>0.59988928132078945</v>
      </c>
      <c r="G1797" s="14">
        <f t="shared" si="690"/>
        <v>0.54733810242572822</v>
      </c>
      <c r="H1797" s="14">
        <f t="shared" si="690"/>
        <v>0.50962023135678536</v>
      </c>
      <c r="I1797" s="14">
        <f t="shared" si="690"/>
        <v>0.48947709703813203</v>
      </c>
      <c r="J1797" s="14">
        <f t="shared" si="690"/>
        <v>0.48483783060483554</v>
      </c>
      <c r="K1797" s="14">
        <f t="shared" si="690"/>
        <v>0.48154230993238611</v>
      </c>
      <c r="L1797" s="14">
        <f t="shared" si="690"/>
        <v>0.46162016132414696</v>
      </c>
      <c r="M1797" s="14">
        <f t="shared" si="690"/>
        <v>0.41311272625934825</v>
      </c>
      <c r="N1797" s="14">
        <f t="shared" si="690"/>
        <v>0.34045591964496069</v>
      </c>
      <c r="O1797" s="14">
        <f t="shared" si="690"/>
        <v>0.25787522581511801</v>
      </c>
      <c r="P1797" s="14">
        <f t="shared" si="690"/>
        <v>0.17784111583545315</v>
      </c>
      <c r="Q1797" s="14">
        <f t="shared" si="690"/>
        <v>0.10906645676751503</v>
      </c>
      <c r="R1797" s="14">
        <f t="shared" si="690"/>
        <v>5.7773781396233015E-2</v>
      </c>
      <c r="S1797" s="14">
        <f t="shared" si="690"/>
        <v>2.3357715060289941E-2</v>
      </c>
      <c r="T1797" s="14">
        <f t="shared" si="690"/>
        <v>6.2539062809884305E-3</v>
      </c>
      <c r="U1797" s="14">
        <f t="shared" si="690"/>
        <v>1.1495409801176582E-3</v>
      </c>
      <c r="V1797" s="14">
        <f t="shared" si="690"/>
        <v>1.8115216316938465E-4</v>
      </c>
      <c r="W1797" s="14">
        <f t="shared" si="690"/>
        <v>2.3793533838523118E-5</v>
      </c>
      <c r="X1797" s="14">
        <f t="shared" si="690"/>
        <v>2.5004990419352779E-6</v>
      </c>
    </row>
    <row r="1798" spans="1:24" x14ac:dyDescent="0.4">
      <c r="A1798" s="18" t="s">
        <v>16</v>
      </c>
      <c r="B1798" s="6">
        <v>1</v>
      </c>
      <c r="C1798" s="14">
        <f t="shared" ref="C1798:X1798" si="691">C1127</f>
        <v>0.88042783347858344</v>
      </c>
      <c r="D1798" s="14">
        <f t="shared" si="691"/>
        <v>0.80338925349697732</v>
      </c>
      <c r="E1798" s="14">
        <f t="shared" si="691"/>
        <v>0.73481752510657483</v>
      </c>
      <c r="F1798" s="14">
        <f t="shared" si="691"/>
        <v>0.67226377217853339</v>
      </c>
      <c r="G1798" s="14">
        <f t="shared" si="691"/>
        <v>0.62585391281916047</v>
      </c>
      <c r="H1798" s="14">
        <f t="shared" si="691"/>
        <v>0.59304277800473293</v>
      </c>
      <c r="I1798" s="14">
        <f t="shared" si="691"/>
        <v>0.57671831258688544</v>
      </c>
      <c r="J1798" s="14">
        <f t="shared" si="691"/>
        <v>0.5762613756055186</v>
      </c>
      <c r="K1798" s="14">
        <f t="shared" si="691"/>
        <v>0.57724808230788383</v>
      </c>
      <c r="L1798" s="14">
        <f t="shared" si="691"/>
        <v>0.55901694572164384</v>
      </c>
      <c r="M1798" s="14">
        <f t="shared" si="691"/>
        <v>0.5051711710229978</v>
      </c>
      <c r="N1798" s="14">
        <f t="shared" si="691"/>
        <v>0.4195295550242123</v>
      </c>
      <c r="O1798" s="14">
        <f t="shared" si="691"/>
        <v>0.32026727352609929</v>
      </c>
      <c r="P1798" s="14">
        <f t="shared" si="691"/>
        <v>0.22271533088388085</v>
      </c>
      <c r="Q1798" s="14">
        <f t="shared" si="691"/>
        <v>0.13790901427951918</v>
      </c>
      <c r="R1798" s="14">
        <f t="shared" si="691"/>
        <v>7.4235412015958735E-2</v>
      </c>
      <c r="S1798" s="14">
        <f t="shared" si="691"/>
        <v>3.052815926153174E-2</v>
      </c>
      <c r="T1798" s="14">
        <f t="shared" si="691"/>
        <v>8.2557970197099095E-3</v>
      </c>
      <c r="U1798" s="14">
        <f t="shared" si="691"/>
        <v>1.5222845065502311E-3</v>
      </c>
      <c r="V1798" s="14">
        <f t="shared" si="691"/>
        <v>2.4064066569595699E-4</v>
      </c>
      <c r="W1798" s="14">
        <f t="shared" si="691"/>
        <v>3.1704910551155763E-5</v>
      </c>
      <c r="X1798" s="14">
        <f t="shared" si="691"/>
        <v>3.3421175658077118E-6</v>
      </c>
    </row>
    <row r="1799" spans="1:24" x14ac:dyDescent="0.4">
      <c r="A1799" s="18" t="s">
        <v>17</v>
      </c>
      <c r="B1799" s="6">
        <v>1</v>
      </c>
      <c r="C1799" s="14">
        <f t="shared" ref="C1799:X1799" si="692">C1192</f>
        <v>0.85163982973372421</v>
      </c>
      <c r="D1799" s="14">
        <f t="shared" si="692"/>
        <v>0.75983614314560777</v>
      </c>
      <c r="E1799" s="14">
        <f t="shared" si="692"/>
        <v>0.68159254303193229</v>
      </c>
      <c r="F1799" s="14">
        <f t="shared" si="692"/>
        <v>0.61317557005194978</v>
      </c>
      <c r="G1799" s="14">
        <f t="shared" si="692"/>
        <v>0.56263201458693846</v>
      </c>
      <c r="H1799" s="14">
        <f t="shared" si="692"/>
        <v>0.52763903795597811</v>
      </c>
      <c r="I1799" s="14">
        <f t="shared" si="692"/>
        <v>0.50938363268000386</v>
      </c>
      <c r="J1799" s="14">
        <f t="shared" si="692"/>
        <v>0.50572697481596474</v>
      </c>
      <c r="K1799" s="14">
        <f t="shared" si="692"/>
        <v>0.50282230055050947</v>
      </c>
      <c r="L1799" s="14">
        <f t="shared" si="692"/>
        <v>0.48312424913969176</v>
      </c>
      <c r="M1799" s="14">
        <f t="shared" si="692"/>
        <v>0.43340867199268462</v>
      </c>
      <c r="N1799" s="14">
        <f t="shared" si="692"/>
        <v>0.35797601747906505</v>
      </c>
      <c r="O1799" s="14">
        <f t="shared" si="692"/>
        <v>0.27173244987697431</v>
      </c>
      <c r="P1799" s="14">
        <f t="shared" si="692"/>
        <v>0.1878199813571495</v>
      </c>
      <c r="Q1799" s="14">
        <f t="shared" si="692"/>
        <v>0.11565695033410073</v>
      </c>
      <c r="R1799" s="14">
        <f t="shared" si="692"/>
        <v>6.1841956961714462E-2</v>
      </c>
      <c r="S1799" s="14">
        <f t="shared" si="692"/>
        <v>2.527537012100245E-2</v>
      </c>
      <c r="T1799" s="14">
        <f t="shared" si="692"/>
        <v>6.812119232616598E-3</v>
      </c>
      <c r="U1799" s="14">
        <f t="shared" si="692"/>
        <v>1.254724086909853E-3</v>
      </c>
      <c r="V1799" s="14">
        <f t="shared" si="692"/>
        <v>1.9813605606677775E-4</v>
      </c>
      <c r="W1799" s="14">
        <f t="shared" si="692"/>
        <v>2.6078091702519401E-5</v>
      </c>
      <c r="X1799" s="14">
        <f t="shared" si="692"/>
        <v>2.7462399890820777E-6</v>
      </c>
    </row>
    <row r="1800" spans="1:24" x14ac:dyDescent="0.4">
      <c r="A1800" s="18" t="s">
        <v>18</v>
      </c>
      <c r="B1800" s="6">
        <v>1</v>
      </c>
      <c r="C1800" s="14">
        <f t="shared" ref="C1800:X1800" si="693">C1257</f>
        <v>0.89938044558498897</v>
      </c>
      <c r="D1800" s="14">
        <f t="shared" si="693"/>
        <v>0.83664549851517989</v>
      </c>
      <c r="E1800" s="14">
        <f t="shared" si="693"/>
        <v>0.78127961312157757</v>
      </c>
      <c r="F1800" s="14">
        <f t="shared" si="693"/>
        <v>0.73120185660038262</v>
      </c>
      <c r="G1800" s="14">
        <f t="shared" si="693"/>
        <v>0.6963903999266281</v>
      </c>
      <c r="H1800" s="14">
        <f t="shared" si="693"/>
        <v>0.6748900555502042</v>
      </c>
      <c r="I1800" s="14">
        <f t="shared" si="693"/>
        <v>0.66729574773212508</v>
      </c>
      <c r="J1800" s="14">
        <f t="shared" si="693"/>
        <v>0.67507752845723867</v>
      </c>
      <c r="K1800" s="14">
        <f t="shared" si="693"/>
        <v>0.6833405207743205</v>
      </c>
      <c r="L1800" s="14">
        <f t="shared" si="693"/>
        <v>0.66856134970957304</v>
      </c>
      <c r="M1800" s="14">
        <f t="shared" si="693"/>
        <v>0.60961571248053559</v>
      </c>
      <c r="N1800" s="14">
        <f t="shared" si="693"/>
        <v>0.51003185777814997</v>
      </c>
      <c r="O1800" s="14">
        <f t="shared" si="693"/>
        <v>0.3918364493269344</v>
      </c>
      <c r="P1800" s="14">
        <f t="shared" si="693"/>
        <v>0.27469415567069932</v>
      </c>
      <c r="Q1800" s="14">
        <f t="shared" si="693"/>
        <v>0.17133144703288894</v>
      </c>
      <c r="R1800" s="14">
        <f t="shared" si="693"/>
        <v>9.3441554045894604E-2</v>
      </c>
      <c r="S1800" s="14">
        <f t="shared" si="693"/>
        <v>3.9132749338251172E-2</v>
      </c>
      <c r="T1800" s="14">
        <f t="shared" si="693"/>
        <v>1.0714288160735497E-2</v>
      </c>
      <c r="U1800" s="14">
        <f t="shared" si="693"/>
        <v>1.9826986176506578E-3</v>
      </c>
      <c r="V1800" s="14">
        <f t="shared" si="693"/>
        <v>3.1457512117649689E-4</v>
      </c>
      <c r="W1800" s="14">
        <f t="shared" si="693"/>
        <v>4.1602201397150651E-5</v>
      </c>
      <c r="X1800" s="14">
        <f t="shared" si="693"/>
        <v>4.4023853433827753E-6</v>
      </c>
    </row>
    <row r="1801" spans="1:24" x14ac:dyDescent="0.4">
      <c r="A1801" s="18" t="s">
        <v>19</v>
      </c>
      <c r="B1801" s="6">
        <v>1</v>
      </c>
      <c r="C1801" s="14">
        <f t="shared" ref="C1801:X1801" si="694">C1322</f>
        <v>0.87554139239208084</v>
      </c>
      <c r="D1801" s="14">
        <f t="shared" si="694"/>
        <v>0.79452514836382404</v>
      </c>
      <c r="E1801" s="14">
        <f t="shared" si="694"/>
        <v>0.72283805973478865</v>
      </c>
      <c r="F1801" s="14">
        <f t="shared" si="694"/>
        <v>0.65871797950175748</v>
      </c>
      <c r="G1801" s="14">
        <f t="shared" si="694"/>
        <v>0.6119462714626539</v>
      </c>
      <c r="H1801" s="14">
        <f t="shared" si="694"/>
        <v>0.57950124141928816</v>
      </c>
      <c r="I1801" s="14">
        <f t="shared" si="694"/>
        <v>0.56471840405750728</v>
      </c>
      <c r="J1801" s="14">
        <f t="shared" si="694"/>
        <v>0.56636714334860849</v>
      </c>
      <c r="K1801" s="14">
        <f t="shared" si="694"/>
        <v>0.56908601650682178</v>
      </c>
      <c r="L1801" s="14">
        <f t="shared" si="694"/>
        <v>0.55053896056563989</v>
      </c>
      <c r="M1801" s="14">
        <f t="shared" si="694"/>
        <v>0.49581822866194236</v>
      </c>
      <c r="N1801" s="14">
        <f t="shared" si="694"/>
        <v>0.41000525713397618</v>
      </c>
      <c r="O1801" s="14">
        <f t="shared" si="694"/>
        <v>0.31185020379504136</v>
      </c>
      <c r="P1801" s="14">
        <f t="shared" si="694"/>
        <v>0.21532630226004779</v>
      </c>
      <c r="Q1801" s="14">
        <f t="shared" si="694"/>
        <v>0.13257705781294493</v>
      </c>
      <c r="R1801" s="14">
        <f t="shared" si="694"/>
        <v>7.0350551597090694E-2</v>
      </c>
      <c r="S1801" s="14">
        <f t="shared" si="694"/>
        <v>2.8209423111690946E-2</v>
      </c>
      <c r="T1801" s="14">
        <f t="shared" si="694"/>
        <v>7.4854434414168836E-3</v>
      </c>
      <c r="U1801" s="14">
        <f t="shared" si="694"/>
        <v>1.3726848387406454E-3</v>
      </c>
      <c r="V1801" s="14">
        <f t="shared" si="694"/>
        <v>2.1574595943196773E-4</v>
      </c>
      <c r="W1801" s="14">
        <f t="shared" si="694"/>
        <v>2.8253610365625015E-5</v>
      </c>
      <c r="X1801" s="14">
        <f t="shared" si="694"/>
        <v>2.9594451074199668E-6</v>
      </c>
    </row>
    <row r="1802" spans="1:24" x14ac:dyDescent="0.4">
      <c r="A1802" s="18" t="s">
        <v>20</v>
      </c>
      <c r="B1802" s="6">
        <v>1</v>
      </c>
      <c r="C1802" s="14">
        <f t="shared" ref="C1802:X1802" si="695">C1387</f>
        <v>0.85754673055365749</v>
      </c>
      <c r="D1802" s="14">
        <f t="shared" si="695"/>
        <v>0.77885768267507438</v>
      </c>
      <c r="E1802" s="14">
        <f t="shared" si="695"/>
        <v>0.71691530982691665</v>
      </c>
      <c r="F1802" s="14">
        <f t="shared" si="695"/>
        <v>0.661995803736523</v>
      </c>
      <c r="G1802" s="14">
        <f t="shared" si="695"/>
        <v>0.62086154496176837</v>
      </c>
      <c r="H1802" s="14">
        <f t="shared" si="695"/>
        <v>0.59088416672050137</v>
      </c>
      <c r="I1802" s="14">
        <f t="shared" si="695"/>
        <v>0.57561403684026047</v>
      </c>
      <c r="J1802" s="14">
        <f t="shared" si="695"/>
        <v>0.57099148872733418</v>
      </c>
      <c r="K1802" s="14">
        <f t="shared" si="695"/>
        <v>0.56533031146006174</v>
      </c>
      <c r="L1802" s="14">
        <f t="shared" si="695"/>
        <v>0.53922092369686458</v>
      </c>
      <c r="M1802" s="14">
        <f t="shared" si="695"/>
        <v>0.48118373752291754</v>
      </c>
      <c r="N1802" s="14">
        <f t="shared" si="695"/>
        <v>0.39542692132392865</v>
      </c>
      <c r="O1802" s="14">
        <f t="shared" si="695"/>
        <v>0.29945713380319827</v>
      </c>
      <c r="P1802" s="14">
        <f t="shared" si="695"/>
        <v>0.20625565393286271</v>
      </c>
      <c r="Q1802" s="14">
        <f t="shared" si="695"/>
        <v>0.12629717095184345</v>
      </c>
      <c r="R1802" s="14">
        <f t="shared" si="695"/>
        <v>6.7222564344384672E-2</v>
      </c>
      <c r="S1802" s="14">
        <f t="shared" si="695"/>
        <v>2.735800836764879E-2</v>
      </c>
      <c r="T1802" s="14">
        <f t="shared" si="695"/>
        <v>7.3503384385494863E-3</v>
      </c>
      <c r="U1802" s="14">
        <f t="shared" si="695"/>
        <v>1.352626182728689E-3</v>
      </c>
      <c r="V1802" s="14">
        <f t="shared" si="695"/>
        <v>2.1339962363442488E-4</v>
      </c>
      <c r="W1802" s="14">
        <f t="shared" si="695"/>
        <v>2.8060651169337092E-5</v>
      </c>
      <c r="X1802" s="14">
        <f t="shared" si="695"/>
        <v>2.9521432213241994E-6</v>
      </c>
    </row>
    <row r="1803" spans="1:24" x14ac:dyDescent="0.4">
      <c r="A1803" s="18" t="s">
        <v>21</v>
      </c>
      <c r="B1803" s="6">
        <v>1</v>
      </c>
      <c r="C1803" s="14">
        <f t="shared" ref="C1803:X1803" si="696">C1452</f>
        <v>0.85373086272601406</v>
      </c>
      <c r="D1803" s="14">
        <f t="shared" si="696"/>
        <v>0.76372736144191145</v>
      </c>
      <c r="E1803" s="14">
        <f t="shared" si="696"/>
        <v>0.6887996925657538</v>
      </c>
      <c r="F1803" s="14">
        <f t="shared" si="696"/>
        <v>0.62350262683848723</v>
      </c>
      <c r="G1803" s="14">
        <f t="shared" si="696"/>
        <v>0.57629441631267364</v>
      </c>
      <c r="H1803" s="14">
        <f t="shared" si="696"/>
        <v>0.54304868688612784</v>
      </c>
      <c r="I1803" s="14">
        <f t="shared" si="696"/>
        <v>0.52610324157568356</v>
      </c>
      <c r="J1803" s="14">
        <f t="shared" si="696"/>
        <v>0.52338143715010155</v>
      </c>
      <c r="K1803" s="14">
        <f t="shared" si="696"/>
        <v>0.52197613965023515</v>
      </c>
      <c r="L1803" s="14">
        <f t="shared" si="696"/>
        <v>0.50315324696921881</v>
      </c>
      <c r="M1803" s="14">
        <f t="shared" si="696"/>
        <v>0.45315245822961148</v>
      </c>
      <c r="N1803" s="14">
        <f t="shared" si="696"/>
        <v>0.37504726221862483</v>
      </c>
      <c r="O1803" s="14">
        <f t="shared" si="696"/>
        <v>0.28570160634327169</v>
      </c>
      <c r="P1803" s="14">
        <f t="shared" si="696"/>
        <v>0.19828157434562388</v>
      </c>
      <c r="Q1803" s="14">
        <f t="shared" si="696"/>
        <v>0.12253711025313696</v>
      </c>
      <c r="R1803" s="14">
        <f t="shared" si="696"/>
        <v>6.5889532689393349E-2</v>
      </c>
      <c r="S1803" s="14">
        <f t="shared" si="696"/>
        <v>2.7064624374069313E-2</v>
      </c>
      <c r="T1803" s="14">
        <f t="shared" si="696"/>
        <v>7.3116127001650044E-3</v>
      </c>
      <c r="U1803" s="14">
        <f t="shared" si="696"/>
        <v>1.3478113987707152E-3</v>
      </c>
      <c r="V1803" s="14">
        <f t="shared" si="696"/>
        <v>2.1299857191070526E-4</v>
      </c>
      <c r="W1803" s="14">
        <f t="shared" si="696"/>
        <v>2.8054426563284274E-5</v>
      </c>
      <c r="X1803" s="14">
        <f t="shared" si="696"/>
        <v>2.9563364061235831E-6</v>
      </c>
    </row>
    <row r="1804" spans="1:24" x14ac:dyDescent="0.4">
      <c r="A1804" s="18" t="s">
        <v>22</v>
      </c>
      <c r="B1804" s="6">
        <v>1</v>
      </c>
      <c r="C1804" s="14">
        <f t="shared" ref="C1804:X1804" si="697">C1517</f>
        <v>0.91650142258137957</v>
      </c>
      <c r="D1804" s="14">
        <f t="shared" si="697"/>
        <v>0.87880599507997559</v>
      </c>
      <c r="E1804" s="14">
        <f t="shared" si="697"/>
        <v>0.84466911413613643</v>
      </c>
      <c r="F1804" s="14">
        <f t="shared" si="697"/>
        <v>0.81337856385080243</v>
      </c>
      <c r="G1804" s="14">
        <f t="shared" si="697"/>
        <v>0.79532467186185274</v>
      </c>
      <c r="H1804" s="14">
        <f t="shared" si="697"/>
        <v>0.78440144760328667</v>
      </c>
      <c r="I1804" s="14">
        <f t="shared" si="697"/>
        <v>0.78050305671417153</v>
      </c>
      <c r="J1804" s="14">
        <f t="shared" si="697"/>
        <v>0.81144210928708438</v>
      </c>
      <c r="K1804" s="14">
        <f t="shared" si="697"/>
        <v>0.87492047380201254</v>
      </c>
      <c r="L1804" s="14">
        <f t="shared" si="697"/>
        <v>0.93152196156485867</v>
      </c>
      <c r="M1804" s="14">
        <f t="shared" si="697"/>
        <v>0.91597703203210701</v>
      </c>
      <c r="N1804" s="14">
        <f t="shared" si="697"/>
        <v>0.81706449011937776</v>
      </c>
      <c r="O1804" s="14">
        <f t="shared" si="697"/>
        <v>0.6634376074965691</v>
      </c>
      <c r="P1804" s="14">
        <f t="shared" si="697"/>
        <v>0.49396895645510919</v>
      </c>
      <c r="Q1804" s="14">
        <f t="shared" si="697"/>
        <v>0.32718123512747821</v>
      </c>
      <c r="R1804" s="14">
        <f t="shared" si="697"/>
        <v>0.19158479605000001</v>
      </c>
      <c r="S1804" s="14">
        <f t="shared" si="697"/>
        <v>8.572607452238401E-2</v>
      </c>
      <c r="T1804" s="14">
        <f t="shared" si="697"/>
        <v>2.4359626480442209E-2</v>
      </c>
      <c r="U1804" s="14">
        <f t="shared" si="697"/>
        <v>4.5573750991139139E-3</v>
      </c>
      <c r="V1804" s="14">
        <f t="shared" si="697"/>
        <v>7.3083490947867258E-4</v>
      </c>
      <c r="W1804" s="14">
        <f t="shared" si="697"/>
        <v>9.7666319054279249E-5</v>
      </c>
      <c r="X1804" s="14">
        <f t="shared" si="697"/>
        <v>1.0441385616899446E-5</v>
      </c>
    </row>
    <row r="1805" spans="1:24" x14ac:dyDescent="0.4">
      <c r="A1805" s="18" t="s">
        <v>23</v>
      </c>
      <c r="B1805" s="6">
        <v>1</v>
      </c>
      <c r="C1805" s="14">
        <f t="shared" ref="C1805:X1805" si="698">C1582</f>
        <v>0.86978621758374697</v>
      </c>
      <c r="D1805" s="14">
        <f t="shared" si="698"/>
        <v>0.79070082518733331</v>
      </c>
      <c r="E1805" s="14">
        <f t="shared" si="698"/>
        <v>0.72267115789240843</v>
      </c>
      <c r="F1805" s="14">
        <f t="shared" si="698"/>
        <v>0.66174826612413351</v>
      </c>
      <c r="G1805" s="14">
        <f t="shared" si="698"/>
        <v>0.61642432030289518</v>
      </c>
      <c r="H1805" s="14">
        <f t="shared" si="698"/>
        <v>0.58304280397759833</v>
      </c>
      <c r="I1805" s="14">
        <f t="shared" si="698"/>
        <v>0.56591004902305397</v>
      </c>
      <c r="J1805" s="14">
        <f t="shared" si="698"/>
        <v>0.56366474954773971</v>
      </c>
      <c r="K1805" s="14">
        <f t="shared" si="698"/>
        <v>0.56406673997015122</v>
      </c>
      <c r="L1805" s="14">
        <f t="shared" si="698"/>
        <v>0.54502749898623504</v>
      </c>
      <c r="M1805" s="14">
        <f t="shared" si="698"/>
        <v>0.49139377783960114</v>
      </c>
      <c r="N1805" s="14">
        <f t="shared" si="698"/>
        <v>0.40727146596778685</v>
      </c>
      <c r="O1805" s="14">
        <f t="shared" si="698"/>
        <v>0.31055309920928731</v>
      </c>
      <c r="P1805" s="14">
        <f t="shared" si="698"/>
        <v>0.21555030350004245</v>
      </c>
      <c r="Q1805" s="14">
        <f t="shared" si="698"/>
        <v>0.13335885985575446</v>
      </c>
      <c r="R1805" s="14">
        <f t="shared" si="698"/>
        <v>7.1394297714993837E-2</v>
      </c>
      <c r="S1805" s="14">
        <f t="shared" si="698"/>
        <v>2.9022594941484292E-2</v>
      </c>
      <c r="T1805" s="14">
        <f t="shared" si="698"/>
        <v>7.7789194659885208E-3</v>
      </c>
      <c r="U1805" s="14">
        <f t="shared" si="698"/>
        <v>1.4307264533603981E-3</v>
      </c>
      <c r="V1805" s="14">
        <f t="shared" si="698"/>
        <v>2.2556287805108877E-4</v>
      </c>
      <c r="W1805" s="14">
        <f t="shared" si="698"/>
        <v>2.9634509471132553E-5</v>
      </c>
      <c r="X1805" s="14">
        <f t="shared" si="698"/>
        <v>3.1145659041831308E-6</v>
      </c>
    </row>
    <row r="1806" spans="1:24" x14ac:dyDescent="0.4">
      <c r="A1806" s="18" t="s">
        <v>24</v>
      </c>
      <c r="B1806" s="6">
        <v>1</v>
      </c>
      <c r="C1806" s="14">
        <f t="shared" ref="C1806:X1806" si="699">C1647</f>
        <v>0.87723497836374165</v>
      </c>
      <c r="D1806" s="14">
        <f t="shared" si="699"/>
        <v>0.79533234090807048</v>
      </c>
      <c r="E1806" s="14">
        <f t="shared" si="699"/>
        <v>0.72337050191397034</v>
      </c>
      <c r="F1806" s="14">
        <f t="shared" si="699"/>
        <v>0.66051696617304034</v>
      </c>
      <c r="G1806" s="14">
        <f t="shared" si="699"/>
        <v>0.61508775215054001</v>
      </c>
      <c r="H1806" s="14">
        <f t="shared" si="699"/>
        <v>0.58499928588553574</v>
      </c>
      <c r="I1806" s="14">
        <f t="shared" si="699"/>
        <v>0.57218714856071595</v>
      </c>
      <c r="J1806" s="14">
        <f t="shared" si="699"/>
        <v>0.57442108116405133</v>
      </c>
      <c r="K1806" s="14">
        <f t="shared" si="699"/>
        <v>0.5759257102439308</v>
      </c>
      <c r="L1806" s="14">
        <f t="shared" si="699"/>
        <v>0.55621714528613952</v>
      </c>
      <c r="M1806" s="14">
        <f t="shared" si="699"/>
        <v>0.50056311817114318</v>
      </c>
      <c r="N1806" s="14">
        <f t="shared" si="699"/>
        <v>0.41425281082932397</v>
      </c>
      <c r="O1806" s="14">
        <f t="shared" si="699"/>
        <v>0.31443445026386874</v>
      </c>
      <c r="P1806" s="14">
        <f t="shared" si="699"/>
        <v>0.21780331493110483</v>
      </c>
      <c r="Q1806" s="14">
        <f t="shared" si="699"/>
        <v>0.13395993636898096</v>
      </c>
      <c r="R1806" s="14">
        <f t="shared" si="699"/>
        <v>7.1370130336513959E-2</v>
      </c>
      <c r="S1806" s="14">
        <f t="shared" si="699"/>
        <v>2.9210789951836125E-2</v>
      </c>
      <c r="T1806" s="14">
        <f t="shared" si="699"/>
        <v>7.8985635075530247E-3</v>
      </c>
      <c r="U1806" s="14">
        <f t="shared" si="699"/>
        <v>1.4558793667753811E-3</v>
      </c>
      <c r="V1806" s="14">
        <f t="shared" si="699"/>
        <v>2.3010152797420247E-4</v>
      </c>
      <c r="W1806" s="14">
        <f t="shared" si="699"/>
        <v>3.0316995906165545E-5</v>
      </c>
      <c r="X1806" s="14">
        <f t="shared" si="699"/>
        <v>3.1965907476561028E-6</v>
      </c>
    </row>
    <row r="1807" spans="1:24" x14ac:dyDescent="0.4">
      <c r="A1807" s="18" t="s">
        <v>25</v>
      </c>
      <c r="B1807" s="6">
        <v>1</v>
      </c>
      <c r="C1807" s="14">
        <f t="shared" ref="C1807:X1807" si="700">C1712</f>
        <v>0.91993586228268331</v>
      </c>
      <c r="D1807" s="14">
        <f t="shared" si="700"/>
        <v>0.87452313298685258</v>
      </c>
      <c r="E1807" s="14">
        <f t="shared" si="700"/>
        <v>0.83363754371494792</v>
      </c>
      <c r="F1807" s="14">
        <f t="shared" si="700"/>
        <v>0.79475331730321763</v>
      </c>
      <c r="G1807" s="14">
        <f t="shared" si="700"/>
        <v>0.76642686112986247</v>
      </c>
      <c r="H1807" s="14">
        <f t="shared" si="700"/>
        <v>0.74719226385023296</v>
      </c>
      <c r="I1807" s="14">
        <f t="shared" si="700"/>
        <v>0.74092169269878005</v>
      </c>
      <c r="J1807" s="14">
        <f t="shared" si="700"/>
        <v>0.74886124749220317</v>
      </c>
      <c r="K1807" s="14">
        <f t="shared" si="700"/>
        <v>0.75543882557320952</v>
      </c>
      <c r="L1807" s="14">
        <f t="shared" si="700"/>
        <v>0.73335838941667841</v>
      </c>
      <c r="M1807" s="14">
        <f t="shared" si="700"/>
        <v>0.66306862353712059</v>
      </c>
      <c r="N1807" s="14">
        <f t="shared" si="700"/>
        <v>0.55051265219542067</v>
      </c>
      <c r="O1807" s="14">
        <f t="shared" si="700"/>
        <v>0.4201837151745168</v>
      </c>
      <c r="P1807" s="14">
        <f t="shared" si="700"/>
        <v>0.2919758135313838</v>
      </c>
      <c r="Q1807" s="14">
        <f t="shared" si="700"/>
        <v>0.18048989930306314</v>
      </c>
      <c r="R1807" s="14">
        <f t="shared" si="700"/>
        <v>9.6672797153380841E-2</v>
      </c>
      <c r="S1807" s="14">
        <f t="shared" si="700"/>
        <v>3.9475559316301756E-2</v>
      </c>
      <c r="T1807" s="14">
        <f t="shared" si="700"/>
        <v>1.062470079870903E-2</v>
      </c>
      <c r="U1807" s="14">
        <f t="shared" si="700"/>
        <v>1.9563196703190622E-3</v>
      </c>
      <c r="V1807" s="14">
        <f t="shared" si="700"/>
        <v>3.0880384435094665E-4</v>
      </c>
      <c r="W1807" s="14">
        <f t="shared" si="700"/>
        <v>4.0625028040253142E-5</v>
      </c>
      <c r="X1807" s="14">
        <f t="shared" si="700"/>
        <v>4.2758877297766062E-6</v>
      </c>
    </row>
    <row r="1808" spans="1:24" x14ac:dyDescent="0.4">
      <c r="A1808" s="18" t="s">
        <v>26</v>
      </c>
      <c r="B1808" s="6">
        <v>1</v>
      </c>
      <c r="C1808" s="14">
        <f t="shared" ref="C1808:X1808" si="701">C1777</f>
        <v>0.90027110316461667</v>
      </c>
      <c r="D1808" s="14">
        <f t="shared" si="701"/>
        <v>0.83809202989629084</v>
      </c>
      <c r="E1808" s="14">
        <f t="shared" si="701"/>
        <v>0.78358061709028415</v>
      </c>
      <c r="F1808" s="14">
        <f t="shared" si="701"/>
        <v>0.7337807509255363</v>
      </c>
      <c r="G1808" s="14">
        <f t="shared" si="701"/>
        <v>0.69926309534369135</v>
      </c>
      <c r="H1808" s="14">
        <f t="shared" si="701"/>
        <v>0.67455003718521245</v>
      </c>
      <c r="I1808" s="14">
        <f t="shared" si="701"/>
        <v>0.66478409606050415</v>
      </c>
      <c r="J1808" s="14">
        <f t="shared" si="701"/>
        <v>0.67071299279251317</v>
      </c>
      <c r="K1808" s="14">
        <f t="shared" si="701"/>
        <v>0.67998494039392654</v>
      </c>
      <c r="L1808" s="14">
        <f t="shared" si="701"/>
        <v>0.6654047890163497</v>
      </c>
      <c r="M1808" s="14">
        <f t="shared" si="701"/>
        <v>0.60592119460082827</v>
      </c>
      <c r="N1808" s="14">
        <f t="shared" si="701"/>
        <v>0.50607911034958075</v>
      </c>
      <c r="O1808" s="14">
        <f t="shared" si="701"/>
        <v>0.38862493494711969</v>
      </c>
      <c r="P1808" s="14">
        <f t="shared" si="701"/>
        <v>0.27129943699549408</v>
      </c>
      <c r="Q1808" s="14">
        <f t="shared" si="701"/>
        <v>0.16923070616565372</v>
      </c>
      <c r="R1808" s="14">
        <f t="shared" si="701"/>
        <v>9.1386098216891254E-2</v>
      </c>
      <c r="S1808" s="14">
        <f t="shared" si="701"/>
        <v>3.7279812770612764E-2</v>
      </c>
      <c r="T1808" s="14">
        <f t="shared" si="701"/>
        <v>9.9941117383451905E-3</v>
      </c>
      <c r="U1808" s="14">
        <f t="shared" si="701"/>
        <v>1.8387007823895685E-3</v>
      </c>
      <c r="V1808" s="14">
        <f t="shared" si="701"/>
        <v>2.899256975906761E-4</v>
      </c>
      <c r="W1808" s="14">
        <f t="shared" si="701"/>
        <v>3.809021680867275E-5</v>
      </c>
      <c r="X1808" s="14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sheetPr codeName="Sheet7"/>
  <dimension ref="A1:AB1808"/>
  <sheetViews>
    <sheetView topLeftCell="A1778" zoomScale="70" zoomScaleNormal="70" workbookViewId="0">
      <selection activeCell="A1781" sqref="A1781:X1808"/>
    </sheetView>
  </sheetViews>
  <sheetFormatPr defaultRowHeight="14.6" x14ac:dyDescent="0.4"/>
  <cols>
    <col min="1" max="1" width="25.3046875" customWidth="1"/>
    <col min="2" max="7" width="11.3046875" customWidth="1"/>
    <col min="8" max="28" width="10.07421875" customWidth="1"/>
  </cols>
  <sheetData>
    <row r="1" spans="1:28" x14ac:dyDescent="0.4">
      <c r="A1" s="1" t="s">
        <v>100</v>
      </c>
    </row>
    <row r="2" spans="1:28" x14ac:dyDescent="0.4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4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4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4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4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4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4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4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4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4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4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4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4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4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4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4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4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4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4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4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4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4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4">
      <c r="A24" t="s">
        <v>28</v>
      </c>
    </row>
    <row r="27" spans="1:28" x14ac:dyDescent="0.4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4">
      <c r="A29" s="3"/>
      <c r="B29" s="2">
        <v>2019</v>
      </c>
      <c r="F29" s="1" t="s">
        <v>29</v>
      </c>
    </row>
    <row r="30" spans="1:28" x14ac:dyDescent="0.4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4">
      <c r="A31" s="3" t="s">
        <v>27</v>
      </c>
      <c r="B31" s="3">
        <f>B3</f>
        <v>2028</v>
      </c>
      <c r="F31" s="3">
        <v>0</v>
      </c>
      <c r="G31" s="19">
        <v>1</v>
      </c>
    </row>
    <row r="32" spans="1:28" x14ac:dyDescent="0.4">
      <c r="A32" s="3">
        <v>2000</v>
      </c>
      <c r="B32" s="3">
        <f t="shared" ref="B32:B51" si="1">B4</f>
        <v>1029</v>
      </c>
      <c r="F32" s="3">
        <v>1</v>
      </c>
      <c r="G32" s="19">
        <v>1</v>
      </c>
    </row>
    <row r="33" spans="1:7" x14ac:dyDescent="0.4">
      <c r="A33" s="3">
        <v>2001</v>
      </c>
      <c r="B33" s="3">
        <f t="shared" si="1"/>
        <v>1313</v>
      </c>
      <c r="F33" s="3">
        <v>2</v>
      </c>
      <c r="G33" s="19">
        <v>1</v>
      </c>
    </row>
    <row r="34" spans="1:7" x14ac:dyDescent="0.4">
      <c r="A34" s="3">
        <v>2002</v>
      </c>
      <c r="B34" s="3">
        <f t="shared" si="1"/>
        <v>1496</v>
      </c>
      <c r="F34" s="3">
        <v>3</v>
      </c>
      <c r="G34" s="19">
        <v>1</v>
      </c>
    </row>
    <row r="35" spans="1:7" x14ac:dyDescent="0.4">
      <c r="A35" s="3">
        <v>2003</v>
      </c>
      <c r="B35" s="3">
        <f t="shared" si="1"/>
        <v>1451</v>
      </c>
      <c r="F35" s="3">
        <v>4</v>
      </c>
      <c r="G35" s="19">
        <v>1</v>
      </c>
    </row>
    <row r="36" spans="1:7" x14ac:dyDescent="0.4">
      <c r="A36" s="3">
        <v>2004</v>
      </c>
      <c r="B36" s="3">
        <f t="shared" si="1"/>
        <v>1597</v>
      </c>
      <c r="F36" s="3">
        <v>5</v>
      </c>
      <c r="G36" s="19">
        <v>1</v>
      </c>
    </row>
    <row r="37" spans="1:7" x14ac:dyDescent="0.4">
      <c r="A37" s="3">
        <v>2005</v>
      </c>
      <c r="B37" s="3">
        <f t="shared" si="1"/>
        <v>1823</v>
      </c>
      <c r="F37" s="3">
        <v>6</v>
      </c>
      <c r="G37" s="19">
        <v>1</v>
      </c>
    </row>
    <row r="38" spans="1:7" x14ac:dyDescent="0.4">
      <c r="A38" s="3">
        <v>2006</v>
      </c>
      <c r="B38" s="3">
        <f t="shared" si="1"/>
        <v>2160</v>
      </c>
      <c r="F38" s="3">
        <v>7</v>
      </c>
      <c r="G38" s="19">
        <v>1</v>
      </c>
    </row>
    <row r="39" spans="1:7" x14ac:dyDescent="0.4">
      <c r="A39" s="3">
        <v>2007</v>
      </c>
      <c r="B39" s="3">
        <f t="shared" si="1"/>
        <v>2705</v>
      </c>
      <c r="F39" s="3">
        <v>8</v>
      </c>
      <c r="G39" s="19">
        <v>1</v>
      </c>
    </row>
    <row r="40" spans="1:7" x14ac:dyDescent="0.4">
      <c r="A40" s="3">
        <v>2008</v>
      </c>
      <c r="B40" s="3">
        <f t="shared" si="1"/>
        <v>2781</v>
      </c>
      <c r="F40" s="3">
        <v>9</v>
      </c>
      <c r="G40" s="19">
        <v>0.98643404396646073</v>
      </c>
    </row>
    <row r="41" spans="1:7" x14ac:dyDescent="0.4">
      <c r="A41" s="3">
        <v>2009</v>
      </c>
      <c r="B41" s="3">
        <f t="shared" si="1"/>
        <v>2133</v>
      </c>
      <c r="F41" s="3">
        <v>10</v>
      </c>
      <c r="G41" s="19">
        <v>0.9235704676331794</v>
      </c>
    </row>
    <row r="42" spans="1:7" x14ac:dyDescent="0.4">
      <c r="A42" s="3">
        <v>2010</v>
      </c>
      <c r="B42" s="3">
        <f t="shared" si="1"/>
        <v>1579</v>
      </c>
      <c r="F42" s="3">
        <v>11</v>
      </c>
      <c r="G42" s="19">
        <v>0.8346991826233946</v>
      </c>
    </row>
    <row r="43" spans="1:7" x14ac:dyDescent="0.4">
      <c r="A43" s="3">
        <v>2011</v>
      </c>
      <c r="B43" s="3">
        <f t="shared" si="1"/>
        <v>1243</v>
      </c>
      <c r="F43" s="3">
        <v>12</v>
      </c>
      <c r="G43" s="19">
        <v>0.72545709377816958</v>
      </c>
    </row>
    <row r="44" spans="1:7" x14ac:dyDescent="0.4">
      <c r="A44" s="3">
        <v>2012</v>
      </c>
      <c r="B44" s="3">
        <f t="shared" si="1"/>
        <v>1026</v>
      </c>
      <c r="F44" s="3">
        <v>13</v>
      </c>
      <c r="G44" s="19">
        <v>0.60711786745538032</v>
      </c>
    </row>
    <row r="45" spans="1:7" x14ac:dyDescent="0.4">
      <c r="A45" s="3">
        <v>2013</v>
      </c>
      <c r="B45" s="3">
        <f t="shared" si="1"/>
        <v>1173</v>
      </c>
      <c r="F45" s="3">
        <v>14</v>
      </c>
      <c r="G45" s="19">
        <v>0.47955664275695725</v>
      </c>
    </row>
    <row r="46" spans="1:7" x14ac:dyDescent="0.4">
      <c r="A46" s="3">
        <v>2014</v>
      </c>
      <c r="B46" s="3">
        <f t="shared" si="1"/>
        <v>1508</v>
      </c>
      <c r="F46" s="3">
        <v>15</v>
      </c>
      <c r="G46" s="19">
        <v>0.34712314716287673</v>
      </c>
    </row>
    <row r="47" spans="1:7" x14ac:dyDescent="0.4">
      <c r="A47" s="3">
        <v>2015</v>
      </c>
      <c r="B47" s="3">
        <f t="shared" si="1"/>
        <v>1768</v>
      </c>
      <c r="F47" s="3">
        <v>16</v>
      </c>
      <c r="G47" s="19">
        <v>0.31241083244658907</v>
      </c>
    </row>
    <row r="48" spans="1:7" x14ac:dyDescent="0.4">
      <c r="A48" s="3">
        <v>2016</v>
      </c>
      <c r="B48" s="3">
        <f t="shared" si="1"/>
        <v>2671</v>
      </c>
      <c r="F48" s="3">
        <v>17</v>
      </c>
      <c r="G48" s="19">
        <v>0.27769851773030141</v>
      </c>
    </row>
    <row r="49" spans="1:28" x14ac:dyDescent="0.4">
      <c r="A49" s="3">
        <v>2017</v>
      </c>
      <c r="B49" s="3">
        <f t="shared" si="1"/>
        <v>3426</v>
      </c>
      <c r="F49" s="3">
        <v>18</v>
      </c>
      <c r="G49" s="19">
        <v>0.24298620301401375</v>
      </c>
    </row>
    <row r="50" spans="1:28" x14ac:dyDescent="0.4">
      <c r="A50" s="3">
        <v>2018</v>
      </c>
      <c r="B50" s="3">
        <f t="shared" si="1"/>
        <v>3995</v>
      </c>
      <c r="F50" s="3">
        <v>19</v>
      </c>
      <c r="G50" s="19">
        <v>0.20827388829772608</v>
      </c>
    </row>
    <row r="51" spans="1:28" x14ac:dyDescent="0.4">
      <c r="A51" s="3">
        <v>2019</v>
      </c>
      <c r="B51" s="3">
        <f t="shared" si="1"/>
        <v>2568</v>
      </c>
      <c r="F51" s="3">
        <v>20</v>
      </c>
      <c r="G51" s="19">
        <v>0.17356157358143842</v>
      </c>
    </row>
    <row r="52" spans="1:28" x14ac:dyDescent="0.4">
      <c r="F52" s="3">
        <v>21</v>
      </c>
      <c r="G52" s="19">
        <v>0.13884925886515076</v>
      </c>
    </row>
    <row r="53" spans="1:28" x14ac:dyDescent="0.4">
      <c r="F53" s="3">
        <v>22</v>
      </c>
      <c r="G53" s="19">
        <v>0.10413694414886308</v>
      </c>
    </row>
    <row r="54" spans="1:28" x14ac:dyDescent="0.4">
      <c r="F54" s="3">
        <v>23</v>
      </c>
      <c r="G54" s="19">
        <v>6.9424629432575408E-2</v>
      </c>
    </row>
    <row r="55" spans="1:28" x14ac:dyDescent="0.4">
      <c r="F55" s="3">
        <v>24</v>
      </c>
      <c r="G55" s="19">
        <v>3.4712314716287732E-2</v>
      </c>
    </row>
    <row r="56" spans="1:28" x14ac:dyDescent="0.4">
      <c r="F56" s="3">
        <v>25</v>
      </c>
      <c r="G56" s="19">
        <v>0</v>
      </c>
    </row>
    <row r="57" spans="1:28" x14ac:dyDescent="0.4">
      <c r="F57" t="s">
        <v>33</v>
      </c>
    </row>
    <row r="59" spans="1:28" x14ac:dyDescent="0.4">
      <c r="A59" t="s">
        <v>34</v>
      </c>
    </row>
    <row r="60" spans="1:28" x14ac:dyDescent="0.4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4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4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4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4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4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4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4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4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4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4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4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4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4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4">
      <c r="A74" s="8">
        <v>13</v>
      </c>
      <c r="B74" s="9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4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4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4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4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4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4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4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4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4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4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4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4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4">
      <c r="A87" s="8" t="s">
        <v>30</v>
      </c>
      <c r="B87" s="32">
        <f t="shared" ref="B87:AA87" si="22">SUM(B61:B86)</f>
        <v>41473</v>
      </c>
      <c r="C87" s="32">
        <f t="shared" si="22"/>
        <v>31507.268299530755</v>
      </c>
      <c r="D87" s="32">
        <f t="shared" si="22"/>
        <v>26771.691133701705</v>
      </c>
      <c r="E87" s="32">
        <f t="shared" si="22"/>
        <v>23671.649658811784</v>
      </c>
      <c r="F87" s="32">
        <f t="shared" si="22"/>
        <v>21375.424497864336</v>
      </c>
      <c r="G87" s="32">
        <f t="shared" si="22"/>
        <v>19588.038130453959</v>
      </c>
      <c r="H87" s="32">
        <f t="shared" si="22"/>
        <v>18103.32436164004</v>
      </c>
      <c r="I87" s="32">
        <f t="shared" si="22"/>
        <v>16717.546356534327</v>
      </c>
      <c r="J87" s="32">
        <f t="shared" si="22"/>
        <v>15221.895612718967</v>
      </c>
      <c r="K87" s="32">
        <f t="shared" si="22"/>
        <v>13419.971115557568</v>
      </c>
      <c r="L87" s="32">
        <f t="shared" si="22"/>
        <v>11177.758155677202</v>
      </c>
      <c r="M87" s="32">
        <f t="shared" si="22"/>
        <v>8557.5553945056035</v>
      </c>
      <c r="N87" s="32">
        <f t="shared" si="22"/>
        <v>5865.3295792886711</v>
      </c>
      <c r="O87" s="32">
        <f t="shared" si="22"/>
        <v>3493.7089067366114</v>
      </c>
      <c r="P87" s="32">
        <f t="shared" si="22"/>
        <v>1749.9651125187161</v>
      </c>
      <c r="Q87" s="32">
        <f t="shared" si="22"/>
        <v>710.30108581096533</v>
      </c>
      <c r="R87" s="32">
        <f t="shared" si="22"/>
        <v>232.97724092915635</v>
      </c>
      <c r="S87" s="32">
        <f t="shared" si="22"/>
        <v>68.8189254394687</v>
      </c>
      <c r="T87" s="32">
        <f t="shared" si="22"/>
        <v>18.080367086042425</v>
      </c>
      <c r="U87" s="32">
        <f t="shared" si="22"/>
        <v>4.158630847418836</v>
      </c>
      <c r="V87" s="32">
        <f t="shared" si="22"/>
        <v>0.82027946778343641</v>
      </c>
      <c r="W87" s="32">
        <f t="shared" si="22"/>
        <v>0.13489238179220017</v>
      </c>
      <c r="X87" s="32">
        <f t="shared" si="22"/>
        <v>1.7753296930095173E-2</v>
      </c>
      <c r="Y87" s="32">
        <f t="shared" si="22"/>
        <v>1.7530271164197494E-3</v>
      </c>
      <c r="Z87" s="32">
        <f t="shared" si="22"/>
        <v>1.1543676914315723E-4</v>
      </c>
      <c r="AA87" s="32">
        <f t="shared" si="22"/>
        <v>3.8017760784644485E-6</v>
      </c>
      <c r="AB87" s="32">
        <f>SUM(AB61:AB86)</f>
        <v>0</v>
      </c>
    </row>
    <row r="88" spans="1:28" x14ac:dyDescent="0.4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4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4">
      <c r="A94" s="3"/>
      <c r="B94" s="2">
        <v>2019</v>
      </c>
      <c r="F94" s="1" t="s">
        <v>29</v>
      </c>
    </row>
    <row r="95" spans="1:28" x14ac:dyDescent="0.4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4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4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4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4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4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4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4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4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4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4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4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4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4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4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4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4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4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4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4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4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4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4">
      <c r="F117" s="3">
        <v>21</v>
      </c>
      <c r="G117" s="6">
        <f t="shared" si="26"/>
        <v>0.13884925886515076</v>
      </c>
    </row>
    <row r="118" spans="1:28" x14ac:dyDescent="0.4">
      <c r="F118" s="3">
        <v>22</v>
      </c>
      <c r="G118" s="6">
        <f t="shared" si="26"/>
        <v>0.10413694414886308</v>
      </c>
    </row>
    <row r="119" spans="1:28" x14ac:dyDescent="0.4">
      <c r="F119" s="3">
        <v>23</v>
      </c>
      <c r="G119" s="6">
        <f t="shared" si="26"/>
        <v>6.9424629432575408E-2</v>
      </c>
    </row>
    <row r="120" spans="1:28" x14ac:dyDescent="0.4">
      <c r="F120" s="3">
        <v>24</v>
      </c>
      <c r="G120" s="6">
        <f t="shared" si="26"/>
        <v>3.4712314716287732E-2</v>
      </c>
    </row>
    <row r="121" spans="1:28" x14ac:dyDescent="0.4">
      <c r="F121" s="3">
        <v>25</v>
      </c>
      <c r="G121" s="6">
        <f t="shared" si="26"/>
        <v>0</v>
      </c>
    </row>
    <row r="122" spans="1:28" x14ac:dyDescent="0.4">
      <c r="F122" t="s">
        <v>33</v>
      </c>
    </row>
    <row r="124" spans="1:28" x14ac:dyDescent="0.4">
      <c r="A124" t="s">
        <v>34</v>
      </c>
    </row>
    <row r="125" spans="1:28" x14ac:dyDescent="0.4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4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4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4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4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4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4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4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4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4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4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4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4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4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4">
      <c r="A139" s="8">
        <v>13</v>
      </c>
      <c r="B139" s="9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4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4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4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4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4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4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4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4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4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4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4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4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4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4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4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4">
      <c r="A158" s="3"/>
      <c r="B158" s="3">
        <v>2019</v>
      </c>
      <c r="F158" s="1" t="s">
        <v>29</v>
      </c>
    </row>
    <row r="159" spans="1:28" x14ac:dyDescent="0.4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4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4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4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4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4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4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4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4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4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4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4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4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4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4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4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4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4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4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4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4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4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4">
      <c r="F181" s="3">
        <v>21</v>
      </c>
      <c r="G181" s="6">
        <f t="shared" si="50"/>
        <v>0.13884925886515076</v>
      </c>
    </row>
    <row r="182" spans="1:28" x14ac:dyDescent="0.4">
      <c r="F182" s="3">
        <v>22</v>
      </c>
      <c r="G182" s="6">
        <f t="shared" si="50"/>
        <v>0.10413694414886308</v>
      </c>
    </row>
    <row r="183" spans="1:28" x14ac:dyDescent="0.4">
      <c r="F183" s="3">
        <v>23</v>
      </c>
      <c r="G183" s="6">
        <f t="shared" si="50"/>
        <v>6.9424629432575408E-2</v>
      </c>
    </row>
    <row r="184" spans="1:28" x14ac:dyDescent="0.4">
      <c r="F184" s="3">
        <v>24</v>
      </c>
      <c r="G184" s="6">
        <f t="shared" si="50"/>
        <v>3.4712314716287732E-2</v>
      </c>
    </row>
    <row r="185" spans="1:28" x14ac:dyDescent="0.4">
      <c r="F185" s="3">
        <v>25</v>
      </c>
      <c r="G185" s="6">
        <f t="shared" si="50"/>
        <v>0</v>
      </c>
    </row>
    <row r="186" spans="1:28" x14ac:dyDescent="0.4">
      <c r="F186" t="s">
        <v>33</v>
      </c>
    </row>
    <row r="188" spans="1:28" x14ac:dyDescent="0.4">
      <c r="A188" t="s">
        <v>34</v>
      </c>
    </row>
    <row r="189" spans="1:28" x14ac:dyDescent="0.4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4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4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4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4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4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4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4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4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4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4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4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4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4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4">
      <c r="A203" s="8">
        <v>13</v>
      </c>
      <c r="B203" s="9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4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4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4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4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4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4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4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4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4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4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4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4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4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4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4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4">
      <c r="A223" s="3"/>
      <c r="B223" s="3">
        <v>2019</v>
      </c>
      <c r="F223" s="1" t="s">
        <v>29</v>
      </c>
    </row>
    <row r="224" spans="1:28" x14ac:dyDescent="0.4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4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4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4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4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4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4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4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4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4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4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4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4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4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4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4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4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4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4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4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4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4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4">
      <c r="F246" s="3">
        <v>21</v>
      </c>
      <c r="G246" s="6">
        <f t="shared" si="75"/>
        <v>0.13884925886515076</v>
      </c>
    </row>
    <row r="247" spans="1:28" x14ac:dyDescent="0.4">
      <c r="F247" s="3">
        <v>22</v>
      </c>
      <c r="G247" s="6">
        <f t="shared" si="75"/>
        <v>0.10413694414886308</v>
      </c>
    </row>
    <row r="248" spans="1:28" x14ac:dyDescent="0.4">
      <c r="F248" s="3">
        <v>23</v>
      </c>
      <c r="G248" s="6">
        <f t="shared" si="75"/>
        <v>6.9424629432575408E-2</v>
      </c>
    </row>
    <row r="249" spans="1:28" x14ac:dyDescent="0.4">
      <c r="F249" s="3">
        <v>24</v>
      </c>
      <c r="G249" s="6">
        <f t="shared" si="75"/>
        <v>3.4712314716287732E-2</v>
      </c>
    </row>
    <row r="250" spans="1:28" x14ac:dyDescent="0.4">
      <c r="F250" s="3">
        <v>25</v>
      </c>
      <c r="G250" s="6">
        <f t="shared" si="75"/>
        <v>0</v>
      </c>
    </row>
    <row r="251" spans="1:28" x14ac:dyDescent="0.4">
      <c r="F251" t="s">
        <v>33</v>
      </c>
    </row>
    <row r="253" spans="1:28" x14ac:dyDescent="0.4">
      <c r="A253" t="s">
        <v>34</v>
      </c>
    </row>
    <row r="254" spans="1:28" x14ac:dyDescent="0.4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4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4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4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4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4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4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4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4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4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4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4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4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4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4">
      <c r="A268" s="8">
        <v>13</v>
      </c>
      <c r="B268" s="9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4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4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4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4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4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4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4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4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4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4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4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4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4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4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4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4">
      <c r="A288" s="3"/>
      <c r="B288" s="3">
        <v>2019</v>
      </c>
      <c r="F288" s="1" t="s">
        <v>29</v>
      </c>
    </row>
    <row r="289" spans="1:7" x14ac:dyDescent="0.4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4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4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4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4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4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4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4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4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4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4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4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4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4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4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4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4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4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4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4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4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4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4">
      <c r="F311" s="3">
        <v>21</v>
      </c>
      <c r="G311" s="6">
        <f t="shared" si="100"/>
        <v>0.13884925886515076</v>
      </c>
    </row>
    <row r="312" spans="1:28" x14ac:dyDescent="0.4">
      <c r="F312" s="3">
        <v>22</v>
      </c>
      <c r="G312" s="6">
        <f t="shared" si="100"/>
        <v>0.10413694414886308</v>
      </c>
    </row>
    <row r="313" spans="1:28" x14ac:dyDescent="0.4">
      <c r="F313" s="3">
        <v>23</v>
      </c>
      <c r="G313" s="6">
        <f t="shared" si="100"/>
        <v>6.9424629432575408E-2</v>
      </c>
    </row>
    <row r="314" spans="1:28" x14ac:dyDescent="0.4">
      <c r="F314" s="3">
        <v>24</v>
      </c>
      <c r="G314" s="6">
        <f t="shared" si="100"/>
        <v>3.4712314716287732E-2</v>
      </c>
    </row>
    <row r="315" spans="1:28" x14ac:dyDescent="0.4">
      <c r="F315" s="3">
        <v>25</v>
      </c>
      <c r="G315" s="6">
        <f t="shared" si="100"/>
        <v>0</v>
      </c>
    </row>
    <row r="316" spans="1:28" x14ac:dyDescent="0.4">
      <c r="F316" t="s">
        <v>33</v>
      </c>
    </row>
    <row r="318" spans="1:28" x14ac:dyDescent="0.4">
      <c r="A318" t="s">
        <v>34</v>
      </c>
    </row>
    <row r="319" spans="1:28" x14ac:dyDescent="0.4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4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4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4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4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4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4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4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4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4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4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4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4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4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4">
      <c r="A333" s="8">
        <v>13</v>
      </c>
      <c r="B333" s="9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4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4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4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4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4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4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4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4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4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4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4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4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4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4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4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4">
      <c r="A353" s="3"/>
      <c r="B353" s="3">
        <v>2019</v>
      </c>
      <c r="F353" s="1" t="s">
        <v>29</v>
      </c>
    </row>
    <row r="354" spans="1:7" x14ac:dyDescent="0.4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4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4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4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4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4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4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4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4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4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4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4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4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4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4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4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4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4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4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4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4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4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4">
      <c r="F376" s="3">
        <v>21</v>
      </c>
      <c r="G376" s="6">
        <f t="shared" si="125"/>
        <v>0.13884925886515076</v>
      </c>
    </row>
    <row r="377" spans="1:28" x14ac:dyDescent="0.4">
      <c r="F377" s="3">
        <v>22</v>
      </c>
      <c r="G377" s="6">
        <f t="shared" si="125"/>
        <v>0.10413694414886308</v>
      </c>
    </row>
    <row r="378" spans="1:28" x14ac:dyDescent="0.4">
      <c r="F378" s="3">
        <v>23</v>
      </c>
      <c r="G378" s="6">
        <f t="shared" si="125"/>
        <v>6.9424629432575408E-2</v>
      </c>
    </row>
    <row r="379" spans="1:28" x14ac:dyDescent="0.4">
      <c r="F379" s="3">
        <v>24</v>
      </c>
      <c r="G379" s="6">
        <f t="shared" si="125"/>
        <v>3.4712314716287732E-2</v>
      </c>
    </row>
    <row r="380" spans="1:28" x14ac:dyDescent="0.4">
      <c r="F380" s="3">
        <v>25</v>
      </c>
      <c r="G380" s="6">
        <f t="shared" si="125"/>
        <v>0</v>
      </c>
    </row>
    <row r="381" spans="1:28" x14ac:dyDescent="0.4">
      <c r="F381" t="s">
        <v>33</v>
      </c>
    </row>
    <row r="383" spans="1:28" x14ac:dyDescent="0.4">
      <c r="A383" t="s">
        <v>34</v>
      </c>
    </row>
    <row r="384" spans="1:28" x14ac:dyDescent="0.4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4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4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4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4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4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4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4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4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4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4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4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4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4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4">
      <c r="A398" s="8">
        <v>13</v>
      </c>
      <c r="B398" s="9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4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4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4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4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4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4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4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4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4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4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4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4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4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4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4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4">
      <c r="A418" s="3"/>
      <c r="B418" s="3">
        <v>2019</v>
      </c>
      <c r="F418" s="1" t="s">
        <v>29</v>
      </c>
    </row>
    <row r="419" spans="1:7" x14ac:dyDescent="0.4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4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4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4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4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4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4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4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4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4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4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4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4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4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4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4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4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4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4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4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4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4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4">
      <c r="F441" s="3">
        <v>21</v>
      </c>
      <c r="G441" s="6">
        <f t="shared" si="150"/>
        <v>0.13884925886515076</v>
      </c>
    </row>
    <row r="442" spans="1:7" x14ac:dyDescent="0.4">
      <c r="F442" s="3">
        <v>22</v>
      </c>
      <c r="G442" s="6">
        <f t="shared" si="150"/>
        <v>0.10413694414886308</v>
      </c>
    </row>
    <row r="443" spans="1:7" x14ac:dyDescent="0.4">
      <c r="F443" s="3">
        <v>23</v>
      </c>
      <c r="G443" s="6">
        <f t="shared" si="150"/>
        <v>6.9424629432575408E-2</v>
      </c>
    </row>
    <row r="444" spans="1:7" x14ac:dyDescent="0.4">
      <c r="F444" s="3">
        <v>24</v>
      </c>
      <c r="G444" s="6">
        <f t="shared" si="150"/>
        <v>3.4712314716287732E-2</v>
      </c>
    </row>
    <row r="445" spans="1:7" x14ac:dyDescent="0.4">
      <c r="F445" s="3">
        <v>25</v>
      </c>
      <c r="G445" s="6">
        <f t="shared" si="150"/>
        <v>0</v>
      </c>
    </row>
    <row r="446" spans="1:7" x14ac:dyDescent="0.4">
      <c r="F446" t="s">
        <v>33</v>
      </c>
    </row>
    <row r="448" spans="1:7" x14ac:dyDescent="0.4">
      <c r="A448" t="s">
        <v>34</v>
      </c>
    </row>
    <row r="449" spans="1:28" x14ac:dyDescent="0.4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4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4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4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4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4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4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4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4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4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4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4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4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4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4">
      <c r="A463" s="8">
        <v>13</v>
      </c>
      <c r="B463" s="9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4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4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4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4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4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4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4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4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4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4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4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4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4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4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4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4">
      <c r="A483" s="3"/>
      <c r="B483" s="3">
        <v>2019</v>
      </c>
      <c r="F483" s="1" t="s">
        <v>29</v>
      </c>
    </row>
    <row r="484" spans="1:28" x14ac:dyDescent="0.4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4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4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4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4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4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4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4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4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4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4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4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4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4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4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4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4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4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4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4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4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4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4">
      <c r="F506" s="3">
        <v>21</v>
      </c>
      <c r="G506" s="6">
        <f t="shared" si="175"/>
        <v>0.13884925886515076</v>
      </c>
    </row>
    <row r="507" spans="1:7" x14ac:dyDescent="0.4">
      <c r="F507" s="3">
        <v>22</v>
      </c>
      <c r="G507" s="6">
        <f t="shared" si="175"/>
        <v>0.10413694414886308</v>
      </c>
    </row>
    <row r="508" spans="1:7" x14ac:dyDescent="0.4">
      <c r="F508" s="3">
        <v>23</v>
      </c>
      <c r="G508" s="6">
        <f t="shared" si="175"/>
        <v>6.9424629432575408E-2</v>
      </c>
    </row>
    <row r="509" spans="1:7" x14ac:dyDescent="0.4">
      <c r="F509" s="3">
        <v>24</v>
      </c>
      <c r="G509" s="6">
        <f t="shared" si="175"/>
        <v>3.4712314716287732E-2</v>
      </c>
    </row>
    <row r="510" spans="1:7" x14ac:dyDescent="0.4">
      <c r="F510" s="3">
        <v>25</v>
      </c>
      <c r="G510" s="6">
        <f t="shared" si="175"/>
        <v>0</v>
      </c>
    </row>
    <row r="511" spans="1:7" x14ac:dyDescent="0.4">
      <c r="F511" t="s">
        <v>33</v>
      </c>
    </row>
    <row r="513" spans="1:28" x14ac:dyDescent="0.4">
      <c r="A513" t="s">
        <v>34</v>
      </c>
    </row>
    <row r="514" spans="1:28" x14ac:dyDescent="0.4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4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4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4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4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4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4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4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4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4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4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4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4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4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4">
      <c r="A528" s="8">
        <v>13</v>
      </c>
      <c r="B528" s="9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4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4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4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4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4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4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4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4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4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4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4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4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4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4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4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4">
      <c r="A548" s="3"/>
      <c r="B548" s="3">
        <v>2019</v>
      </c>
      <c r="F548" s="1" t="s">
        <v>29</v>
      </c>
    </row>
    <row r="549" spans="1:28" x14ac:dyDescent="0.4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4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4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4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4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4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4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4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4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4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4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4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4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4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4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4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4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4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4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4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4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4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4">
      <c r="F571" s="3">
        <v>21</v>
      </c>
      <c r="G571" s="6">
        <f t="shared" si="200"/>
        <v>0.13884925886515076</v>
      </c>
    </row>
    <row r="572" spans="1:7" x14ac:dyDescent="0.4">
      <c r="F572" s="3">
        <v>22</v>
      </c>
      <c r="G572" s="6">
        <f t="shared" si="200"/>
        <v>0.10413694414886308</v>
      </c>
    </row>
    <row r="573" spans="1:7" x14ac:dyDescent="0.4">
      <c r="F573" s="3">
        <v>23</v>
      </c>
      <c r="G573" s="6">
        <f t="shared" si="200"/>
        <v>6.9424629432575408E-2</v>
      </c>
    </row>
    <row r="574" spans="1:7" x14ac:dyDescent="0.4">
      <c r="F574" s="3">
        <v>24</v>
      </c>
      <c r="G574" s="6">
        <f t="shared" si="200"/>
        <v>3.4712314716287732E-2</v>
      </c>
    </row>
    <row r="575" spans="1:7" x14ac:dyDescent="0.4">
      <c r="F575" s="3">
        <v>25</v>
      </c>
      <c r="G575" s="6">
        <f t="shared" si="200"/>
        <v>0</v>
      </c>
    </row>
    <row r="576" spans="1:7" x14ac:dyDescent="0.4">
      <c r="F576" t="s">
        <v>33</v>
      </c>
    </row>
    <row r="578" spans="1:28" x14ac:dyDescent="0.4">
      <c r="A578" t="s">
        <v>34</v>
      </c>
    </row>
    <row r="579" spans="1:28" x14ac:dyDescent="0.4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4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4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4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4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4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4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4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4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4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4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4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4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4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4">
      <c r="A593" s="8">
        <v>13</v>
      </c>
      <c r="B593" s="9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4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4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4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4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4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4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4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4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4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4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4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4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4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4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4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4">
      <c r="A613" s="3"/>
      <c r="B613" s="3">
        <v>2019</v>
      </c>
      <c r="F613" s="1" t="s">
        <v>29</v>
      </c>
    </row>
    <row r="614" spans="1:28" x14ac:dyDescent="0.4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4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4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4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4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4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4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4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4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4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4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4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4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4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4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4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4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4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4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4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4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4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4">
      <c r="F636" s="3">
        <v>21</v>
      </c>
      <c r="G636" s="6">
        <f t="shared" si="225"/>
        <v>0.13884925886515076</v>
      </c>
    </row>
    <row r="637" spans="1:7" x14ac:dyDescent="0.4">
      <c r="F637" s="3">
        <v>22</v>
      </c>
      <c r="G637" s="6">
        <f t="shared" si="225"/>
        <v>0.10413694414886308</v>
      </c>
    </row>
    <row r="638" spans="1:7" x14ac:dyDescent="0.4">
      <c r="F638" s="3">
        <v>23</v>
      </c>
      <c r="G638" s="6">
        <f t="shared" si="225"/>
        <v>6.9424629432575408E-2</v>
      </c>
    </row>
    <row r="639" spans="1:7" x14ac:dyDescent="0.4">
      <c r="F639" s="3">
        <v>24</v>
      </c>
      <c r="G639" s="6">
        <f t="shared" si="225"/>
        <v>3.4712314716287732E-2</v>
      </c>
    </row>
    <row r="640" spans="1:7" x14ac:dyDescent="0.4">
      <c r="F640" s="3">
        <v>25</v>
      </c>
      <c r="G640" s="6">
        <f t="shared" si="225"/>
        <v>0</v>
      </c>
    </row>
    <row r="641" spans="1:28" x14ac:dyDescent="0.4">
      <c r="F641" t="s">
        <v>33</v>
      </c>
    </row>
    <row r="643" spans="1:28" x14ac:dyDescent="0.4">
      <c r="A643" t="s">
        <v>34</v>
      </c>
    </row>
    <row r="644" spans="1:28" x14ac:dyDescent="0.4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4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4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4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4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4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4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4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4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4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4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4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4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4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4">
      <c r="A658" s="8">
        <v>13</v>
      </c>
      <c r="B658" s="9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4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4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4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4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4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4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4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4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4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4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4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4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4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4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4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4">
      <c r="A678" s="3"/>
      <c r="B678" s="3">
        <v>2019</v>
      </c>
      <c r="F678" s="1" t="s">
        <v>29</v>
      </c>
    </row>
    <row r="679" spans="1:28" x14ac:dyDescent="0.4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4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4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4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4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4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4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4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4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4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4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4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4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4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4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4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4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4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4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4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4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4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4">
      <c r="F701" s="3">
        <v>21</v>
      </c>
      <c r="G701" s="6">
        <f t="shared" si="250"/>
        <v>0.13884925886515076</v>
      </c>
    </row>
    <row r="702" spans="1:7" x14ac:dyDescent="0.4">
      <c r="F702" s="3">
        <v>22</v>
      </c>
      <c r="G702" s="6">
        <f t="shared" si="250"/>
        <v>0.10413694414886308</v>
      </c>
    </row>
    <row r="703" spans="1:7" x14ac:dyDescent="0.4">
      <c r="F703" s="3">
        <v>23</v>
      </c>
      <c r="G703" s="6">
        <f t="shared" si="250"/>
        <v>6.9424629432575408E-2</v>
      </c>
    </row>
    <row r="704" spans="1:7" x14ac:dyDescent="0.4">
      <c r="F704" s="3">
        <v>24</v>
      </c>
      <c r="G704" s="6">
        <f t="shared" si="250"/>
        <v>3.4712314716287732E-2</v>
      </c>
    </row>
    <row r="705" spans="1:28" x14ac:dyDescent="0.4">
      <c r="F705" s="3">
        <v>25</v>
      </c>
      <c r="G705" s="6">
        <f t="shared" si="250"/>
        <v>0</v>
      </c>
    </row>
    <row r="706" spans="1:28" x14ac:dyDescent="0.4">
      <c r="F706" t="s">
        <v>33</v>
      </c>
    </row>
    <row r="708" spans="1:28" x14ac:dyDescent="0.4">
      <c r="A708" t="s">
        <v>34</v>
      </c>
    </row>
    <row r="709" spans="1:28" x14ac:dyDescent="0.4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4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4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4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4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4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4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4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4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4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4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4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4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4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4">
      <c r="A723" s="8">
        <v>13</v>
      </c>
      <c r="B723" s="9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4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4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4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4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4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4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4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4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4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4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4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4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4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4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4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4">
      <c r="A743" s="3"/>
      <c r="B743" s="3">
        <v>2019</v>
      </c>
      <c r="F743" s="1" t="s">
        <v>29</v>
      </c>
    </row>
    <row r="744" spans="1:28" x14ac:dyDescent="0.4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4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4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4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4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4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4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4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4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4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4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4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4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4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4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4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4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4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4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4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4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4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4">
      <c r="F766" s="3">
        <v>21</v>
      </c>
      <c r="G766" s="6">
        <f t="shared" si="275"/>
        <v>0.13884925886515076</v>
      </c>
    </row>
    <row r="767" spans="1:7" x14ac:dyDescent="0.4">
      <c r="F767" s="3">
        <v>22</v>
      </c>
      <c r="G767" s="6">
        <f t="shared" si="275"/>
        <v>0.10413694414886308</v>
      </c>
    </row>
    <row r="768" spans="1:7" x14ac:dyDescent="0.4">
      <c r="F768" s="3">
        <v>23</v>
      </c>
      <c r="G768" s="6">
        <f t="shared" si="275"/>
        <v>6.9424629432575408E-2</v>
      </c>
    </row>
    <row r="769" spans="1:28" x14ac:dyDescent="0.4">
      <c r="F769" s="3">
        <v>24</v>
      </c>
      <c r="G769" s="6">
        <f t="shared" si="275"/>
        <v>3.4712314716287732E-2</v>
      </c>
    </row>
    <row r="770" spans="1:28" x14ac:dyDescent="0.4">
      <c r="F770" s="3">
        <v>25</v>
      </c>
      <c r="G770" s="6">
        <f t="shared" si="275"/>
        <v>0</v>
      </c>
    </row>
    <row r="771" spans="1:28" x14ac:dyDescent="0.4">
      <c r="F771" t="s">
        <v>33</v>
      </c>
    </row>
    <row r="773" spans="1:28" x14ac:dyDescent="0.4">
      <c r="A773" t="s">
        <v>34</v>
      </c>
    </row>
    <row r="774" spans="1:28" x14ac:dyDescent="0.4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4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4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4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4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4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4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4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4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4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4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4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4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4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4">
      <c r="A788" s="8">
        <v>13</v>
      </c>
      <c r="B788" s="9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4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4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4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4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4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4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4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4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4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4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4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4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4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4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4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4">
      <c r="A808" s="3"/>
      <c r="B808" s="3">
        <v>2019</v>
      </c>
      <c r="F808" s="1" t="s">
        <v>29</v>
      </c>
    </row>
    <row r="809" spans="1:28" x14ac:dyDescent="0.4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4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4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4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4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4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4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4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4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4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4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4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4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4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4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4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4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4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4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4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4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4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4">
      <c r="F831" s="3">
        <v>21</v>
      </c>
      <c r="G831" s="6">
        <f t="shared" si="300"/>
        <v>0.13884925886515076</v>
      </c>
    </row>
    <row r="832" spans="1:7" x14ac:dyDescent="0.4">
      <c r="F832" s="3">
        <v>22</v>
      </c>
      <c r="G832" s="6">
        <f t="shared" si="300"/>
        <v>0.10413694414886308</v>
      </c>
    </row>
    <row r="833" spans="1:28" x14ac:dyDescent="0.4">
      <c r="F833" s="3">
        <v>23</v>
      </c>
      <c r="G833" s="6">
        <f t="shared" si="300"/>
        <v>6.9424629432575408E-2</v>
      </c>
    </row>
    <row r="834" spans="1:28" x14ac:dyDescent="0.4">
      <c r="F834" s="3">
        <v>24</v>
      </c>
      <c r="G834" s="6">
        <f t="shared" si="300"/>
        <v>3.4712314716287732E-2</v>
      </c>
    </row>
    <row r="835" spans="1:28" x14ac:dyDescent="0.4">
      <c r="F835" s="3">
        <v>25</v>
      </c>
      <c r="G835" s="6">
        <f t="shared" si="300"/>
        <v>0</v>
      </c>
    </row>
    <row r="836" spans="1:28" x14ac:dyDescent="0.4">
      <c r="F836" t="s">
        <v>33</v>
      </c>
    </row>
    <row r="838" spans="1:28" x14ac:dyDescent="0.4">
      <c r="A838" t="s">
        <v>34</v>
      </c>
    </row>
    <row r="839" spans="1:28" x14ac:dyDescent="0.4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4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4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4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4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4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4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4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4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4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4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4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4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4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4">
      <c r="A853" s="8">
        <v>13</v>
      </c>
      <c r="B853" s="9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4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4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4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4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4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4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4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4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4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4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4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4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4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4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4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4">
      <c r="A873" s="3"/>
      <c r="B873" s="3">
        <v>2019</v>
      </c>
      <c r="F873" s="1" t="s">
        <v>29</v>
      </c>
    </row>
    <row r="874" spans="1:28" x14ac:dyDescent="0.4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4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4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4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4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4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4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4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4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4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4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4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4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4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4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4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4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4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4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4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4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4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4">
      <c r="F896" s="3">
        <v>21</v>
      </c>
      <c r="G896" s="6">
        <f t="shared" si="325"/>
        <v>0.13884925886515076</v>
      </c>
    </row>
    <row r="897" spans="1:28" x14ac:dyDescent="0.4">
      <c r="F897" s="3">
        <v>22</v>
      </c>
      <c r="G897" s="6">
        <f t="shared" si="325"/>
        <v>0.10413694414886308</v>
      </c>
    </row>
    <row r="898" spans="1:28" x14ac:dyDescent="0.4">
      <c r="F898" s="3">
        <v>23</v>
      </c>
      <c r="G898" s="6">
        <f t="shared" si="325"/>
        <v>6.9424629432575408E-2</v>
      </c>
    </row>
    <row r="899" spans="1:28" x14ac:dyDescent="0.4">
      <c r="F899" s="3">
        <v>24</v>
      </c>
      <c r="G899" s="6">
        <f t="shared" si="325"/>
        <v>3.4712314716287732E-2</v>
      </c>
    </row>
    <row r="900" spans="1:28" x14ac:dyDescent="0.4">
      <c r="F900" s="3">
        <v>25</v>
      </c>
      <c r="G900" s="6">
        <f t="shared" si="325"/>
        <v>0</v>
      </c>
    </row>
    <row r="901" spans="1:28" x14ac:dyDescent="0.4">
      <c r="F901" t="s">
        <v>33</v>
      </c>
    </row>
    <row r="903" spans="1:28" x14ac:dyDescent="0.4">
      <c r="A903" t="s">
        <v>34</v>
      </c>
    </row>
    <row r="904" spans="1:28" x14ac:dyDescent="0.4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4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4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4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4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4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4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4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4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4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4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4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4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4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4">
      <c r="A918" s="8">
        <v>13</v>
      </c>
      <c r="B918" s="9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4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4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4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4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4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4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4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4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4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4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4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4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4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4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4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4">
      <c r="A938" s="3"/>
      <c r="B938" s="3">
        <v>2019</v>
      </c>
      <c r="F938" s="1" t="s">
        <v>29</v>
      </c>
    </row>
    <row r="939" spans="1:28" x14ac:dyDescent="0.4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4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4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4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4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4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4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4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4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4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4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4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4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4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4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4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4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4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4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4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4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4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4">
      <c r="F961" s="3">
        <v>21</v>
      </c>
      <c r="G961" s="6">
        <f t="shared" si="350"/>
        <v>0.13884925886515076</v>
      </c>
    </row>
    <row r="962" spans="1:28" x14ac:dyDescent="0.4">
      <c r="F962" s="3">
        <v>22</v>
      </c>
      <c r="G962" s="6">
        <f t="shared" si="350"/>
        <v>0.10413694414886308</v>
      </c>
    </row>
    <row r="963" spans="1:28" x14ac:dyDescent="0.4">
      <c r="F963" s="3">
        <v>23</v>
      </c>
      <c r="G963" s="6">
        <f t="shared" si="350"/>
        <v>6.9424629432575408E-2</v>
      </c>
    </row>
    <row r="964" spans="1:28" x14ac:dyDescent="0.4">
      <c r="F964" s="3">
        <v>24</v>
      </c>
      <c r="G964" s="6">
        <f t="shared" si="350"/>
        <v>3.4712314716287732E-2</v>
      </c>
    </row>
    <row r="965" spans="1:28" x14ac:dyDescent="0.4">
      <c r="F965" s="3">
        <v>25</v>
      </c>
      <c r="G965" s="6">
        <f t="shared" si="350"/>
        <v>0</v>
      </c>
    </row>
    <row r="966" spans="1:28" x14ac:dyDescent="0.4">
      <c r="F966" t="s">
        <v>33</v>
      </c>
    </row>
    <row r="968" spans="1:28" x14ac:dyDescent="0.4">
      <c r="A968" t="s">
        <v>34</v>
      </c>
    </row>
    <row r="969" spans="1:28" x14ac:dyDescent="0.4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4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4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4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4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4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4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4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4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4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4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4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4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4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4">
      <c r="A983" s="8">
        <v>13</v>
      </c>
      <c r="B983" s="9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4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4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4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4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4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4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4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4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4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4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4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4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4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4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4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4">
      <c r="A1003" s="3"/>
      <c r="B1003" s="3">
        <v>2019</v>
      </c>
      <c r="F1003" s="1" t="s">
        <v>29</v>
      </c>
    </row>
    <row r="1004" spans="1:28" x14ac:dyDescent="0.4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4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4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4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4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4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4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4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4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4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4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4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4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4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4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4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4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4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4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4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4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4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4">
      <c r="F1026" s="3">
        <v>21</v>
      </c>
      <c r="G1026" s="6">
        <f t="shared" si="375"/>
        <v>0.13884925886515076</v>
      </c>
    </row>
    <row r="1027" spans="1:28" x14ac:dyDescent="0.4">
      <c r="F1027" s="3">
        <v>22</v>
      </c>
      <c r="G1027" s="6">
        <f t="shared" si="375"/>
        <v>0.10413694414886308</v>
      </c>
    </row>
    <row r="1028" spans="1:28" x14ac:dyDescent="0.4">
      <c r="F1028" s="3">
        <v>23</v>
      </c>
      <c r="G1028" s="6">
        <f t="shared" si="375"/>
        <v>6.9424629432575408E-2</v>
      </c>
    </row>
    <row r="1029" spans="1:28" x14ac:dyDescent="0.4">
      <c r="F1029" s="3">
        <v>24</v>
      </c>
      <c r="G1029" s="6">
        <f t="shared" si="375"/>
        <v>3.4712314716287732E-2</v>
      </c>
    </row>
    <row r="1030" spans="1:28" x14ac:dyDescent="0.4">
      <c r="F1030" s="3">
        <v>25</v>
      </c>
      <c r="G1030" s="6">
        <f t="shared" si="375"/>
        <v>0</v>
      </c>
    </row>
    <row r="1031" spans="1:28" x14ac:dyDescent="0.4">
      <c r="F1031" t="s">
        <v>33</v>
      </c>
    </row>
    <row r="1033" spans="1:28" x14ac:dyDescent="0.4">
      <c r="A1033" t="s">
        <v>34</v>
      </c>
    </row>
    <row r="1034" spans="1:28" x14ac:dyDescent="0.4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4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4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4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4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4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4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4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4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4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4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4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4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4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4">
      <c r="A1048" s="8">
        <v>13</v>
      </c>
      <c r="B1048" s="9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4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4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4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4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4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4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4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4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4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4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4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4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4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4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4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4">
      <c r="A1068" s="3"/>
      <c r="B1068" s="3">
        <v>2019</v>
      </c>
      <c r="F1068" s="1" t="s">
        <v>29</v>
      </c>
    </row>
    <row r="1069" spans="1:28" x14ac:dyDescent="0.4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4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4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4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4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4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4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4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4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4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4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4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4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4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4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4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4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4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4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4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4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4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4">
      <c r="F1091" s="3">
        <v>21</v>
      </c>
      <c r="G1091" s="6">
        <f t="shared" si="400"/>
        <v>0.13884925886515076</v>
      </c>
    </row>
    <row r="1092" spans="1:28" x14ac:dyDescent="0.4">
      <c r="F1092" s="3">
        <v>22</v>
      </c>
      <c r="G1092" s="6">
        <f t="shared" si="400"/>
        <v>0.10413694414886308</v>
      </c>
    </row>
    <row r="1093" spans="1:28" x14ac:dyDescent="0.4">
      <c r="F1093" s="3">
        <v>23</v>
      </c>
      <c r="G1093" s="6">
        <f t="shared" si="400"/>
        <v>6.9424629432575408E-2</v>
      </c>
    </row>
    <row r="1094" spans="1:28" x14ac:dyDescent="0.4">
      <c r="F1094" s="3">
        <v>24</v>
      </c>
      <c r="G1094" s="6">
        <f t="shared" si="400"/>
        <v>3.4712314716287732E-2</v>
      </c>
    </row>
    <row r="1095" spans="1:28" x14ac:dyDescent="0.4">
      <c r="F1095" s="3">
        <v>25</v>
      </c>
      <c r="G1095" s="6">
        <f t="shared" si="400"/>
        <v>0</v>
      </c>
    </row>
    <row r="1096" spans="1:28" x14ac:dyDescent="0.4">
      <c r="F1096" t="s">
        <v>33</v>
      </c>
    </row>
    <row r="1098" spans="1:28" x14ac:dyDescent="0.4">
      <c r="A1098" t="s">
        <v>34</v>
      </c>
    </row>
    <row r="1099" spans="1:28" x14ac:dyDescent="0.4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4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4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4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4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4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4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4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4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4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4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4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4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4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4">
      <c r="A1113" s="8">
        <v>13</v>
      </c>
      <c r="B1113" s="9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4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4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4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4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4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4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4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4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4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4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4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4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4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4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4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4">
      <c r="A1133" s="3"/>
      <c r="B1133" s="3">
        <v>2019</v>
      </c>
      <c r="F1133" s="1" t="s">
        <v>29</v>
      </c>
    </row>
    <row r="1134" spans="1:28" x14ac:dyDescent="0.4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4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4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4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4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4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4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4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4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4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4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4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4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4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4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4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4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4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4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4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4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4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4">
      <c r="F1156" s="3">
        <v>21</v>
      </c>
      <c r="G1156" s="6">
        <f t="shared" si="425"/>
        <v>0.13884925886515076</v>
      </c>
    </row>
    <row r="1157" spans="1:28" x14ac:dyDescent="0.4">
      <c r="F1157" s="3">
        <v>22</v>
      </c>
      <c r="G1157" s="6">
        <f t="shared" si="425"/>
        <v>0.10413694414886308</v>
      </c>
    </row>
    <row r="1158" spans="1:28" x14ac:dyDescent="0.4">
      <c r="F1158" s="3">
        <v>23</v>
      </c>
      <c r="G1158" s="6">
        <f t="shared" si="425"/>
        <v>6.9424629432575408E-2</v>
      </c>
    </row>
    <row r="1159" spans="1:28" x14ac:dyDescent="0.4">
      <c r="F1159" s="3">
        <v>24</v>
      </c>
      <c r="G1159" s="6">
        <f t="shared" si="425"/>
        <v>3.4712314716287732E-2</v>
      </c>
    </row>
    <row r="1160" spans="1:28" x14ac:dyDescent="0.4">
      <c r="F1160" s="3">
        <v>25</v>
      </c>
      <c r="G1160" s="6">
        <f t="shared" si="425"/>
        <v>0</v>
      </c>
    </row>
    <row r="1161" spans="1:28" x14ac:dyDescent="0.4">
      <c r="F1161" t="s">
        <v>33</v>
      </c>
    </row>
    <row r="1163" spans="1:28" x14ac:dyDescent="0.4">
      <c r="A1163" t="s">
        <v>34</v>
      </c>
    </row>
    <row r="1164" spans="1:28" x14ac:dyDescent="0.4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4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4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4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4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4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4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4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4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4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4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4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4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4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4">
      <c r="A1178" s="8">
        <v>13</v>
      </c>
      <c r="B1178" s="9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4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4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4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4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4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4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4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4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4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4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4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4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4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4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4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4">
      <c r="A1198" s="3"/>
      <c r="B1198" s="3">
        <v>2019</v>
      </c>
      <c r="F1198" s="1" t="s">
        <v>29</v>
      </c>
    </row>
    <row r="1199" spans="1:28" x14ac:dyDescent="0.4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4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4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4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4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4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4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4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4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4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4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4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4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4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4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4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4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4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4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4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4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4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4">
      <c r="F1221" s="3">
        <v>21</v>
      </c>
      <c r="G1221" s="6">
        <f t="shared" si="450"/>
        <v>0.13884925886515076</v>
      </c>
    </row>
    <row r="1222" spans="1:28" x14ac:dyDescent="0.4">
      <c r="F1222" s="3">
        <v>22</v>
      </c>
      <c r="G1222" s="6">
        <f t="shared" si="450"/>
        <v>0.10413694414886308</v>
      </c>
    </row>
    <row r="1223" spans="1:28" x14ac:dyDescent="0.4">
      <c r="F1223" s="3">
        <v>23</v>
      </c>
      <c r="G1223" s="6">
        <f t="shared" si="450"/>
        <v>6.9424629432575408E-2</v>
      </c>
    </row>
    <row r="1224" spans="1:28" x14ac:dyDescent="0.4">
      <c r="F1224" s="3">
        <v>24</v>
      </c>
      <c r="G1224" s="6">
        <f t="shared" si="450"/>
        <v>3.4712314716287732E-2</v>
      </c>
    </row>
    <row r="1225" spans="1:28" x14ac:dyDescent="0.4">
      <c r="F1225" s="3">
        <v>25</v>
      </c>
      <c r="G1225" s="6">
        <f t="shared" si="450"/>
        <v>0</v>
      </c>
    </row>
    <row r="1226" spans="1:28" x14ac:dyDescent="0.4">
      <c r="F1226" t="s">
        <v>33</v>
      </c>
    </row>
    <row r="1228" spans="1:28" x14ac:dyDescent="0.4">
      <c r="A1228" t="s">
        <v>34</v>
      </c>
    </row>
    <row r="1229" spans="1:28" x14ac:dyDescent="0.4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4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4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4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4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4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4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4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4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4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4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4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4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4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4">
      <c r="A1243" s="8">
        <v>13</v>
      </c>
      <c r="B1243" s="9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4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4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4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4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4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4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4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4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4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4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4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4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4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4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4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4">
      <c r="A1263" s="3"/>
      <c r="B1263" s="3">
        <v>2019</v>
      </c>
      <c r="F1263" s="1" t="s">
        <v>29</v>
      </c>
    </row>
    <row r="1264" spans="1:28" x14ac:dyDescent="0.4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4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4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4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4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4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4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4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4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4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4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4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4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4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4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4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4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4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4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4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4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4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4">
      <c r="F1286" s="3">
        <v>21</v>
      </c>
      <c r="G1286" s="6">
        <f t="shared" si="475"/>
        <v>0.13884925886515076</v>
      </c>
    </row>
    <row r="1287" spans="1:28" x14ac:dyDescent="0.4">
      <c r="F1287" s="3">
        <v>22</v>
      </c>
      <c r="G1287" s="6">
        <f t="shared" si="475"/>
        <v>0.10413694414886308</v>
      </c>
    </row>
    <row r="1288" spans="1:28" x14ac:dyDescent="0.4">
      <c r="F1288" s="3">
        <v>23</v>
      </c>
      <c r="G1288" s="6">
        <f t="shared" si="475"/>
        <v>6.9424629432575408E-2</v>
      </c>
    </row>
    <row r="1289" spans="1:28" x14ac:dyDescent="0.4">
      <c r="F1289" s="3">
        <v>24</v>
      </c>
      <c r="G1289" s="6">
        <f t="shared" si="475"/>
        <v>3.4712314716287732E-2</v>
      </c>
    </row>
    <row r="1290" spans="1:28" x14ac:dyDescent="0.4">
      <c r="F1290" s="3">
        <v>25</v>
      </c>
      <c r="G1290" s="6">
        <f t="shared" si="475"/>
        <v>0</v>
      </c>
    </row>
    <row r="1291" spans="1:28" x14ac:dyDescent="0.4">
      <c r="F1291" t="s">
        <v>33</v>
      </c>
    </row>
    <row r="1293" spans="1:28" x14ac:dyDescent="0.4">
      <c r="A1293" t="s">
        <v>34</v>
      </c>
    </row>
    <row r="1294" spans="1:28" x14ac:dyDescent="0.4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4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4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4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4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4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4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4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4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4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4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4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4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4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4">
      <c r="A1308" s="8">
        <v>13</v>
      </c>
      <c r="B1308" s="9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4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4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4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4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4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4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4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4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4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4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4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4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4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4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4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4">
      <c r="A1328" s="3"/>
      <c r="B1328" s="3">
        <v>2019</v>
      </c>
      <c r="F1328" s="1" t="s">
        <v>29</v>
      </c>
    </row>
    <row r="1329" spans="1:7" x14ac:dyDescent="0.4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4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4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4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4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4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4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4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4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4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4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4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4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4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4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4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4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4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4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4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4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4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4">
      <c r="F1351" s="3">
        <v>21</v>
      </c>
      <c r="G1351" s="6">
        <f t="shared" si="500"/>
        <v>0.13884925886515076</v>
      </c>
    </row>
    <row r="1352" spans="1:28" x14ac:dyDescent="0.4">
      <c r="F1352" s="3">
        <v>22</v>
      </c>
      <c r="G1352" s="6">
        <f t="shared" si="500"/>
        <v>0.10413694414886308</v>
      </c>
    </row>
    <row r="1353" spans="1:28" x14ac:dyDescent="0.4">
      <c r="F1353" s="3">
        <v>23</v>
      </c>
      <c r="G1353" s="6">
        <f t="shared" si="500"/>
        <v>6.9424629432575408E-2</v>
      </c>
    </row>
    <row r="1354" spans="1:28" x14ac:dyDescent="0.4">
      <c r="F1354" s="3">
        <v>24</v>
      </c>
      <c r="G1354" s="6">
        <f t="shared" si="500"/>
        <v>3.4712314716287732E-2</v>
      </c>
    </row>
    <row r="1355" spans="1:28" x14ac:dyDescent="0.4">
      <c r="F1355" s="3">
        <v>25</v>
      </c>
      <c r="G1355" s="6">
        <f t="shared" si="500"/>
        <v>0</v>
      </c>
    </row>
    <row r="1356" spans="1:28" x14ac:dyDescent="0.4">
      <c r="F1356" t="s">
        <v>33</v>
      </c>
    </row>
    <row r="1358" spans="1:28" x14ac:dyDescent="0.4">
      <c r="A1358" t="s">
        <v>34</v>
      </c>
    </row>
    <row r="1359" spans="1:28" x14ac:dyDescent="0.4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4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4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4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4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4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4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4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4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4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4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4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4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4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4">
      <c r="A1373" s="8">
        <v>13</v>
      </c>
      <c r="B1373" s="9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4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4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4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4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4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4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4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4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4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4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4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4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4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4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4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4">
      <c r="A1393" s="3"/>
      <c r="B1393" s="3">
        <v>2019</v>
      </c>
      <c r="F1393" s="1" t="s">
        <v>29</v>
      </c>
    </row>
    <row r="1394" spans="1:7" x14ac:dyDescent="0.4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4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4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4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4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4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4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4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4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4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4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4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4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4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4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4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4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4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4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4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4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4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4">
      <c r="F1416" s="3">
        <v>21</v>
      </c>
      <c r="G1416" s="6">
        <f t="shared" si="525"/>
        <v>0.13884925886515076</v>
      </c>
    </row>
    <row r="1417" spans="1:28" x14ac:dyDescent="0.4">
      <c r="F1417" s="3">
        <v>22</v>
      </c>
      <c r="G1417" s="6">
        <f t="shared" si="525"/>
        <v>0.10413694414886308</v>
      </c>
    </row>
    <row r="1418" spans="1:28" x14ac:dyDescent="0.4">
      <c r="F1418" s="3">
        <v>23</v>
      </c>
      <c r="G1418" s="6">
        <f t="shared" si="525"/>
        <v>6.9424629432575408E-2</v>
      </c>
    </row>
    <row r="1419" spans="1:28" x14ac:dyDescent="0.4">
      <c r="F1419" s="3">
        <v>24</v>
      </c>
      <c r="G1419" s="6">
        <f t="shared" si="525"/>
        <v>3.4712314716287732E-2</v>
      </c>
    </row>
    <row r="1420" spans="1:28" x14ac:dyDescent="0.4">
      <c r="F1420" s="3">
        <v>25</v>
      </c>
      <c r="G1420" s="6">
        <f t="shared" si="525"/>
        <v>0</v>
      </c>
    </row>
    <row r="1421" spans="1:28" x14ac:dyDescent="0.4">
      <c r="F1421" t="s">
        <v>33</v>
      </c>
    </row>
    <row r="1423" spans="1:28" x14ac:dyDescent="0.4">
      <c r="A1423" t="s">
        <v>34</v>
      </c>
    </row>
    <row r="1424" spans="1:28" x14ac:dyDescent="0.4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4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4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4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4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4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4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4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4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4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4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4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4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4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4">
      <c r="A1438" s="8">
        <v>13</v>
      </c>
      <c r="B1438" s="9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4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4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4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4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4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4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4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4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4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4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4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4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4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4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4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4">
      <c r="A1458" s="3"/>
      <c r="B1458" s="3">
        <v>2019</v>
      </c>
      <c r="F1458" s="1" t="s">
        <v>29</v>
      </c>
    </row>
    <row r="1459" spans="1:7" x14ac:dyDescent="0.4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4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4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4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4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4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4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4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4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4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4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4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4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4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4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4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4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4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4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4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4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4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4">
      <c r="F1481" s="3">
        <v>21</v>
      </c>
      <c r="G1481" s="6">
        <f t="shared" si="550"/>
        <v>0.13884925886515076</v>
      </c>
    </row>
    <row r="1482" spans="1:7" x14ac:dyDescent="0.4">
      <c r="F1482" s="3">
        <v>22</v>
      </c>
      <c r="G1482" s="6">
        <f t="shared" si="550"/>
        <v>0.10413694414886308</v>
      </c>
    </row>
    <row r="1483" spans="1:7" x14ac:dyDescent="0.4">
      <c r="F1483" s="3">
        <v>23</v>
      </c>
      <c r="G1483" s="6">
        <f t="shared" si="550"/>
        <v>6.9424629432575408E-2</v>
      </c>
    </row>
    <row r="1484" spans="1:7" x14ac:dyDescent="0.4">
      <c r="F1484" s="3">
        <v>24</v>
      </c>
      <c r="G1484" s="6">
        <f t="shared" si="550"/>
        <v>3.4712314716287732E-2</v>
      </c>
    </row>
    <row r="1485" spans="1:7" x14ac:dyDescent="0.4">
      <c r="F1485" s="3">
        <v>25</v>
      </c>
      <c r="G1485" s="6">
        <f t="shared" si="550"/>
        <v>0</v>
      </c>
    </row>
    <row r="1486" spans="1:7" x14ac:dyDescent="0.4">
      <c r="F1486" t="s">
        <v>33</v>
      </c>
    </row>
    <row r="1488" spans="1:7" x14ac:dyDescent="0.4">
      <c r="A1488" t="s">
        <v>34</v>
      </c>
    </row>
    <row r="1489" spans="1:28" x14ac:dyDescent="0.4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4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4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4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4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4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4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4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4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4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4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4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4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4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4">
      <c r="A1503" s="8">
        <v>13</v>
      </c>
      <c r="B1503" s="9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4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4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4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4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4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4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4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4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4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4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4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4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4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4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4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4">
      <c r="A1523" s="3"/>
      <c r="B1523" s="3">
        <v>2019</v>
      </c>
      <c r="F1523" s="1" t="s">
        <v>29</v>
      </c>
    </row>
    <row r="1524" spans="1:28" x14ac:dyDescent="0.4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4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4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4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4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4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4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4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4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4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4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4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4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4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4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4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4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4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4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4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4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4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4">
      <c r="F1546" s="3">
        <v>21</v>
      </c>
      <c r="G1546" s="6">
        <f t="shared" si="575"/>
        <v>0.13884925886515076</v>
      </c>
    </row>
    <row r="1547" spans="1:7" x14ac:dyDescent="0.4">
      <c r="F1547" s="3">
        <v>22</v>
      </c>
      <c r="G1547" s="6">
        <f t="shared" si="575"/>
        <v>0.10413694414886308</v>
      </c>
    </row>
    <row r="1548" spans="1:7" x14ac:dyDescent="0.4">
      <c r="F1548" s="3">
        <v>23</v>
      </c>
      <c r="G1548" s="6">
        <f t="shared" si="575"/>
        <v>6.9424629432575408E-2</v>
      </c>
    </row>
    <row r="1549" spans="1:7" x14ac:dyDescent="0.4">
      <c r="F1549" s="3">
        <v>24</v>
      </c>
      <c r="G1549" s="6">
        <f t="shared" si="575"/>
        <v>3.4712314716287732E-2</v>
      </c>
    </row>
    <row r="1550" spans="1:7" x14ac:dyDescent="0.4">
      <c r="F1550" s="3">
        <v>25</v>
      </c>
      <c r="G1550" s="6">
        <f t="shared" si="575"/>
        <v>0</v>
      </c>
    </row>
    <row r="1551" spans="1:7" x14ac:dyDescent="0.4">
      <c r="F1551" t="s">
        <v>33</v>
      </c>
    </row>
    <row r="1553" spans="1:28" x14ac:dyDescent="0.4">
      <c r="A1553" t="s">
        <v>34</v>
      </c>
    </row>
    <row r="1554" spans="1:28" x14ac:dyDescent="0.4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4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4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4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4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4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4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4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4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4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4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4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4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4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4">
      <c r="A1568" s="8">
        <v>13</v>
      </c>
      <c r="B1568" s="9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4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4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4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4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4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4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4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4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4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4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4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4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4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4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4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4">
      <c r="A1588" s="3"/>
      <c r="B1588" s="3">
        <v>2019</v>
      </c>
      <c r="F1588" s="1" t="s">
        <v>29</v>
      </c>
    </row>
    <row r="1589" spans="1:28" x14ac:dyDescent="0.4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4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4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4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4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4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4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4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4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4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4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4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4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4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4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4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4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4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4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4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4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4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4">
      <c r="F1611" s="3">
        <v>21</v>
      </c>
      <c r="G1611" s="6">
        <f t="shared" si="600"/>
        <v>0.13884925886515076</v>
      </c>
    </row>
    <row r="1612" spans="1:7" x14ac:dyDescent="0.4">
      <c r="F1612" s="3">
        <v>22</v>
      </c>
      <c r="G1612" s="6">
        <f t="shared" si="600"/>
        <v>0.10413694414886308</v>
      </c>
    </row>
    <row r="1613" spans="1:7" x14ac:dyDescent="0.4">
      <c r="F1613" s="3">
        <v>23</v>
      </c>
      <c r="G1613" s="6">
        <f t="shared" si="600"/>
        <v>6.9424629432575408E-2</v>
      </c>
    </row>
    <row r="1614" spans="1:7" x14ac:dyDescent="0.4">
      <c r="F1614" s="3">
        <v>24</v>
      </c>
      <c r="G1614" s="6">
        <f t="shared" si="600"/>
        <v>3.4712314716287732E-2</v>
      </c>
    </row>
    <row r="1615" spans="1:7" x14ac:dyDescent="0.4">
      <c r="F1615" s="3">
        <v>25</v>
      </c>
      <c r="G1615" s="6">
        <f t="shared" si="600"/>
        <v>0</v>
      </c>
    </row>
    <row r="1616" spans="1:7" x14ac:dyDescent="0.4">
      <c r="F1616" t="s">
        <v>33</v>
      </c>
    </row>
    <row r="1618" spans="1:28" x14ac:dyDescent="0.4">
      <c r="A1618" t="s">
        <v>34</v>
      </c>
    </row>
    <row r="1619" spans="1:28" x14ac:dyDescent="0.4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4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4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4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4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4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4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4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4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4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4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4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4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4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4">
      <c r="A1633" s="8">
        <v>13</v>
      </c>
      <c r="B1633" s="9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4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4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4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4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4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4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4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4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4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4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4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4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4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4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4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4">
      <c r="A1653" s="3"/>
      <c r="B1653" s="3">
        <v>2019</v>
      </c>
      <c r="F1653" s="1" t="s">
        <v>29</v>
      </c>
    </row>
    <row r="1654" spans="1:28" x14ac:dyDescent="0.4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4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4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4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4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4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4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4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4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4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4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4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4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4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4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4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4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4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4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4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4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4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4">
      <c r="F1676" s="3">
        <v>21</v>
      </c>
      <c r="G1676" s="6">
        <f t="shared" si="625"/>
        <v>0.13884925886515076</v>
      </c>
    </row>
    <row r="1677" spans="1:7" x14ac:dyDescent="0.4">
      <c r="F1677" s="3">
        <v>22</v>
      </c>
      <c r="G1677" s="6">
        <f t="shared" si="625"/>
        <v>0.10413694414886308</v>
      </c>
    </row>
    <row r="1678" spans="1:7" x14ac:dyDescent="0.4">
      <c r="F1678" s="3">
        <v>23</v>
      </c>
      <c r="G1678" s="6">
        <f t="shared" si="625"/>
        <v>6.9424629432575408E-2</v>
      </c>
    </row>
    <row r="1679" spans="1:7" x14ac:dyDescent="0.4">
      <c r="F1679" s="3">
        <v>24</v>
      </c>
      <c r="G1679" s="6">
        <f t="shared" si="625"/>
        <v>3.4712314716287732E-2</v>
      </c>
    </row>
    <row r="1680" spans="1:7" x14ac:dyDescent="0.4">
      <c r="F1680" s="3">
        <v>25</v>
      </c>
      <c r="G1680" s="6">
        <f t="shared" si="625"/>
        <v>0</v>
      </c>
    </row>
    <row r="1681" spans="1:28" x14ac:dyDescent="0.4">
      <c r="F1681" t="s">
        <v>33</v>
      </c>
    </row>
    <row r="1683" spans="1:28" x14ac:dyDescent="0.4">
      <c r="A1683" t="s">
        <v>34</v>
      </c>
    </row>
    <row r="1684" spans="1:28" x14ac:dyDescent="0.4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4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4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4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4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4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4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4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4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4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4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4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4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4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4">
      <c r="A1698" s="8">
        <v>13</v>
      </c>
      <c r="B1698" s="9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4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4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4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4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4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4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4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4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4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4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4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4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4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4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4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4">
      <c r="A1718" s="3"/>
      <c r="B1718" s="3">
        <v>2019</v>
      </c>
      <c r="F1718" s="1" t="s">
        <v>29</v>
      </c>
    </row>
    <row r="1719" spans="1:28" x14ac:dyDescent="0.4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4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4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4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4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4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4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4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4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4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4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4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4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4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4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4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4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4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4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4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4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4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4">
      <c r="F1741" s="3">
        <v>21</v>
      </c>
      <c r="G1741" s="6">
        <f t="shared" si="650"/>
        <v>0.13884925886515076</v>
      </c>
    </row>
    <row r="1742" spans="1:7" x14ac:dyDescent="0.4">
      <c r="F1742" s="3">
        <v>22</v>
      </c>
      <c r="G1742" s="6">
        <f t="shared" si="650"/>
        <v>0.10413694414886308</v>
      </c>
    </row>
    <row r="1743" spans="1:7" x14ac:dyDescent="0.4">
      <c r="F1743" s="3">
        <v>23</v>
      </c>
      <c r="G1743" s="6">
        <f t="shared" si="650"/>
        <v>6.9424629432575408E-2</v>
      </c>
    </row>
    <row r="1744" spans="1:7" x14ac:dyDescent="0.4">
      <c r="F1744" s="3">
        <v>24</v>
      </c>
      <c r="G1744" s="6">
        <f t="shared" si="650"/>
        <v>3.4712314716287732E-2</v>
      </c>
    </row>
    <row r="1745" spans="1:28" x14ac:dyDescent="0.4">
      <c r="F1745" s="3">
        <v>25</v>
      </c>
      <c r="G1745" s="6">
        <f t="shared" si="650"/>
        <v>0</v>
      </c>
    </row>
    <row r="1746" spans="1:28" x14ac:dyDescent="0.4">
      <c r="F1746" t="s">
        <v>33</v>
      </c>
    </row>
    <row r="1748" spans="1:28" x14ac:dyDescent="0.4">
      <c r="A1748" t="s">
        <v>34</v>
      </c>
    </row>
    <row r="1749" spans="1:28" x14ac:dyDescent="0.4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4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4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4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4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4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4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4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4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4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4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4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4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4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4">
      <c r="A1763" s="8">
        <v>13</v>
      </c>
      <c r="B1763" s="9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4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4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4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4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4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4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4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4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4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4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4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4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4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4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9" x14ac:dyDescent="0.45">
      <c r="A1780" s="15" t="s">
        <v>35</v>
      </c>
    </row>
    <row r="1781" spans="1:27" x14ac:dyDescent="0.4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4">
      <c r="A1782" s="18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4">
      <c r="A1783" s="18" t="s">
        <v>1</v>
      </c>
      <c r="B1783" s="6">
        <v>1</v>
      </c>
      <c r="C1783" s="14">
        <f t="shared" ref="C1783:X1783" si="676">C153</f>
        <v>0.71177647736918903</v>
      </c>
      <c r="D1783" s="14">
        <f t="shared" si="676"/>
        <v>0.58085881278914708</v>
      </c>
      <c r="E1783" s="14">
        <f t="shared" si="676"/>
        <v>0.49932522524892153</v>
      </c>
      <c r="F1783" s="14">
        <f t="shared" si="676"/>
        <v>0.44140822446606343</v>
      </c>
      <c r="G1783" s="14">
        <f t="shared" si="676"/>
        <v>0.39806062722135638</v>
      </c>
      <c r="H1783" s="14">
        <f t="shared" si="676"/>
        <v>0.36312636504922069</v>
      </c>
      <c r="I1783" s="14">
        <f t="shared" si="676"/>
        <v>0.33208380429731277</v>
      </c>
      <c r="J1783" s="14">
        <f t="shared" si="676"/>
        <v>0.30060872931612659</v>
      </c>
      <c r="K1783" s="14">
        <f t="shared" si="676"/>
        <v>0.26476986830311855</v>
      </c>
      <c r="L1783" s="14">
        <f t="shared" si="676"/>
        <v>0.22203719813326084</v>
      </c>
      <c r="M1783" s="14">
        <f t="shared" si="676"/>
        <v>0.17223390911314029</v>
      </c>
      <c r="N1783" s="14">
        <f t="shared" si="676"/>
        <v>0.1203425355655916</v>
      </c>
      <c r="O1783" s="14">
        <f t="shared" si="676"/>
        <v>7.3294397166747682E-2</v>
      </c>
      <c r="P1783" s="14">
        <f t="shared" si="676"/>
        <v>3.7682968774734982E-2</v>
      </c>
      <c r="Q1783" s="14">
        <f t="shared" si="676"/>
        <v>1.5775717976441284E-2</v>
      </c>
      <c r="R1783" s="14">
        <f t="shared" si="676"/>
        <v>5.2310986831973771E-3</v>
      </c>
      <c r="S1783" s="14">
        <f t="shared" si="676"/>
        <v>1.5630058803831615E-3</v>
      </c>
      <c r="T1783" s="14">
        <f t="shared" si="676"/>
        <v>4.1561453410499105E-4</v>
      </c>
      <c r="U1783" s="14">
        <f t="shared" si="676"/>
        <v>9.6814720644489149E-5</v>
      </c>
      <c r="V1783" s="14">
        <f t="shared" si="676"/>
        <v>1.935345999126703E-5</v>
      </c>
      <c r="W1783" s="14">
        <f t="shared" si="676"/>
        <v>3.2278344249681012E-6</v>
      </c>
      <c r="X1783" s="14">
        <f t="shared" si="676"/>
        <v>4.3119671166991225E-7</v>
      </c>
    </row>
    <row r="1784" spans="1:27" x14ac:dyDescent="0.4">
      <c r="A1784" s="18" t="s">
        <v>2</v>
      </c>
      <c r="B1784" s="6">
        <v>1</v>
      </c>
      <c r="C1784" s="14">
        <f t="shared" ref="C1784:X1784" si="677">C217</f>
        <v>0.79865475161643606</v>
      </c>
      <c r="D1784" s="14">
        <f t="shared" si="677"/>
        <v>0.69663712325776483</v>
      </c>
      <c r="E1784" s="14">
        <f t="shared" si="677"/>
        <v>0.62729085471939894</v>
      </c>
      <c r="F1784" s="14">
        <f t="shared" si="677"/>
        <v>0.57490331843204556</v>
      </c>
      <c r="G1784" s="14">
        <f t="shared" si="677"/>
        <v>0.53337121938243293</v>
      </c>
      <c r="H1784" s="14">
        <f t="shared" si="677"/>
        <v>0.49770226789184879</v>
      </c>
      <c r="I1784" s="14">
        <f t="shared" si="677"/>
        <v>0.46272591407972119</v>
      </c>
      <c r="J1784" s="14">
        <f t="shared" si="677"/>
        <v>0.42316974526713536</v>
      </c>
      <c r="K1784" s="14">
        <f t="shared" si="677"/>
        <v>0.37422288781390012</v>
      </c>
      <c r="L1784" s="14">
        <f t="shared" si="677"/>
        <v>0.3124310323763182</v>
      </c>
      <c r="M1784" s="14">
        <f t="shared" si="677"/>
        <v>0.23970567907079665</v>
      </c>
      <c r="N1784" s="14">
        <f t="shared" si="677"/>
        <v>0.16465464687155673</v>
      </c>
      <c r="O1784" s="14">
        <f t="shared" si="677"/>
        <v>9.8313578480180963E-2</v>
      </c>
      <c r="P1784" s="14">
        <f t="shared" si="677"/>
        <v>4.936353884978717E-2</v>
      </c>
      <c r="Q1784" s="14">
        <f t="shared" si="677"/>
        <v>2.0047932466660479E-2</v>
      </c>
      <c r="R1784" s="14">
        <f t="shared" si="677"/>
        <v>6.5788460735747289E-3</v>
      </c>
      <c r="S1784" s="14">
        <f t="shared" si="677"/>
        <v>1.9441213594284523E-3</v>
      </c>
      <c r="T1784" s="14">
        <f t="shared" si="677"/>
        <v>5.1093607277519215E-4</v>
      </c>
      <c r="U1784" s="14">
        <f t="shared" si="677"/>
        <v>1.1754703257338406E-4</v>
      </c>
      <c r="V1784" s="14">
        <f t="shared" si="677"/>
        <v>2.3188675381202728E-5</v>
      </c>
      <c r="W1784" s="14">
        <f t="shared" si="677"/>
        <v>3.8132645345800853E-6</v>
      </c>
      <c r="X1784" s="14">
        <f t="shared" si="677"/>
        <v>5.0178469057637898E-7</v>
      </c>
    </row>
    <row r="1785" spans="1:27" x14ac:dyDescent="0.4">
      <c r="A1785" s="18" t="s">
        <v>3</v>
      </c>
      <c r="B1785" s="6">
        <v>1</v>
      </c>
      <c r="C1785" s="14">
        <f t="shared" ref="C1785:X1785" si="678">C282</f>
        <v>0.75567649299980122</v>
      </c>
      <c r="D1785" s="14">
        <f t="shared" si="678"/>
        <v>0.64139974631829366</v>
      </c>
      <c r="E1785" s="14">
        <f t="shared" si="678"/>
        <v>0.56865936883986734</v>
      </c>
      <c r="F1785" s="14">
        <f t="shared" si="678"/>
        <v>0.5152372845087424</v>
      </c>
      <c r="G1785" s="14">
        <f t="shared" si="678"/>
        <v>0.47369862832624188</v>
      </c>
      <c r="H1785" s="14">
        <f t="shared" si="678"/>
        <v>0.43921062207346961</v>
      </c>
      <c r="I1785" s="14">
        <f t="shared" si="678"/>
        <v>0.40723232601143489</v>
      </c>
      <c r="J1785" s="14">
        <f t="shared" si="678"/>
        <v>0.37289587586880679</v>
      </c>
      <c r="K1785" s="14">
        <f t="shared" si="678"/>
        <v>0.33104028603410207</v>
      </c>
      <c r="L1785" s="14">
        <f t="shared" si="678"/>
        <v>0.27770983552008988</v>
      </c>
      <c r="M1785" s="14">
        <f t="shared" si="678"/>
        <v>0.2139287703506686</v>
      </c>
      <c r="N1785" s="14">
        <f t="shared" si="678"/>
        <v>0.1473259839594504</v>
      </c>
      <c r="O1785" s="14">
        <f t="shared" si="678"/>
        <v>8.7996491700646162E-2</v>
      </c>
      <c r="P1785" s="14">
        <f t="shared" si="678"/>
        <v>4.4056198232691357E-2</v>
      </c>
      <c r="Q1785" s="14">
        <f t="shared" si="678"/>
        <v>1.7883603505687407E-2</v>
      </c>
      <c r="R1785" s="14">
        <f t="shared" si="678"/>
        <v>5.8658726288001173E-3</v>
      </c>
      <c r="S1785" s="14">
        <f t="shared" si="678"/>
        <v>1.7325580226196236E-3</v>
      </c>
      <c r="T1785" s="14">
        <f t="shared" si="678"/>
        <v>4.5510614401811367E-4</v>
      </c>
      <c r="U1785" s="14">
        <f t="shared" si="678"/>
        <v>1.0465466362807874E-4</v>
      </c>
      <c r="V1785" s="14">
        <f t="shared" si="678"/>
        <v>2.0637853697547115E-5</v>
      </c>
      <c r="W1785" s="14">
        <f t="shared" si="678"/>
        <v>3.3930726921482801E-6</v>
      </c>
      <c r="X1785" s="14">
        <f t="shared" si="678"/>
        <v>4.4649429808973906E-7</v>
      </c>
    </row>
    <row r="1786" spans="1:27" x14ac:dyDescent="0.4">
      <c r="A1786" s="18" t="s">
        <v>4</v>
      </c>
      <c r="B1786" s="6">
        <v>1</v>
      </c>
      <c r="C1786" s="14">
        <f t="shared" ref="C1786:X1786" si="679">C347</f>
        <v>0.72171560639930377</v>
      </c>
      <c r="D1786" s="14">
        <f t="shared" si="679"/>
        <v>0.59591065670912269</v>
      </c>
      <c r="E1786" s="14">
        <f t="shared" si="679"/>
        <v>0.5165904528529377</v>
      </c>
      <c r="F1786" s="14">
        <f t="shared" si="679"/>
        <v>0.45840637874533541</v>
      </c>
      <c r="G1786" s="14">
        <f t="shared" si="679"/>
        <v>0.41350518384475499</v>
      </c>
      <c r="H1786" s="14">
        <f t="shared" si="679"/>
        <v>0.37681909574694361</v>
      </c>
      <c r="I1786" s="14">
        <f t="shared" si="679"/>
        <v>0.34346209103464087</v>
      </c>
      <c r="J1786" s="14">
        <f t="shared" si="679"/>
        <v>0.30884430485909242</v>
      </c>
      <c r="K1786" s="14">
        <f t="shared" si="679"/>
        <v>0.2689711457562296</v>
      </c>
      <c r="L1786" s="14">
        <f t="shared" si="679"/>
        <v>0.22159266084930129</v>
      </c>
      <c r="M1786" s="14">
        <f t="shared" si="679"/>
        <v>0.16794923694888009</v>
      </c>
      <c r="N1786" s="14">
        <f t="shared" si="679"/>
        <v>0.11404249756930407</v>
      </c>
      <c r="O1786" s="14">
        <f t="shared" si="679"/>
        <v>6.7399563980548027E-2</v>
      </c>
      <c r="P1786" s="14">
        <f t="shared" si="679"/>
        <v>3.3657754768707582E-2</v>
      </c>
      <c r="Q1786" s="14">
        <f t="shared" si="679"/>
        <v>1.3661990434869375E-2</v>
      </c>
      <c r="R1786" s="14">
        <f t="shared" si="679"/>
        <v>4.4787543064600532E-3</v>
      </c>
      <c r="S1786" s="14">
        <f t="shared" si="679"/>
        <v>1.3226877588863317E-3</v>
      </c>
      <c r="T1786" s="14">
        <f t="shared" si="679"/>
        <v>3.4753322011071841E-4</v>
      </c>
      <c r="U1786" s="14">
        <f t="shared" si="679"/>
        <v>7.9967214011156251E-5</v>
      </c>
      <c r="V1786" s="14">
        <f t="shared" si="679"/>
        <v>1.578431475435238E-5</v>
      </c>
      <c r="W1786" s="14">
        <f t="shared" si="679"/>
        <v>2.5982307296779084E-6</v>
      </c>
      <c r="X1786" s="14">
        <f t="shared" si="679"/>
        <v>3.4238209911663375E-7</v>
      </c>
    </row>
    <row r="1787" spans="1:27" x14ac:dyDescent="0.4">
      <c r="A1787" s="18" t="s">
        <v>5</v>
      </c>
      <c r="B1787" s="6">
        <v>1</v>
      </c>
      <c r="C1787" s="14">
        <f t="shared" ref="C1787:X1787" si="680">C412</f>
        <v>0.75126635239067929</v>
      </c>
      <c r="D1787" s="14">
        <f t="shared" si="680"/>
        <v>0.62925139699570909</v>
      </c>
      <c r="E1787" s="14">
        <f t="shared" si="680"/>
        <v>0.54333100617364316</v>
      </c>
      <c r="F1787" s="14">
        <f t="shared" si="680"/>
        <v>0.47706272345242007</v>
      </c>
      <c r="G1787" s="14">
        <f t="shared" si="680"/>
        <v>0.42637294562484651</v>
      </c>
      <c r="H1787" s="14">
        <f t="shared" si="680"/>
        <v>0.38710795553854727</v>
      </c>
      <c r="I1787" s="14">
        <f t="shared" si="680"/>
        <v>0.35354086276294261</v>
      </c>
      <c r="J1787" s="14">
        <f t="shared" si="680"/>
        <v>0.31917306459261485</v>
      </c>
      <c r="K1787" s="14">
        <f t="shared" si="680"/>
        <v>0.27816224782871524</v>
      </c>
      <c r="L1787" s="14">
        <f t="shared" si="680"/>
        <v>0.22766037919831028</v>
      </c>
      <c r="M1787" s="14">
        <f t="shared" si="680"/>
        <v>0.17035249708277</v>
      </c>
      <c r="N1787" s="14">
        <f t="shared" si="680"/>
        <v>0.1136282022676175</v>
      </c>
      <c r="O1787" s="14">
        <f t="shared" si="680"/>
        <v>6.5548563850678865E-2</v>
      </c>
      <c r="P1787" s="14">
        <f t="shared" si="680"/>
        <v>3.1617019634811228E-2</v>
      </c>
      <c r="Q1787" s="14">
        <f t="shared" si="680"/>
        <v>1.238289978132523E-2</v>
      </c>
      <c r="R1787" s="14">
        <f t="shared" si="680"/>
        <v>4.0027395591656356E-3</v>
      </c>
      <c r="S1787" s="14">
        <f t="shared" si="680"/>
        <v>1.1645145499189491E-3</v>
      </c>
      <c r="T1787" s="14">
        <f t="shared" si="680"/>
        <v>3.0112870554555027E-4</v>
      </c>
      <c r="U1787" s="14">
        <f t="shared" si="680"/>
        <v>6.8124491211407623E-5</v>
      </c>
      <c r="V1787" s="14">
        <f t="shared" si="680"/>
        <v>1.320713223573744E-5</v>
      </c>
      <c r="W1787" s="14">
        <f t="shared" si="680"/>
        <v>2.1330445935108244E-6</v>
      </c>
      <c r="X1787" s="14">
        <f t="shared" si="680"/>
        <v>2.7549672032556316E-7</v>
      </c>
    </row>
    <row r="1788" spans="1:27" x14ac:dyDescent="0.4">
      <c r="A1788" s="18" t="s">
        <v>6</v>
      </c>
      <c r="B1788" s="6">
        <v>1</v>
      </c>
      <c r="C1788" s="14">
        <f t="shared" ref="C1788:X1788" si="681">C477</f>
        <v>0.7237696174715702</v>
      </c>
      <c r="D1788" s="14">
        <f t="shared" si="681"/>
        <v>0.59835670609404579</v>
      </c>
      <c r="E1788" s="14">
        <f t="shared" si="681"/>
        <v>0.52026418335530367</v>
      </c>
      <c r="F1788" s="14">
        <f t="shared" si="681"/>
        <v>0.46696555460764022</v>
      </c>
      <c r="G1788" s="14">
        <f t="shared" si="681"/>
        <v>0.42881958816390719</v>
      </c>
      <c r="H1788" s="14">
        <f t="shared" si="681"/>
        <v>0.39884301654826715</v>
      </c>
      <c r="I1788" s="14">
        <f t="shared" si="681"/>
        <v>0.37187686551443844</v>
      </c>
      <c r="J1788" s="14">
        <f t="shared" si="681"/>
        <v>0.3426989678530834</v>
      </c>
      <c r="K1788" s="14">
        <f t="shared" si="681"/>
        <v>0.30684891497060518</v>
      </c>
      <c r="L1788" s="14">
        <f t="shared" si="681"/>
        <v>0.26079459588815224</v>
      </c>
      <c r="M1788" s="14">
        <f t="shared" si="681"/>
        <v>0.20464177454255361</v>
      </c>
      <c r="N1788" s="14">
        <f t="shared" si="681"/>
        <v>0.14455763648035835</v>
      </c>
      <c r="O1788" s="14">
        <f t="shared" si="681"/>
        <v>8.9035086046808432E-2</v>
      </c>
      <c r="P1788" s="14">
        <f t="shared" si="681"/>
        <v>4.6366538075817143E-2</v>
      </c>
      <c r="Q1788" s="14">
        <f t="shared" si="681"/>
        <v>1.9520155894272584E-2</v>
      </c>
      <c r="R1788" s="14">
        <f t="shared" si="681"/>
        <v>6.4915555287358151E-3</v>
      </c>
      <c r="S1788" s="14">
        <f t="shared" si="681"/>
        <v>1.9448520093742205E-3</v>
      </c>
      <c r="T1788" s="14">
        <f t="shared" si="681"/>
        <v>5.1841728826385047E-4</v>
      </c>
      <c r="U1788" s="14">
        <f t="shared" si="681"/>
        <v>1.2102260303104018E-4</v>
      </c>
      <c r="V1788" s="14">
        <f t="shared" si="681"/>
        <v>2.4236565748569916E-5</v>
      </c>
      <c r="W1788" s="14">
        <f t="shared" si="681"/>
        <v>4.0479618937938611E-6</v>
      </c>
      <c r="X1788" s="14">
        <f t="shared" si="681"/>
        <v>5.4126497062156886E-7</v>
      </c>
    </row>
    <row r="1789" spans="1:27" x14ac:dyDescent="0.4">
      <c r="A1789" s="18" t="s">
        <v>7</v>
      </c>
      <c r="B1789" s="6">
        <v>1</v>
      </c>
      <c r="C1789" s="14">
        <f t="shared" ref="C1789:X1789" si="682">C542</f>
        <v>0.77311385506542107</v>
      </c>
      <c r="D1789" s="14">
        <f t="shared" si="682"/>
        <v>0.66436379319331973</v>
      </c>
      <c r="E1789" s="14">
        <f t="shared" si="682"/>
        <v>0.59421371211123697</v>
      </c>
      <c r="F1789" s="14">
        <f t="shared" si="682"/>
        <v>0.54395707791942027</v>
      </c>
      <c r="G1789" s="14">
        <f t="shared" si="682"/>
        <v>0.50616914603957097</v>
      </c>
      <c r="H1789" s="14">
        <f t="shared" si="682"/>
        <v>0.47479369979684949</v>
      </c>
      <c r="I1789" s="14">
        <f t="shared" si="682"/>
        <v>0.44473142475017224</v>
      </c>
      <c r="J1789" s="14">
        <f t="shared" si="682"/>
        <v>0.4107120853854439</v>
      </c>
      <c r="K1789" s="14">
        <f t="shared" si="682"/>
        <v>0.36691773421713636</v>
      </c>
      <c r="L1789" s="14">
        <f t="shared" si="682"/>
        <v>0.30917722101016099</v>
      </c>
      <c r="M1789" s="14">
        <f t="shared" si="682"/>
        <v>0.2388864427003512</v>
      </c>
      <c r="N1789" s="14">
        <f t="shared" si="682"/>
        <v>0.16490475694367057</v>
      </c>
      <c r="O1789" s="14">
        <f t="shared" si="682"/>
        <v>9.8658760793523648E-2</v>
      </c>
      <c r="P1789" s="14">
        <f t="shared" si="682"/>
        <v>4.9485377739230452E-2</v>
      </c>
      <c r="Q1789" s="14">
        <f t="shared" si="682"/>
        <v>2.0150184413561423E-2</v>
      </c>
      <c r="R1789" s="14">
        <f t="shared" si="682"/>
        <v>6.6159931284403006E-3</v>
      </c>
      <c r="S1789" s="14">
        <f t="shared" si="682"/>
        <v>1.9562505724964874E-3</v>
      </c>
      <c r="T1789" s="14">
        <f t="shared" si="682"/>
        <v>5.1447930373127448E-4</v>
      </c>
      <c r="U1789" s="14">
        <f t="shared" si="682"/>
        <v>1.184636253689364E-4</v>
      </c>
      <c r="V1789" s="14">
        <f t="shared" si="682"/>
        <v>2.3395023334593645E-5</v>
      </c>
      <c r="W1789" s="14">
        <f t="shared" si="682"/>
        <v>3.8526063266264288E-6</v>
      </c>
      <c r="X1789" s="14">
        <f t="shared" si="682"/>
        <v>5.0787710081934279E-7</v>
      </c>
    </row>
    <row r="1790" spans="1:27" x14ac:dyDescent="0.4">
      <c r="A1790" s="18" t="s">
        <v>8</v>
      </c>
      <c r="B1790" s="6">
        <v>1</v>
      </c>
      <c r="C1790" s="14">
        <f t="shared" ref="C1790:X1790" si="683">C607</f>
        <v>0.76063301230084146</v>
      </c>
      <c r="D1790" s="14">
        <f t="shared" si="683"/>
        <v>0.6456491288836419</v>
      </c>
      <c r="E1790" s="14">
        <f t="shared" si="683"/>
        <v>0.57116470624637672</v>
      </c>
      <c r="F1790" s="14">
        <f t="shared" si="683"/>
        <v>0.51672989525300628</v>
      </c>
      <c r="G1790" s="14">
        <f t="shared" si="683"/>
        <v>0.47512548516853714</v>
      </c>
      <c r="H1790" s="14">
        <f t="shared" si="683"/>
        <v>0.44159914316215354</v>
      </c>
      <c r="I1790" s="14">
        <f t="shared" si="683"/>
        <v>0.41041955692072674</v>
      </c>
      <c r="J1790" s="14">
        <f t="shared" si="683"/>
        <v>0.37577545996113515</v>
      </c>
      <c r="K1790" s="14">
        <f t="shared" si="683"/>
        <v>0.3327220622515481</v>
      </c>
      <c r="L1790" s="14">
        <f t="shared" si="683"/>
        <v>0.27819797872236329</v>
      </c>
      <c r="M1790" s="14">
        <f t="shared" si="683"/>
        <v>0.21380150398913977</v>
      </c>
      <c r="N1790" s="14">
        <f t="shared" si="683"/>
        <v>0.14721114897859777</v>
      </c>
      <c r="O1790" s="14">
        <f t="shared" si="683"/>
        <v>8.8292087023645993E-2</v>
      </c>
      <c r="P1790" s="14">
        <f t="shared" si="683"/>
        <v>4.4688886043363962E-2</v>
      </c>
      <c r="Q1790" s="14">
        <f t="shared" si="683"/>
        <v>1.8366700914680956E-2</v>
      </c>
      <c r="R1790" s="14">
        <f t="shared" si="683"/>
        <v>6.0508705320626577E-3</v>
      </c>
      <c r="S1790" s="14">
        <f t="shared" si="683"/>
        <v>1.7958511057571958E-3</v>
      </c>
      <c r="T1790" s="14">
        <f t="shared" si="683"/>
        <v>4.7421609733755421E-4</v>
      </c>
      <c r="U1790" s="14">
        <f t="shared" si="683"/>
        <v>1.0966793629263449E-4</v>
      </c>
      <c r="V1790" s="14">
        <f t="shared" si="683"/>
        <v>2.1757508874231668E-5</v>
      </c>
      <c r="W1790" s="14">
        <f t="shared" si="683"/>
        <v>3.6000936404212425E-6</v>
      </c>
      <c r="X1790" s="14">
        <f t="shared" si="683"/>
        <v>4.7692263127618872E-7</v>
      </c>
    </row>
    <row r="1791" spans="1:27" x14ac:dyDescent="0.4">
      <c r="A1791" s="18" t="s">
        <v>9</v>
      </c>
      <c r="B1791" s="6">
        <v>1</v>
      </c>
      <c r="C1791" s="14">
        <f t="shared" ref="C1791:X1791" si="684">C672</f>
        <v>0.71797970133678279</v>
      </c>
      <c r="D1791" s="14">
        <f t="shared" si="684"/>
        <v>0.58710892997329589</v>
      </c>
      <c r="E1791" s="14">
        <f t="shared" si="684"/>
        <v>0.50459145778019598</v>
      </c>
      <c r="F1791" s="14">
        <f t="shared" si="684"/>
        <v>0.44678278625862922</v>
      </c>
      <c r="G1791" s="14">
        <f t="shared" si="684"/>
        <v>0.40519013229977141</v>
      </c>
      <c r="H1791" s="14">
        <f t="shared" si="684"/>
        <v>0.37388297200329446</v>
      </c>
      <c r="I1791" s="14">
        <f t="shared" si="684"/>
        <v>0.34700908025100663</v>
      </c>
      <c r="J1791" s="14">
        <f t="shared" si="684"/>
        <v>0.31927190419367457</v>
      </c>
      <c r="K1791" s="14">
        <f t="shared" si="684"/>
        <v>0.28545948417097555</v>
      </c>
      <c r="L1791" s="14">
        <f t="shared" si="684"/>
        <v>0.24148486582463125</v>
      </c>
      <c r="M1791" s="14">
        <f t="shared" si="684"/>
        <v>0.18783692187307821</v>
      </c>
      <c r="N1791" s="14">
        <f t="shared" si="684"/>
        <v>0.13081853593885162</v>
      </c>
      <c r="O1791" s="14">
        <f t="shared" si="684"/>
        <v>7.908984250359874E-2</v>
      </c>
      <c r="P1791" s="14">
        <f t="shared" si="684"/>
        <v>4.012484139127992E-2</v>
      </c>
      <c r="Q1791" s="14">
        <f t="shared" si="684"/>
        <v>1.6461000470563536E-2</v>
      </c>
      <c r="R1791" s="14">
        <f t="shared" si="684"/>
        <v>5.4230308858597143E-3</v>
      </c>
      <c r="S1791" s="14">
        <f t="shared" si="684"/>
        <v>1.6088622781395001E-3</v>
      </c>
      <c r="T1791" s="14">
        <f t="shared" si="684"/>
        <v>4.2449774033748167E-4</v>
      </c>
      <c r="U1791" s="14">
        <f t="shared" si="684"/>
        <v>9.8052442345064605E-5</v>
      </c>
      <c r="V1791" s="14">
        <f t="shared" si="684"/>
        <v>1.9422337569130477E-5</v>
      </c>
      <c r="W1791" s="14">
        <f t="shared" si="684"/>
        <v>3.2074540881055214E-6</v>
      </c>
      <c r="X1791" s="14">
        <f t="shared" si="684"/>
        <v>4.2393415278230151E-7</v>
      </c>
    </row>
    <row r="1792" spans="1:27" x14ac:dyDescent="0.4">
      <c r="A1792" s="18" t="s">
        <v>10</v>
      </c>
      <c r="B1792" s="6">
        <v>1</v>
      </c>
      <c r="C1792" s="14">
        <f t="shared" ref="C1792:X1792" si="685">C737</f>
        <v>0.72712786736709867</v>
      </c>
      <c r="D1792" s="14">
        <f t="shared" si="685"/>
        <v>0.6030655012077486</v>
      </c>
      <c r="E1792" s="14">
        <f t="shared" si="685"/>
        <v>0.52698159865157723</v>
      </c>
      <c r="F1792" s="14">
        <f t="shared" si="685"/>
        <v>0.47375036369658952</v>
      </c>
      <c r="G1792" s="14">
        <f t="shared" si="685"/>
        <v>0.43408939416718206</v>
      </c>
      <c r="H1792" s="14">
        <f t="shared" si="685"/>
        <v>0.40217529498656834</v>
      </c>
      <c r="I1792" s="14">
        <f t="shared" si="685"/>
        <v>0.37312225758492923</v>
      </c>
      <c r="J1792" s="14">
        <f t="shared" si="685"/>
        <v>0.34172491464763954</v>
      </c>
      <c r="K1792" s="14">
        <f t="shared" si="685"/>
        <v>0.30286186853611308</v>
      </c>
      <c r="L1792" s="14">
        <f t="shared" si="685"/>
        <v>0.25266666069689103</v>
      </c>
      <c r="M1792" s="14">
        <f t="shared" si="685"/>
        <v>0.19308113146165395</v>
      </c>
      <c r="N1792" s="14">
        <f t="shared" si="685"/>
        <v>0.13140837807874051</v>
      </c>
      <c r="O1792" s="14">
        <f t="shared" si="685"/>
        <v>7.721197620088549E-2</v>
      </c>
      <c r="P1792" s="14">
        <f t="shared" si="685"/>
        <v>3.7888940880516753E-2</v>
      </c>
      <c r="Q1792" s="14">
        <f t="shared" si="685"/>
        <v>1.4971916784294326E-2</v>
      </c>
      <c r="R1792" s="14">
        <f t="shared" si="685"/>
        <v>4.8636760612668084E-3</v>
      </c>
      <c r="S1792" s="14">
        <f t="shared" si="685"/>
        <v>1.4215974835908307E-3</v>
      </c>
      <c r="T1792" s="14">
        <f t="shared" si="685"/>
        <v>3.6920516382932256E-4</v>
      </c>
      <c r="U1792" s="14">
        <f t="shared" si="685"/>
        <v>8.3858222615695865E-5</v>
      </c>
      <c r="V1792" s="14">
        <f t="shared" si="685"/>
        <v>1.6315448309489611E-5</v>
      </c>
      <c r="W1792" s="14">
        <f t="shared" si="685"/>
        <v>2.6432119659691722E-6</v>
      </c>
      <c r="X1792" s="14">
        <f t="shared" si="685"/>
        <v>3.4225342626648114E-7</v>
      </c>
    </row>
    <row r="1793" spans="1:24" x14ac:dyDescent="0.4">
      <c r="A1793" s="18" t="s">
        <v>11</v>
      </c>
      <c r="B1793" s="6">
        <v>1</v>
      </c>
      <c r="C1793" s="14">
        <f t="shared" ref="C1793:X1793" si="686">C802</f>
        <v>0.72298516956608672</v>
      </c>
      <c r="D1793" s="14">
        <f t="shared" si="686"/>
        <v>0.59693628397663256</v>
      </c>
      <c r="E1793" s="14">
        <f t="shared" si="686"/>
        <v>0.51761966085270061</v>
      </c>
      <c r="F1793" s="14">
        <f t="shared" si="686"/>
        <v>0.4602790077579495</v>
      </c>
      <c r="G1793" s="14">
        <f t="shared" si="686"/>
        <v>0.41649560870450175</v>
      </c>
      <c r="H1793" s="14">
        <f t="shared" si="686"/>
        <v>0.38075222015341581</v>
      </c>
      <c r="I1793" s="14">
        <f t="shared" si="686"/>
        <v>0.34815331871382615</v>
      </c>
      <c r="J1793" s="14">
        <f t="shared" si="686"/>
        <v>0.31356414537962574</v>
      </c>
      <c r="K1793" s="14">
        <f t="shared" si="686"/>
        <v>0.27259374749297438</v>
      </c>
      <c r="L1793" s="14">
        <f t="shared" si="686"/>
        <v>0.2234268824167549</v>
      </c>
      <c r="M1793" s="14">
        <f t="shared" si="686"/>
        <v>0.16811950314843827</v>
      </c>
      <c r="N1793" s="14">
        <f t="shared" si="686"/>
        <v>0.11330803547970791</v>
      </c>
      <c r="O1793" s="14">
        <f t="shared" si="686"/>
        <v>6.6474120148993343E-2</v>
      </c>
      <c r="P1793" s="14">
        <f t="shared" si="686"/>
        <v>3.297820381060601E-2</v>
      </c>
      <c r="Q1793" s="14">
        <f t="shared" si="686"/>
        <v>1.3350255534141597E-2</v>
      </c>
      <c r="R1793" s="14">
        <f t="shared" si="686"/>
        <v>4.3694694458601413E-3</v>
      </c>
      <c r="S1793" s="14">
        <f t="shared" si="686"/>
        <v>1.2885531257240679E-3</v>
      </c>
      <c r="T1793" s="14">
        <f t="shared" si="686"/>
        <v>3.3814363324813357E-4</v>
      </c>
      <c r="U1793" s="14">
        <f t="shared" si="686"/>
        <v>7.7727083833467603E-5</v>
      </c>
      <c r="V1793" s="14">
        <f t="shared" si="686"/>
        <v>1.5330181982187163E-5</v>
      </c>
      <c r="W1793" s="14">
        <f t="shared" si="686"/>
        <v>2.522186010489591E-6</v>
      </c>
      <c r="X1793" s="14">
        <f t="shared" si="686"/>
        <v>3.3228981144439729E-7</v>
      </c>
    </row>
    <row r="1794" spans="1:24" x14ac:dyDescent="0.4">
      <c r="A1794" s="18" t="s">
        <v>12</v>
      </c>
      <c r="B1794" s="6">
        <v>1</v>
      </c>
      <c r="C1794" s="14">
        <f t="shared" ref="C1794:X1794" si="687">C867</f>
        <v>0.74631292024476403</v>
      </c>
      <c r="D1794" s="14">
        <f t="shared" si="687"/>
        <v>0.6268938520479157</v>
      </c>
      <c r="E1794" s="14">
        <f t="shared" si="687"/>
        <v>0.55028799648566529</v>
      </c>
      <c r="F1794" s="14">
        <f t="shared" si="687"/>
        <v>0.49533769425751784</v>
      </c>
      <c r="G1794" s="14">
        <f t="shared" si="687"/>
        <v>0.45355267782947717</v>
      </c>
      <c r="H1794" s="14">
        <f t="shared" si="687"/>
        <v>0.41913184243030499</v>
      </c>
      <c r="I1794" s="14">
        <f t="shared" si="687"/>
        <v>0.38692777621985985</v>
      </c>
      <c r="J1794" s="14">
        <f t="shared" si="687"/>
        <v>0.3519360477572091</v>
      </c>
      <c r="K1794" s="14">
        <f t="shared" si="687"/>
        <v>0.3097985799984686</v>
      </c>
      <c r="L1794" s="14">
        <f t="shared" si="687"/>
        <v>0.25774813667860774</v>
      </c>
      <c r="M1794" s="14">
        <f t="shared" si="687"/>
        <v>0.19720440970337016</v>
      </c>
      <c r="N1794" s="14">
        <f t="shared" si="687"/>
        <v>0.13502274183932572</v>
      </c>
      <c r="O1794" s="14">
        <f t="shared" si="687"/>
        <v>8.0265956001972061E-2</v>
      </c>
      <c r="P1794" s="14">
        <f t="shared" si="687"/>
        <v>4.0200280188968152E-2</v>
      </c>
      <c r="Q1794" s="14">
        <f t="shared" si="687"/>
        <v>1.6359315535719343E-2</v>
      </c>
      <c r="R1794" s="14">
        <f t="shared" si="687"/>
        <v>5.3688601119534773E-3</v>
      </c>
      <c r="S1794" s="14">
        <f t="shared" si="687"/>
        <v>1.5870975227000317E-3</v>
      </c>
      <c r="T1794" s="14">
        <f t="shared" si="687"/>
        <v>4.173708071396609E-4</v>
      </c>
      <c r="U1794" s="14">
        <f t="shared" si="687"/>
        <v>9.6114089183974016E-5</v>
      </c>
      <c r="V1794" s="14">
        <f t="shared" si="687"/>
        <v>1.8986001886434067E-5</v>
      </c>
      <c r="W1794" s="14">
        <f t="shared" si="687"/>
        <v>3.1276394272250485E-6</v>
      </c>
      <c r="X1794" s="14">
        <f t="shared" si="687"/>
        <v>4.1247382864817439E-7</v>
      </c>
    </row>
    <row r="1795" spans="1:24" x14ac:dyDescent="0.4">
      <c r="A1795" s="18" t="s">
        <v>13</v>
      </c>
      <c r="B1795" s="6">
        <v>1</v>
      </c>
      <c r="C1795" s="14">
        <f t="shared" ref="C1795:X1795" si="688">C932</f>
        <v>0.74868938320613665</v>
      </c>
      <c r="D1795" s="14">
        <f t="shared" si="688"/>
        <v>0.63129343212306299</v>
      </c>
      <c r="E1795" s="14">
        <f t="shared" si="688"/>
        <v>0.55581393491948849</v>
      </c>
      <c r="F1795" s="14">
        <f t="shared" si="688"/>
        <v>0.50041847077926138</v>
      </c>
      <c r="G1795" s="14">
        <f t="shared" si="688"/>
        <v>0.45752659662772399</v>
      </c>
      <c r="H1795" s="14">
        <f t="shared" si="688"/>
        <v>0.42140103014926011</v>
      </c>
      <c r="I1795" s="14">
        <f t="shared" si="688"/>
        <v>0.38670499807928005</v>
      </c>
      <c r="J1795" s="14">
        <f t="shared" si="688"/>
        <v>0.34855083052349622</v>
      </c>
      <c r="K1795" s="14">
        <f t="shared" si="688"/>
        <v>0.30330489180418652</v>
      </c>
      <c r="L1795" s="14">
        <f t="shared" si="688"/>
        <v>0.24925636708014876</v>
      </c>
      <c r="M1795" s="14">
        <f t="shared" si="688"/>
        <v>0.18857844955496084</v>
      </c>
      <c r="N1795" s="14">
        <f t="shared" si="688"/>
        <v>0.12804781737351034</v>
      </c>
      <c r="O1795" s="14">
        <f t="shared" si="688"/>
        <v>7.5677303790470773E-2</v>
      </c>
      <c r="P1795" s="14">
        <f t="shared" si="688"/>
        <v>3.762355317595889E-2</v>
      </c>
      <c r="Q1795" s="14">
        <f t="shared" si="688"/>
        <v>1.5176014923277914E-2</v>
      </c>
      <c r="R1795" s="14">
        <f t="shared" si="688"/>
        <v>4.9648226043816912E-3</v>
      </c>
      <c r="S1795" s="14">
        <f t="shared" si="688"/>
        <v>1.462793245062266E-3</v>
      </c>
      <c r="T1795" s="14">
        <f t="shared" si="688"/>
        <v>3.8332595373913314E-4</v>
      </c>
      <c r="U1795" s="14">
        <f t="shared" si="688"/>
        <v>8.7940915108331019E-5</v>
      </c>
      <c r="V1795" s="14">
        <f t="shared" si="688"/>
        <v>1.7300948174314712E-5</v>
      </c>
      <c r="W1795" s="14">
        <f t="shared" si="688"/>
        <v>2.837569428870701E-6</v>
      </c>
      <c r="X1795" s="14">
        <f t="shared" si="688"/>
        <v>3.7245175366074079E-7</v>
      </c>
    </row>
    <row r="1796" spans="1:24" x14ac:dyDescent="0.4">
      <c r="A1796" s="18" t="s">
        <v>14</v>
      </c>
      <c r="B1796" s="6">
        <v>1</v>
      </c>
      <c r="C1796" s="14">
        <f t="shared" ref="C1796:X1796" si="689">C997</f>
        <v>0.73754233683244808</v>
      </c>
      <c r="D1796" s="14">
        <f t="shared" si="689"/>
        <v>0.61605175265284373</v>
      </c>
      <c r="E1796" s="14">
        <f t="shared" si="689"/>
        <v>0.53699413752887148</v>
      </c>
      <c r="F1796" s="14">
        <f t="shared" si="689"/>
        <v>0.47857882307190491</v>
      </c>
      <c r="G1796" s="14">
        <f t="shared" si="689"/>
        <v>0.43347521974255265</v>
      </c>
      <c r="H1796" s="14">
        <f t="shared" si="689"/>
        <v>0.39701610707763679</v>
      </c>
      <c r="I1796" s="14">
        <f t="shared" si="689"/>
        <v>0.3644230551431028</v>
      </c>
      <c r="J1796" s="14">
        <f t="shared" si="689"/>
        <v>0.33065112130558016</v>
      </c>
      <c r="K1796" s="14">
        <f t="shared" si="689"/>
        <v>0.29095102672276851</v>
      </c>
      <c r="L1796" s="14">
        <f t="shared" si="689"/>
        <v>0.24200705646291221</v>
      </c>
      <c r="M1796" s="14">
        <f t="shared" si="689"/>
        <v>0.18492440374934782</v>
      </c>
      <c r="N1796" s="14">
        <f t="shared" si="689"/>
        <v>0.12638611574985148</v>
      </c>
      <c r="O1796" s="14">
        <f t="shared" si="689"/>
        <v>7.5034640562589017E-2</v>
      </c>
      <c r="P1796" s="14">
        <f t="shared" si="689"/>
        <v>3.745288597291585E-2</v>
      </c>
      <c r="Q1796" s="14">
        <f t="shared" si="689"/>
        <v>1.5154115017256831E-2</v>
      </c>
      <c r="R1796" s="14">
        <f t="shared" si="689"/>
        <v>4.9641826242005083E-3</v>
      </c>
      <c r="S1796" s="14">
        <f t="shared" si="689"/>
        <v>1.4644555806044846E-3</v>
      </c>
      <c r="T1796" s="14">
        <f t="shared" si="689"/>
        <v>3.8423601199188973E-4</v>
      </c>
      <c r="U1796" s="14">
        <f t="shared" si="689"/>
        <v>8.8257655993295714E-5</v>
      </c>
      <c r="V1796" s="14">
        <f t="shared" si="689"/>
        <v>1.7384557080113439E-5</v>
      </c>
      <c r="W1796" s="14">
        <f t="shared" si="689"/>
        <v>2.8548089643365415E-6</v>
      </c>
      <c r="X1796" s="14">
        <f t="shared" si="689"/>
        <v>3.7518345019638133E-7</v>
      </c>
    </row>
    <row r="1797" spans="1:24" x14ac:dyDescent="0.4">
      <c r="A1797" s="18" t="s">
        <v>15</v>
      </c>
      <c r="B1797" s="6">
        <v>1</v>
      </c>
      <c r="C1797" s="14">
        <f t="shared" ref="C1797:X1797" si="690">C1062</f>
        <v>0.73538365803169403</v>
      </c>
      <c r="D1797" s="14">
        <f t="shared" si="690"/>
        <v>0.61386171665047362</v>
      </c>
      <c r="E1797" s="14">
        <f t="shared" si="690"/>
        <v>0.53532150554369451</v>
      </c>
      <c r="F1797" s="14">
        <f t="shared" si="690"/>
        <v>0.47818345774649906</v>
      </c>
      <c r="G1797" s="14">
        <f t="shared" si="690"/>
        <v>0.43541198909536138</v>
      </c>
      <c r="H1797" s="14">
        <f t="shared" si="690"/>
        <v>0.40232824073367623</v>
      </c>
      <c r="I1797" s="14">
        <f t="shared" si="690"/>
        <v>0.37276559774737705</v>
      </c>
      <c r="J1797" s="14">
        <f t="shared" si="690"/>
        <v>0.34076751004278283</v>
      </c>
      <c r="K1797" s="14">
        <f t="shared" si="690"/>
        <v>0.30106554850463596</v>
      </c>
      <c r="L1797" s="14">
        <f t="shared" si="690"/>
        <v>0.25077334556487463</v>
      </c>
      <c r="M1797" s="14">
        <f t="shared" si="690"/>
        <v>0.19166248836052169</v>
      </c>
      <c r="N1797" s="14">
        <f t="shared" si="690"/>
        <v>0.13104139018494509</v>
      </c>
      <c r="O1797" s="14">
        <f t="shared" si="690"/>
        <v>7.7972695737739572E-2</v>
      </c>
      <c r="P1797" s="14">
        <f t="shared" si="690"/>
        <v>3.9038997132530673E-2</v>
      </c>
      <c r="Q1797" s="14">
        <f t="shared" si="690"/>
        <v>1.585336752297728E-2</v>
      </c>
      <c r="R1797" s="14">
        <f t="shared" si="690"/>
        <v>5.2001005495814212E-3</v>
      </c>
      <c r="S1797" s="14">
        <f t="shared" si="690"/>
        <v>1.5362473633494522E-3</v>
      </c>
      <c r="T1797" s="14">
        <f t="shared" si="690"/>
        <v>4.0369339902968093E-4</v>
      </c>
      <c r="U1797" s="14">
        <f t="shared" si="690"/>
        <v>9.2879877685692058E-5</v>
      </c>
      <c r="V1797" s="14">
        <f t="shared" si="690"/>
        <v>1.8327150233310441E-5</v>
      </c>
      <c r="W1797" s="14">
        <f t="shared" si="690"/>
        <v>3.0152038958952687E-6</v>
      </c>
      <c r="X1797" s="14">
        <f t="shared" si="690"/>
        <v>3.9704410359497899E-7</v>
      </c>
    </row>
    <row r="1798" spans="1:24" x14ac:dyDescent="0.4">
      <c r="A1798" s="18" t="s">
        <v>16</v>
      </c>
      <c r="B1798" s="6">
        <v>1</v>
      </c>
      <c r="C1798" s="14">
        <f t="shared" ref="C1798:X1798" si="691">C1127</f>
        <v>0.74545923238185396</v>
      </c>
      <c r="D1798" s="14">
        <f t="shared" si="691"/>
        <v>0.62824092145546173</v>
      </c>
      <c r="E1798" s="14">
        <f t="shared" si="691"/>
        <v>0.55328258525108132</v>
      </c>
      <c r="F1798" s="14">
        <f t="shared" si="691"/>
        <v>0.49760993935469333</v>
      </c>
      <c r="G1798" s="14">
        <f t="shared" si="691"/>
        <v>0.45324428212524714</v>
      </c>
      <c r="H1798" s="14">
        <f t="shared" si="691"/>
        <v>0.4159759116981947</v>
      </c>
      <c r="I1798" s="14">
        <f t="shared" si="691"/>
        <v>0.3815663600393866</v>
      </c>
      <c r="J1798" s="14">
        <f t="shared" si="691"/>
        <v>0.34589910360472942</v>
      </c>
      <c r="K1798" s="14">
        <f t="shared" si="691"/>
        <v>0.30450800017891522</v>
      </c>
      <c r="L1798" s="14">
        <f t="shared" si="691"/>
        <v>0.25389381018305635</v>
      </c>
      <c r="M1798" s="14">
        <f t="shared" si="691"/>
        <v>0.19490549699538084</v>
      </c>
      <c r="N1798" s="14">
        <f t="shared" si="691"/>
        <v>0.1339752730376631</v>
      </c>
      <c r="O1798" s="14">
        <f t="shared" si="691"/>
        <v>7.9979684127543083E-2</v>
      </c>
      <c r="P1798" s="14">
        <f t="shared" si="691"/>
        <v>4.0039412537828722E-2</v>
      </c>
      <c r="Q1798" s="14">
        <f t="shared" si="691"/>
        <v>1.6178828692386293E-2</v>
      </c>
      <c r="R1798" s="14">
        <f t="shared" si="691"/>
        <v>5.3006912912942905E-3</v>
      </c>
      <c r="S1798" s="14">
        <f t="shared" si="691"/>
        <v>1.5635269420322118E-3</v>
      </c>
      <c r="T1798" s="14">
        <f t="shared" si="691"/>
        <v>4.1004799803778802E-4</v>
      </c>
      <c r="U1798" s="14">
        <f t="shared" si="691"/>
        <v>9.4112375912835944E-5</v>
      </c>
      <c r="V1798" s="14">
        <f t="shared" si="691"/>
        <v>1.8516265663515163E-5</v>
      </c>
      <c r="W1798" s="14">
        <f t="shared" si="691"/>
        <v>3.0359010532166053E-6</v>
      </c>
      <c r="X1798" s="14">
        <f t="shared" si="691"/>
        <v>3.9818800789959141E-7</v>
      </c>
    </row>
    <row r="1799" spans="1:24" x14ac:dyDescent="0.4">
      <c r="A1799" s="18" t="s">
        <v>17</v>
      </c>
      <c r="B1799" s="6">
        <v>1</v>
      </c>
      <c r="C1799" s="14">
        <f t="shared" ref="C1799:X1799" si="692">C1192</f>
        <v>0.73913804977336295</v>
      </c>
      <c r="D1799" s="14">
        <f t="shared" si="692"/>
        <v>0.61328367558212804</v>
      </c>
      <c r="E1799" s="14">
        <f t="shared" si="692"/>
        <v>0.53103907650021021</v>
      </c>
      <c r="F1799" s="14">
        <f t="shared" si="692"/>
        <v>0.47036354264496738</v>
      </c>
      <c r="G1799" s="14">
        <f t="shared" si="692"/>
        <v>0.42303241742631048</v>
      </c>
      <c r="H1799" s="14">
        <f t="shared" si="692"/>
        <v>0.38418928457350454</v>
      </c>
      <c r="I1799" s="14">
        <f t="shared" si="692"/>
        <v>0.34908349657505566</v>
      </c>
      <c r="J1799" s="14">
        <f t="shared" si="692"/>
        <v>0.31312278041737207</v>
      </c>
      <c r="K1799" s="14">
        <f t="shared" si="692"/>
        <v>0.27184073918131679</v>
      </c>
      <c r="L1799" s="14">
        <f t="shared" si="692"/>
        <v>0.22269428008118963</v>
      </c>
      <c r="M1799" s="14">
        <f t="shared" si="692"/>
        <v>0.16755749384019969</v>
      </c>
      <c r="N1799" s="14">
        <f t="shared" si="692"/>
        <v>0.11274407340727677</v>
      </c>
      <c r="O1799" s="14">
        <f t="shared" si="692"/>
        <v>6.5910927591184887E-2</v>
      </c>
      <c r="P1799" s="14">
        <f t="shared" si="692"/>
        <v>3.2442511830027443E-2</v>
      </c>
      <c r="Q1799" s="14">
        <f t="shared" si="692"/>
        <v>1.3025862426342627E-2</v>
      </c>
      <c r="R1799" s="14">
        <f t="shared" si="692"/>
        <v>4.2500774241781558E-3</v>
      </c>
      <c r="S1799" s="14">
        <f t="shared" si="692"/>
        <v>1.2491236366043434E-3</v>
      </c>
      <c r="T1799" s="14">
        <f t="shared" si="692"/>
        <v>3.2660704921649852E-4</v>
      </c>
      <c r="U1799" s="14">
        <f t="shared" si="692"/>
        <v>7.4784096769198172E-5</v>
      </c>
      <c r="V1799" s="14">
        <f t="shared" si="692"/>
        <v>1.4689118575161864E-5</v>
      </c>
      <c r="W1799" s="14">
        <f t="shared" si="692"/>
        <v>2.4062833814397777E-6</v>
      </c>
      <c r="X1799" s="14">
        <f t="shared" si="692"/>
        <v>3.1559607149844737E-7</v>
      </c>
    </row>
    <row r="1800" spans="1:24" x14ac:dyDescent="0.4">
      <c r="A1800" s="18" t="s">
        <v>18</v>
      </c>
      <c r="B1800" s="6">
        <v>1</v>
      </c>
      <c r="C1800" s="14">
        <f t="shared" ref="C1800:X1800" si="693">C1257</f>
        <v>0.70225890595454488</v>
      </c>
      <c r="D1800" s="14">
        <f t="shared" si="693"/>
        <v>0.57261648520281938</v>
      </c>
      <c r="E1800" s="14">
        <f t="shared" si="693"/>
        <v>0.49389528020173201</v>
      </c>
      <c r="F1800" s="14">
        <f t="shared" si="693"/>
        <v>0.43934558137580404</v>
      </c>
      <c r="G1800" s="14">
        <f t="shared" si="693"/>
        <v>0.39913231369726532</v>
      </c>
      <c r="H1800" s="14">
        <f t="shared" si="693"/>
        <v>0.36652369077316793</v>
      </c>
      <c r="I1800" s="14">
        <f t="shared" si="693"/>
        <v>0.33648566088398735</v>
      </c>
      <c r="J1800" s="14">
        <f t="shared" si="693"/>
        <v>0.30498586206034961</v>
      </c>
      <c r="K1800" s="14">
        <f t="shared" si="693"/>
        <v>0.26790073382409108</v>
      </c>
      <c r="L1800" s="14">
        <f t="shared" si="693"/>
        <v>0.22240377973216663</v>
      </c>
      <c r="M1800" s="14">
        <f t="shared" si="693"/>
        <v>0.16964363286449857</v>
      </c>
      <c r="N1800" s="14">
        <f t="shared" si="693"/>
        <v>0.11573293021346065</v>
      </c>
      <c r="O1800" s="14">
        <f t="shared" si="693"/>
        <v>6.845986871244425E-2</v>
      </c>
      <c r="P1800" s="14">
        <f t="shared" si="693"/>
        <v>3.3956498197323604E-2</v>
      </c>
      <c r="Q1800" s="14">
        <f t="shared" si="693"/>
        <v>1.3674383680229885E-2</v>
      </c>
      <c r="R1800" s="14">
        <f t="shared" si="693"/>
        <v>4.4704014695111649E-3</v>
      </c>
      <c r="S1800" s="14">
        <f t="shared" si="693"/>
        <v>1.3159995686530257E-3</v>
      </c>
      <c r="T1800" s="14">
        <f t="shared" si="693"/>
        <v>3.4452781232985341E-4</v>
      </c>
      <c r="U1800" s="14">
        <f t="shared" si="693"/>
        <v>7.8958810522333778E-5</v>
      </c>
      <c r="V1800" s="14">
        <f t="shared" si="693"/>
        <v>1.5517486666172253E-5</v>
      </c>
      <c r="W1800" s="14">
        <f t="shared" si="693"/>
        <v>2.5424189038503187E-6</v>
      </c>
      <c r="X1800" s="14">
        <f t="shared" si="693"/>
        <v>3.3338575267105597E-7</v>
      </c>
    </row>
    <row r="1801" spans="1:24" x14ac:dyDescent="0.4">
      <c r="A1801" s="18" t="s">
        <v>19</v>
      </c>
      <c r="B1801" s="6">
        <v>1</v>
      </c>
      <c r="C1801" s="14">
        <f t="shared" ref="C1801:X1801" si="694">C1322</f>
        <v>0.73910239938822753</v>
      </c>
      <c r="D1801" s="14">
        <f t="shared" si="694"/>
        <v>0.61551429740031516</v>
      </c>
      <c r="E1801" s="14">
        <f t="shared" si="694"/>
        <v>0.53531276334544509</v>
      </c>
      <c r="F1801" s="14">
        <f t="shared" si="694"/>
        <v>0.47665437051749238</v>
      </c>
      <c r="G1801" s="14">
        <f t="shared" si="694"/>
        <v>0.43156622557672586</v>
      </c>
      <c r="H1801" s="14">
        <f t="shared" si="694"/>
        <v>0.39438133677983978</v>
      </c>
      <c r="I1801" s="14">
        <f t="shared" si="694"/>
        <v>0.36042818188050174</v>
      </c>
      <c r="J1801" s="14">
        <f t="shared" si="694"/>
        <v>0.32532094383824417</v>
      </c>
      <c r="K1801" s="14">
        <f t="shared" si="694"/>
        <v>0.28463022441781216</v>
      </c>
      <c r="L1801" s="14">
        <f t="shared" si="694"/>
        <v>0.23562989436932646</v>
      </c>
      <c r="M1801" s="14">
        <f t="shared" si="694"/>
        <v>0.17957716917238109</v>
      </c>
      <c r="N1801" s="14">
        <f t="shared" si="694"/>
        <v>0.12275203822852787</v>
      </c>
      <c r="O1801" s="14">
        <f t="shared" si="694"/>
        <v>7.2952992054113874E-2</v>
      </c>
      <c r="P1801" s="14">
        <f t="shared" si="694"/>
        <v>3.6376423445236949E-2</v>
      </c>
      <c r="Q1801" s="14">
        <f t="shared" si="694"/>
        <v>1.4772640873852438E-2</v>
      </c>
      <c r="R1801" s="14">
        <f t="shared" si="694"/>
        <v>4.8432846659166584E-3</v>
      </c>
      <c r="S1801" s="14">
        <f t="shared" si="694"/>
        <v>1.4302419333759309E-3</v>
      </c>
      <c r="T1801" s="14">
        <f t="shared" si="694"/>
        <v>3.7571895011456746E-4</v>
      </c>
      <c r="U1801" s="14">
        <f t="shared" si="694"/>
        <v>8.6428971814433986E-5</v>
      </c>
      <c r="V1801" s="14">
        <f t="shared" si="694"/>
        <v>1.7054855834586213E-5</v>
      </c>
      <c r="W1801" s="14">
        <f t="shared" si="694"/>
        <v>2.8067659972874637E-6</v>
      </c>
      <c r="X1801" s="14">
        <f t="shared" si="694"/>
        <v>3.6984811346840729E-7</v>
      </c>
    </row>
    <row r="1802" spans="1:24" x14ac:dyDescent="0.4">
      <c r="A1802" s="18" t="s">
        <v>20</v>
      </c>
      <c r="B1802" s="6">
        <v>1</v>
      </c>
      <c r="C1802" s="14">
        <f t="shared" ref="C1802:X1802" si="695">C1387</f>
        <v>0.77350018451957891</v>
      </c>
      <c r="D1802" s="14">
        <f t="shared" si="695"/>
        <v>0.67627862493912561</v>
      </c>
      <c r="E1802" s="14">
        <f t="shared" si="695"/>
        <v>0.60992796840619989</v>
      </c>
      <c r="F1802" s="14">
        <f t="shared" si="695"/>
        <v>0.55473901410590021</v>
      </c>
      <c r="G1802" s="14">
        <f t="shared" si="695"/>
        <v>0.5045980387625959</v>
      </c>
      <c r="H1802" s="14">
        <f t="shared" si="695"/>
        <v>0.45844145023554084</v>
      </c>
      <c r="I1802" s="14">
        <f t="shared" si="695"/>
        <v>0.41503873841950478</v>
      </c>
      <c r="J1802" s="14">
        <f t="shared" si="695"/>
        <v>0.3724064717804958</v>
      </c>
      <c r="K1802" s="14">
        <f t="shared" si="695"/>
        <v>0.32704026589454438</v>
      </c>
      <c r="L1802" s="14">
        <f t="shared" si="695"/>
        <v>0.2742889605504254</v>
      </c>
      <c r="M1802" s="14">
        <f t="shared" si="695"/>
        <v>0.21346039581588239</v>
      </c>
      <c r="N1802" s="14">
        <f t="shared" si="695"/>
        <v>0.14933349774428228</v>
      </c>
      <c r="O1802" s="14">
        <f t="shared" si="695"/>
        <v>9.0663084106154646E-2</v>
      </c>
      <c r="P1802" s="14">
        <f t="shared" si="695"/>
        <v>4.6041372182231921E-2</v>
      </c>
      <c r="Q1802" s="14">
        <f t="shared" si="695"/>
        <v>1.8761288297084455E-2</v>
      </c>
      <c r="R1802" s="14">
        <f t="shared" si="695"/>
        <v>6.1722952537968112E-3</v>
      </c>
      <c r="S1802" s="14">
        <f t="shared" si="695"/>
        <v>1.8277187045782073E-3</v>
      </c>
      <c r="T1802" s="14">
        <f t="shared" si="695"/>
        <v>4.8107309591460812E-4</v>
      </c>
      <c r="U1802" s="14">
        <f t="shared" si="695"/>
        <v>1.1078254578422708E-4</v>
      </c>
      <c r="V1802" s="14">
        <f t="shared" si="695"/>
        <v>2.186234206869031E-5</v>
      </c>
      <c r="W1802" s="14">
        <f t="shared" si="695"/>
        <v>3.5943083405154397E-6</v>
      </c>
      <c r="X1802" s="14">
        <f t="shared" si="695"/>
        <v>4.7256479185353584E-7</v>
      </c>
    </row>
    <row r="1803" spans="1:24" x14ac:dyDescent="0.4">
      <c r="A1803" s="18" t="s">
        <v>21</v>
      </c>
      <c r="B1803" s="6">
        <v>1</v>
      </c>
      <c r="C1803" s="14">
        <f t="shared" ref="C1803:X1803" si="696">C1452</f>
        <v>0.74809428522782317</v>
      </c>
      <c r="D1803" s="14">
        <f t="shared" si="696"/>
        <v>0.63130619121647724</v>
      </c>
      <c r="E1803" s="14">
        <f t="shared" si="696"/>
        <v>0.55551699625615347</v>
      </c>
      <c r="F1803" s="14">
        <f t="shared" si="696"/>
        <v>0.49906278022216655</v>
      </c>
      <c r="G1803" s="14">
        <f t="shared" si="696"/>
        <v>0.45463111419140323</v>
      </c>
      <c r="H1803" s="14">
        <f t="shared" si="696"/>
        <v>0.41765558205370035</v>
      </c>
      <c r="I1803" s="14">
        <f t="shared" si="696"/>
        <v>0.38403792424598382</v>
      </c>
      <c r="J1803" s="14">
        <f t="shared" si="696"/>
        <v>0.34981626412994982</v>
      </c>
      <c r="K1803" s="14">
        <f t="shared" si="696"/>
        <v>0.31025499619747277</v>
      </c>
      <c r="L1803" s="14">
        <f t="shared" si="696"/>
        <v>0.26052939133653963</v>
      </c>
      <c r="M1803" s="14">
        <f t="shared" si="696"/>
        <v>0.20129188413815413</v>
      </c>
      <c r="N1803" s="14">
        <f t="shared" si="696"/>
        <v>0.13889568874898617</v>
      </c>
      <c r="O1803" s="14">
        <f t="shared" si="696"/>
        <v>8.2877880260353587E-2</v>
      </c>
      <c r="P1803" s="14">
        <f t="shared" si="696"/>
        <v>4.1237274248855038E-2</v>
      </c>
      <c r="Q1803" s="14">
        <f t="shared" si="696"/>
        <v>1.6409814255707977E-2</v>
      </c>
      <c r="R1803" s="14">
        <f t="shared" si="696"/>
        <v>5.3516706358495147E-3</v>
      </c>
      <c r="S1803" s="14">
        <f t="shared" si="696"/>
        <v>1.5700200511828966E-3</v>
      </c>
      <c r="T1803" s="14">
        <f t="shared" si="696"/>
        <v>4.0915366043914325E-4</v>
      </c>
      <c r="U1803" s="14">
        <f t="shared" si="696"/>
        <v>9.3222464679798556E-5</v>
      </c>
      <c r="V1803" s="14">
        <f t="shared" si="696"/>
        <v>1.8187569036931528E-5</v>
      </c>
      <c r="W1803" s="14">
        <f t="shared" si="696"/>
        <v>2.9534474800252397E-6</v>
      </c>
      <c r="X1803" s="14">
        <f t="shared" si="696"/>
        <v>3.8314370121028674E-7</v>
      </c>
    </row>
    <row r="1804" spans="1:24" x14ac:dyDescent="0.4">
      <c r="A1804" s="18" t="s">
        <v>22</v>
      </c>
      <c r="B1804" s="6">
        <v>1</v>
      </c>
      <c r="C1804" s="14">
        <f t="shared" ref="C1804:X1804" si="697">C1517</f>
        <v>0.76780437421308001</v>
      </c>
      <c r="D1804" s="14">
        <f t="shared" si="697"/>
        <v>0.6617015762311762</v>
      </c>
      <c r="E1804" s="14">
        <f t="shared" si="697"/>
        <v>0.5908980726365316</v>
      </c>
      <c r="F1804" s="14">
        <f t="shared" si="697"/>
        <v>0.53614908771771175</v>
      </c>
      <c r="G1804" s="14">
        <f t="shared" si="697"/>
        <v>0.4916333643675096</v>
      </c>
      <c r="H1804" s="14">
        <f t="shared" si="697"/>
        <v>0.45322910595830757</v>
      </c>
      <c r="I1804" s="14">
        <f t="shared" si="697"/>
        <v>0.41769193505230295</v>
      </c>
      <c r="J1804" s="14">
        <f t="shared" si="697"/>
        <v>0.38056052575986143</v>
      </c>
      <c r="K1804" s="14">
        <f t="shared" si="697"/>
        <v>0.33611536423379196</v>
      </c>
      <c r="L1804" s="14">
        <f t="shared" si="697"/>
        <v>0.28082630720749369</v>
      </c>
      <c r="M1804" s="14">
        <f t="shared" si="697"/>
        <v>0.21588245276678486</v>
      </c>
      <c r="N1804" s="14">
        <f t="shared" si="697"/>
        <v>0.14860142744014038</v>
      </c>
      <c r="O1804" s="14">
        <f t="shared" si="697"/>
        <v>8.9033187777958656E-2</v>
      </c>
      <c r="P1804" s="14">
        <f t="shared" si="697"/>
        <v>4.4939357430659244E-2</v>
      </c>
      <c r="Q1804" s="14">
        <f t="shared" si="697"/>
        <v>1.844565785636354E-2</v>
      </c>
      <c r="R1804" s="14">
        <f t="shared" si="697"/>
        <v>6.0729013836142709E-3</v>
      </c>
      <c r="S1804" s="14">
        <f t="shared" si="697"/>
        <v>1.8011846274527121E-3</v>
      </c>
      <c r="T1804" s="14">
        <f t="shared" si="697"/>
        <v>4.7530802894990565E-4</v>
      </c>
      <c r="U1804" s="14">
        <f t="shared" si="697"/>
        <v>1.0984993655227537E-4</v>
      </c>
      <c r="V1804" s="14">
        <f t="shared" si="697"/>
        <v>2.1780681846106376E-5</v>
      </c>
      <c r="W1804" s="14">
        <f t="shared" si="697"/>
        <v>3.6020634661682038E-6</v>
      </c>
      <c r="X1804" s="14">
        <f t="shared" si="697"/>
        <v>4.7698838701037971E-7</v>
      </c>
    </row>
    <row r="1805" spans="1:24" x14ac:dyDescent="0.4">
      <c r="A1805" s="18" t="s">
        <v>23</v>
      </c>
      <c r="B1805" s="6">
        <v>1</v>
      </c>
      <c r="C1805" s="14">
        <f t="shared" ref="C1805:X1805" si="698">C1582</f>
        <v>0.70721949046757782</v>
      </c>
      <c r="D1805" s="14">
        <f t="shared" si="698"/>
        <v>0.58850656751767705</v>
      </c>
      <c r="E1805" s="14">
        <f t="shared" si="698"/>
        <v>0.51128050119970236</v>
      </c>
      <c r="F1805" s="14">
        <f t="shared" si="698"/>
        <v>0.4507845642743642</v>
      </c>
      <c r="G1805" s="14">
        <f t="shared" si="698"/>
        <v>0.40041127081329497</v>
      </c>
      <c r="H1805" s="14">
        <f t="shared" si="698"/>
        <v>0.3575805594740592</v>
      </c>
      <c r="I1805" s="14">
        <f t="shared" si="698"/>
        <v>0.32053193924046031</v>
      </c>
      <c r="J1805" s="14">
        <f t="shared" si="698"/>
        <v>0.28635383438262463</v>
      </c>
      <c r="K1805" s="14">
        <f t="shared" si="698"/>
        <v>0.25021544651512939</v>
      </c>
      <c r="L1805" s="14">
        <f t="shared" si="698"/>
        <v>0.20801495262331005</v>
      </c>
      <c r="M1805" s="14">
        <f t="shared" si="698"/>
        <v>0.15950819924291282</v>
      </c>
      <c r="N1805" s="14">
        <f t="shared" si="698"/>
        <v>0.10945016105219518</v>
      </c>
      <c r="O1805" s="14">
        <f t="shared" si="698"/>
        <v>6.4886691602753177E-2</v>
      </c>
      <c r="P1805" s="14">
        <f t="shared" si="698"/>
        <v>3.2054600601020278E-2</v>
      </c>
      <c r="Q1805" s="14">
        <f t="shared" si="698"/>
        <v>1.2752822917424189E-2</v>
      </c>
      <c r="R1805" s="14">
        <f t="shared" si="698"/>
        <v>4.1545595474139496E-3</v>
      </c>
      <c r="S1805" s="14">
        <f t="shared" si="698"/>
        <v>1.2178182623532319E-3</v>
      </c>
      <c r="T1805" s="14">
        <f t="shared" si="698"/>
        <v>3.1720369568044582E-4</v>
      </c>
      <c r="U1805" s="14">
        <f t="shared" si="698"/>
        <v>7.2262116635135598E-5</v>
      </c>
      <c r="V1805" s="14">
        <f t="shared" si="698"/>
        <v>1.4102797585291427E-5</v>
      </c>
      <c r="W1805" s="14">
        <f t="shared" si="698"/>
        <v>2.2921835762801379E-6</v>
      </c>
      <c r="X1805" s="14">
        <f t="shared" si="698"/>
        <v>2.978355838623159E-7</v>
      </c>
    </row>
    <row r="1806" spans="1:24" x14ac:dyDescent="0.4">
      <c r="A1806" s="18" t="s">
        <v>24</v>
      </c>
      <c r="B1806" s="6">
        <v>1</v>
      </c>
      <c r="C1806" s="14">
        <f t="shared" ref="C1806:X1806" si="699">C1647</f>
        <v>0.76770576314557815</v>
      </c>
      <c r="D1806" s="14">
        <f t="shared" si="699"/>
        <v>0.66286640056464785</v>
      </c>
      <c r="E1806" s="14">
        <f t="shared" si="699"/>
        <v>0.59460372053717747</v>
      </c>
      <c r="F1806" s="14">
        <f t="shared" si="699"/>
        <v>0.54300282615414253</v>
      </c>
      <c r="G1806" s="14">
        <f t="shared" si="699"/>
        <v>0.50168575212766175</v>
      </c>
      <c r="H1806" s="14">
        <f t="shared" si="699"/>
        <v>0.46584229363557039</v>
      </c>
      <c r="I1806" s="14">
        <f t="shared" si="699"/>
        <v>0.43140614513540798</v>
      </c>
      <c r="J1806" s="14">
        <f t="shared" si="699"/>
        <v>0.39347752496672495</v>
      </c>
      <c r="K1806" s="14">
        <f t="shared" si="699"/>
        <v>0.34764154859382534</v>
      </c>
      <c r="L1806" s="14">
        <f t="shared" si="699"/>
        <v>0.29033774497840459</v>
      </c>
      <c r="M1806" s="14">
        <f t="shared" si="699"/>
        <v>0.22320884286088172</v>
      </c>
      <c r="N1806" s="14">
        <f t="shared" si="699"/>
        <v>0.15392991622064356</v>
      </c>
      <c r="O1806" s="14">
        <f t="shared" si="699"/>
        <v>9.2394048090013059E-2</v>
      </c>
      <c r="P1806" s="14">
        <f t="shared" si="699"/>
        <v>4.6640055335325337E-2</v>
      </c>
      <c r="Q1806" s="14">
        <f t="shared" si="699"/>
        <v>1.9021691036318567E-2</v>
      </c>
      <c r="R1806" s="14">
        <f t="shared" si="699"/>
        <v>6.2532568507348563E-3</v>
      </c>
      <c r="S1806" s="14">
        <f t="shared" si="699"/>
        <v>1.8512299788722153E-3</v>
      </c>
      <c r="T1806" s="14">
        <f t="shared" si="699"/>
        <v>4.8739733931491003E-4</v>
      </c>
      <c r="U1806" s="14">
        <f t="shared" si="699"/>
        <v>1.1233192273585324E-4</v>
      </c>
      <c r="V1806" s="14">
        <f t="shared" si="699"/>
        <v>2.2199062708727624E-5</v>
      </c>
      <c r="W1806" s="14">
        <f t="shared" si="699"/>
        <v>3.6568969141725916E-6</v>
      </c>
      <c r="X1806" s="14">
        <f t="shared" si="699"/>
        <v>4.8203517710732058E-7</v>
      </c>
    </row>
    <row r="1807" spans="1:24" x14ac:dyDescent="0.4">
      <c r="A1807" s="18" t="s">
        <v>25</v>
      </c>
      <c r="B1807" s="6">
        <v>1</v>
      </c>
      <c r="C1807" s="14">
        <f t="shared" ref="C1807:X1807" si="700">C1712</f>
        <v>0.7976712855002881</v>
      </c>
      <c r="D1807" s="14">
        <f t="shared" si="700"/>
        <v>0.69647786451506932</v>
      </c>
      <c r="E1807" s="14">
        <f t="shared" si="700"/>
        <v>0.62362288476915007</v>
      </c>
      <c r="F1807" s="14">
        <f t="shared" si="700"/>
        <v>0.56388016576338584</v>
      </c>
      <c r="G1807" s="14">
        <f t="shared" si="700"/>
        <v>0.51406973316758975</v>
      </c>
      <c r="H1807" s="14">
        <f t="shared" si="700"/>
        <v>0.47211942281671904</v>
      </c>
      <c r="I1807" s="14">
        <f t="shared" si="700"/>
        <v>0.43389221756903551</v>
      </c>
      <c r="J1807" s="14">
        <f t="shared" si="700"/>
        <v>0.39296464047440316</v>
      </c>
      <c r="K1807" s="14">
        <f t="shared" si="700"/>
        <v>0.34403464740423539</v>
      </c>
      <c r="L1807" s="14">
        <f t="shared" si="700"/>
        <v>0.28432786548070588</v>
      </c>
      <c r="M1807" s="14">
        <f t="shared" si="700"/>
        <v>0.21610174689487394</v>
      </c>
      <c r="N1807" s="14">
        <f t="shared" si="700"/>
        <v>0.1474618191416226</v>
      </c>
      <c r="O1807" s="14">
        <f t="shared" si="700"/>
        <v>8.8010671943844709E-2</v>
      </c>
      <c r="P1807" s="14">
        <f t="shared" si="700"/>
        <v>4.4526513632269782E-2</v>
      </c>
      <c r="Q1807" s="14">
        <f t="shared" si="700"/>
        <v>1.8315338142550819E-2</v>
      </c>
      <c r="R1807" s="14">
        <f t="shared" si="700"/>
        <v>6.0343571985921329E-3</v>
      </c>
      <c r="S1807" s="14">
        <f t="shared" si="700"/>
        <v>1.791516652144387E-3</v>
      </c>
      <c r="T1807" s="14">
        <f t="shared" si="700"/>
        <v>4.7332586151571654E-4</v>
      </c>
      <c r="U1807" s="14">
        <f t="shared" si="700"/>
        <v>1.0954170328281165E-4</v>
      </c>
      <c r="V1807" s="14">
        <f t="shared" si="700"/>
        <v>2.1751652089729845E-5</v>
      </c>
      <c r="W1807" s="14">
        <f t="shared" si="700"/>
        <v>3.602725647477989E-6</v>
      </c>
      <c r="X1807" s="14">
        <f t="shared" si="700"/>
        <v>4.7778596279357544E-7</v>
      </c>
    </row>
    <row r="1808" spans="1:24" x14ac:dyDescent="0.4">
      <c r="A1808" s="18" t="s">
        <v>26</v>
      </c>
      <c r="B1808" s="6">
        <v>1</v>
      </c>
      <c r="C1808" s="14">
        <f t="shared" ref="C1808:X1808" si="701">C1777</f>
        <v>0.78846420237205361</v>
      </c>
      <c r="D1808" s="14">
        <f t="shared" si="701"/>
        <v>0.68704968018157664</v>
      </c>
      <c r="E1808" s="14">
        <f t="shared" si="701"/>
        <v>0.61380640586017243</v>
      </c>
      <c r="F1808" s="14">
        <f t="shared" si="701"/>
        <v>0.5523204599123881</v>
      </c>
      <c r="G1808" s="14">
        <f t="shared" si="701"/>
        <v>0.49922494649061055</v>
      </c>
      <c r="H1808" s="14">
        <f t="shared" si="701"/>
        <v>0.45312773255432304</v>
      </c>
      <c r="I1808" s="14">
        <f t="shared" si="701"/>
        <v>0.41207012687408229</v>
      </c>
      <c r="J1808" s="14">
        <f t="shared" si="701"/>
        <v>0.3706078248043011</v>
      </c>
      <c r="K1808" s="14">
        <f t="shared" si="701"/>
        <v>0.32371965111079881</v>
      </c>
      <c r="L1808" s="14">
        <f t="shared" si="701"/>
        <v>0.26764693998075517</v>
      </c>
      <c r="M1808" s="14">
        <f t="shared" si="701"/>
        <v>0.20402152073180546</v>
      </c>
      <c r="N1808" s="14">
        <f t="shared" si="701"/>
        <v>0.13984438309219638</v>
      </c>
      <c r="O1808" s="14">
        <f t="shared" si="701"/>
        <v>8.3825351475556587E-2</v>
      </c>
      <c r="P1808" s="14">
        <f t="shared" si="701"/>
        <v>4.2655180367833445E-2</v>
      </c>
      <c r="Q1808" s="14">
        <f t="shared" si="701"/>
        <v>1.762932064214795E-2</v>
      </c>
      <c r="R1808" s="14">
        <f t="shared" si="701"/>
        <v>5.8193677861979598E-3</v>
      </c>
      <c r="S1808" s="14">
        <f t="shared" si="701"/>
        <v>1.7310140579988031E-3</v>
      </c>
      <c r="T1808" s="14">
        <f t="shared" si="701"/>
        <v>4.5822983251853078E-4</v>
      </c>
      <c r="U1808" s="14">
        <f t="shared" si="701"/>
        <v>1.0625560808097401E-4</v>
      </c>
      <c r="V1808" s="14">
        <f t="shared" si="701"/>
        <v>2.1140564335109246E-5</v>
      </c>
      <c r="W1808" s="14">
        <f t="shared" si="701"/>
        <v>3.5083748766151501E-6</v>
      </c>
      <c r="X1808" s="14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sheetPr codeName="Sheet8"/>
  <dimension ref="A3:AE600"/>
  <sheetViews>
    <sheetView topLeftCell="A565" zoomScale="85" zoomScaleNormal="85" workbookViewId="0">
      <selection activeCell="E574" sqref="E574"/>
    </sheetView>
  </sheetViews>
  <sheetFormatPr defaultRowHeight="14.6" x14ac:dyDescent="0.4"/>
  <cols>
    <col min="1" max="1" width="17.84375" customWidth="1"/>
    <col min="2" max="2" width="11.4609375" customWidth="1"/>
    <col min="3" max="3" width="17.4609375" bestFit="1" customWidth="1"/>
    <col min="4" max="25" width="11.53515625" customWidth="1"/>
  </cols>
  <sheetData>
    <row r="3" spans="1:31" ht="15.9" x14ac:dyDescent="0.45">
      <c r="A3" s="76" t="s">
        <v>117</v>
      </c>
      <c r="B3" s="76"/>
      <c r="C3" s="76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</row>
    <row r="4" spans="1:31" ht="15" thickBot="1" x14ac:dyDescent="0.45">
      <c r="A4" s="28" t="s">
        <v>73</v>
      </c>
      <c r="B4" s="28" t="s">
        <v>74</v>
      </c>
      <c r="C4" s="28" t="s">
        <v>75</v>
      </c>
      <c r="D4" s="28" t="s">
        <v>76</v>
      </c>
      <c r="E4" s="28" t="str">
        <f>Regions!C3</f>
        <v>IE</v>
      </c>
      <c r="F4" s="28" t="str">
        <f>Regions!E3</f>
        <v>IE-CW</v>
      </c>
      <c r="G4" s="28" t="str">
        <f>Regions!F3</f>
        <v>IE-D</v>
      </c>
      <c r="H4" s="28" t="str">
        <f>Regions!G3</f>
        <v>IE-KE</v>
      </c>
      <c r="I4" s="28" t="str">
        <f>Regions!H3</f>
        <v>IE-KK</v>
      </c>
      <c r="J4" s="28" t="str">
        <f>Regions!I3</f>
        <v>IE-LS</v>
      </c>
      <c r="K4" s="28" t="str">
        <f>Regions!J3</f>
        <v>IE-LD</v>
      </c>
      <c r="L4" s="28" t="str">
        <f>Regions!K3</f>
        <v>IE-LH</v>
      </c>
      <c r="M4" s="28" t="str">
        <f>Regions!L3</f>
        <v>IE-MH</v>
      </c>
      <c r="N4" s="28" t="str">
        <f>Regions!M3</f>
        <v>IE-OY</v>
      </c>
      <c r="O4" s="28" t="str">
        <f>Regions!N3</f>
        <v>IE-WH</v>
      </c>
      <c r="P4" s="28" t="str">
        <f>Regions!O3</f>
        <v>IE-WX</v>
      </c>
      <c r="Q4" s="28" t="str">
        <f>Regions!P3</f>
        <v>IE-WW</v>
      </c>
      <c r="R4" s="28" t="str">
        <f>Regions!Q3</f>
        <v>IE-CE</v>
      </c>
      <c r="S4" s="28" t="str">
        <f>Regions!R3</f>
        <v>IE-CO</v>
      </c>
      <c r="T4" s="28" t="str">
        <f>Regions!S3</f>
        <v>IE-KY</v>
      </c>
      <c r="U4" s="28" t="str">
        <f>Regions!T3</f>
        <v>IE-LK</v>
      </c>
      <c r="V4" s="28" t="str">
        <f>Regions!U3</f>
        <v>IE-TA</v>
      </c>
      <c r="W4" s="28" t="str">
        <f>Regions!V3</f>
        <v>IE-WD</v>
      </c>
      <c r="X4" s="28" t="str">
        <f>Regions!W3</f>
        <v>IE-G</v>
      </c>
      <c r="Y4" s="28" t="str">
        <f>Regions!X3</f>
        <v>IE-LM</v>
      </c>
      <c r="Z4" s="28" t="str">
        <f>Regions!Y3</f>
        <v>IE-MO</v>
      </c>
      <c r="AA4" s="28" t="str">
        <f>Regions!Z3</f>
        <v>IE-RN</v>
      </c>
      <c r="AB4" s="28" t="str">
        <f>Regions!AA3</f>
        <v>IE-SO</v>
      </c>
      <c r="AC4" s="28" t="str">
        <f>Regions!AB3</f>
        <v>IE-CN</v>
      </c>
      <c r="AD4" s="28" t="str">
        <f>Regions!AC3</f>
        <v>IE-DL</v>
      </c>
      <c r="AE4" s="28" t="str">
        <f>Regions!AD3</f>
        <v>IE-MN</v>
      </c>
    </row>
    <row r="5" spans="1:31" x14ac:dyDescent="0.4">
      <c r="A5" s="27" t="s">
        <v>78</v>
      </c>
      <c r="B5" s="27" t="s">
        <v>77</v>
      </c>
      <c r="C5" s="27" t="s">
        <v>113</v>
      </c>
      <c r="D5" s="27" t="s">
        <v>79</v>
      </c>
      <c r="E5" s="29">
        <v>39.851999999999997</v>
      </c>
      <c r="F5" s="29">
        <v>0.56299999999999994</v>
      </c>
      <c r="G5" s="29">
        <v>12.616</v>
      </c>
      <c r="H5" s="29">
        <v>2.1680000000000001</v>
      </c>
      <c r="I5" s="29">
        <v>0.872</v>
      </c>
      <c r="J5" s="29">
        <v>0.51300000000000001</v>
      </c>
      <c r="K5" s="29">
        <v>0.21299999999999999</v>
      </c>
      <c r="L5" s="29">
        <v>0.85499999999999998</v>
      </c>
      <c r="M5" s="29">
        <v>1.6839999999999999</v>
      </c>
      <c r="N5" s="29">
        <v>0.66900000000000004</v>
      </c>
      <c r="O5" s="29">
        <v>0.60399999999999998</v>
      </c>
      <c r="P5" s="29">
        <v>1.506</v>
      </c>
      <c r="Q5" s="29">
        <v>1.554</v>
      </c>
      <c r="R5" s="29">
        <v>0.92400000000000004</v>
      </c>
      <c r="S5" s="29">
        <v>5.452</v>
      </c>
      <c r="T5" s="29">
        <v>1.0620000000000001</v>
      </c>
      <c r="U5" s="29">
        <v>1.4890000000000001</v>
      </c>
      <c r="V5" s="29">
        <v>1.4119999999999999</v>
      </c>
      <c r="W5" s="29">
        <v>1.2929999999999999</v>
      </c>
      <c r="X5" s="29">
        <v>1.458</v>
      </c>
      <c r="Y5" s="29">
        <v>0.16</v>
      </c>
      <c r="Z5" s="29">
        <v>0.60499999999999998</v>
      </c>
      <c r="AA5" s="29">
        <v>0.29499999999999998</v>
      </c>
      <c r="AB5" s="29">
        <v>0.4</v>
      </c>
      <c r="AC5" s="29">
        <v>0.44800000000000001</v>
      </c>
      <c r="AD5" s="29">
        <v>0.73599999999999999</v>
      </c>
      <c r="AE5" s="29">
        <v>0.30099999999999999</v>
      </c>
    </row>
    <row r="6" spans="1:31" x14ac:dyDescent="0.4">
      <c r="A6" s="27" t="s">
        <v>80</v>
      </c>
      <c r="B6" s="27" t="s">
        <v>77</v>
      </c>
      <c r="C6" s="27" t="s">
        <v>113</v>
      </c>
      <c r="D6" s="27" t="s">
        <v>81</v>
      </c>
      <c r="E6" s="30">
        <v>946.86</v>
      </c>
      <c r="F6" s="31">
        <v>10.795999999999999</v>
      </c>
      <c r="G6" s="31">
        <v>299.40800000000002</v>
      </c>
      <c r="H6" s="31">
        <v>44.521000000000001</v>
      </c>
      <c r="I6" s="31">
        <v>17.346</v>
      </c>
      <c r="J6" s="31">
        <v>12.391</v>
      </c>
      <c r="K6" s="31">
        <v>5.8040000000000003</v>
      </c>
      <c r="L6" s="31">
        <v>20.722000000000001</v>
      </c>
      <c r="M6" s="31">
        <v>34.216000000000001</v>
      </c>
      <c r="N6" s="31">
        <v>12.252000000000001</v>
      </c>
      <c r="O6" s="31">
        <v>14.417</v>
      </c>
      <c r="P6" s="31">
        <v>29.236000000000001</v>
      </c>
      <c r="Q6" s="31">
        <v>32.847000000000001</v>
      </c>
      <c r="R6" s="31">
        <v>24.056999999999999</v>
      </c>
      <c r="S6" s="31">
        <v>121.22799999999999</v>
      </c>
      <c r="T6" s="31">
        <v>31.727</v>
      </c>
      <c r="U6" s="31">
        <v>40.146000000000001</v>
      </c>
      <c r="V6" s="31">
        <v>30.853999999999999</v>
      </c>
      <c r="W6" s="31">
        <v>27.158999999999999</v>
      </c>
      <c r="X6" s="31">
        <v>45.82</v>
      </c>
      <c r="Y6" s="31">
        <v>4.9610000000000003</v>
      </c>
      <c r="Z6" s="31">
        <v>22.404</v>
      </c>
      <c r="AA6" s="31">
        <v>11.971</v>
      </c>
      <c r="AB6" s="31">
        <v>11.760999999999999</v>
      </c>
      <c r="AC6" s="31">
        <v>10.568</v>
      </c>
      <c r="AD6" s="31">
        <v>22.398</v>
      </c>
      <c r="AE6" s="31">
        <v>7.85</v>
      </c>
    </row>
    <row r="7" spans="1:31" x14ac:dyDescent="0.4">
      <c r="A7" s="27" t="s">
        <v>82</v>
      </c>
      <c r="B7" s="27" t="s">
        <v>77</v>
      </c>
      <c r="C7" s="27" t="s">
        <v>114</v>
      </c>
      <c r="D7" s="27" t="s">
        <v>81</v>
      </c>
      <c r="E7" s="30">
        <v>1129.4039999999998</v>
      </c>
      <c r="F7" s="31">
        <v>17.385000000000002</v>
      </c>
      <c r="G7" s="31">
        <v>225.70599999999999</v>
      </c>
      <c r="H7" s="31">
        <v>56.834000000000003</v>
      </c>
      <c r="I7" s="31">
        <v>26.673999999999999</v>
      </c>
      <c r="J7" s="31">
        <v>22.058</v>
      </c>
      <c r="K7" s="31">
        <v>11.27</v>
      </c>
      <c r="L7" s="31">
        <v>29.946999999999999</v>
      </c>
      <c r="M7" s="31">
        <v>52.423999999999999</v>
      </c>
      <c r="N7" s="31">
        <v>21.785</v>
      </c>
      <c r="O7" s="31">
        <v>26.113</v>
      </c>
      <c r="P7" s="31">
        <v>44.970999999999997</v>
      </c>
      <c r="Q7" s="31">
        <v>34.195</v>
      </c>
      <c r="R7" s="31">
        <v>32.584000000000003</v>
      </c>
      <c r="S7" s="31">
        <v>132.29499999999999</v>
      </c>
      <c r="T7" s="31">
        <v>39.247</v>
      </c>
      <c r="U7" s="31">
        <v>47.853000000000002</v>
      </c>
      <c r="V7" s="31">
        <v>47.713999999999999</v>
      </c>
      <c r="W7" s="31">
        <v>29.673999999999999</v>
      </c>
      <c r="X7" s="31">
        <v>66.337000000000003</v>
      </c>
      <c r="Y7" s="31">
        <v>9.4540000000000006</v>
      </c>
      <c r="Z7" s="31">
        <v>37.994</v>
      </c>
      <c r="AA7" s="31">
        <v>20.248000000000001</v>
      </c>
      <c r="AB7" s="31">
        <v>16.992999999999999</v>
      </c>
      <c r="AC7" s="31">
        <v>20.89</v>
      </c>
      <c r="AD7" s="31">
        <v>41.125</v>
      </c>
      <c r="AE7" s="31">
        <v>17.634</v>
      </c>
    </row>
    <row r="8" spans="1:31" x14ac:dyDescent="0.4">
      <c r="A8" s="27" t="s">
        <v>83</v>
      </c>
      <c r="B8" s="27" t="s">
        <v>77</v>
      </c>
      <c r="C8" s="27" t="s">
        <v>84</v>
      </c>
      <c r="D8" s="27" t="s">
        <v>81</v>
      </c>
      <c r="E8" s="31">
        <v>6.7000000000000018E-2</v>
      </c>
      <c r="F8" s="31">
        <v>0</v>
      </c>
      <c r="G8" s="31">
        <v>2.8000000000000001E-2</v>
      </c>
      <c r="H8" s="31">
        <v>1E-3</v>
      </c>
      <c r="I8" s="31">
        <v>1E-3</v>
      </c>
      <c r="J8" s="31">
        <v>0</v>
      </c>
      <c r="K8" s="31">
        <v>2E-3</v>
      </c>
      <c r="L8" s="31">
        <v>1E-3</v>
      </c>
      <c r="M8" s="31">
        <v>2E-3</v>
      </c>
      <c r="N8" s="31">
        <v>3.0000000000000001E-3</v>
      </c>
      <c r="O8" s="31">
        <v>1E-3</v>
      </c>
      <c r="P8" s="31">
        <v>3.0000000000000001E-3</v>
      </c>
      <c r="Q8" s="31">
        <v>5.0000000000000001E-3</v>
      </c>
      <c r="R8" s="31">
        <v>1E-3</v>
      </c>
      <c r="S8" s="31">
        <v>5.0000000000000001E-3</v>
      </c>
      <c r="T8" s="31">
        <v>3.0000000000000001E-3</v>
      </c>
      <c r="U8" s="31">
        <v>2E-3</v>
      </c>
      <c r="V8" s="31">
        <v>0</v>
      </c>
      <c r="W8" s="31">
        <v>0</v>
      </c>
      <c r="X8" s="31">
        <v>7.0000000000000001E-3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2E-3</v>
      </c>
      <c r="AE8" s="31">
        <v>0</v>
      </c>
    </row>
    <row r="9" spans="1:31" x14ac:dyDescent="0.4">
      <c r="A9" s="27" t="s">
        <v>85</v>
      </c>
      <c r="B9" s="27" t="s">
        <v>77</v>
      </c>
      <c r="C9" s="27" t="s">
        <v>113</v>
      </c>
      <c r="D9" s="27" t="s">
        <v>81</v>
      </c>
      <c r="E9" s="31">
        <v>8.5289999999999999</v>
      </c>
      <c r="F9" s="31">
        <v>9.8000000000000004E-2</v>
      </c>
      <c r="G9" s="31">
        <v>0.26500000000000001</v>
      </c>
      <c r="H9" s="31">
        <v>0.28100000000000003</v>
      </c>
      <c r="I9" s="31">
        <v>0.57399999999999995</v>
      </c>
      <c r="J9" s="31">
        <v>0.124</v>
      </c>
      <c r="K9" s="31">
        <v>0.316</v>
      </c>
      <c r="L9" s="31">
        <v>4.1000000000000002E-2</v>
      </c>
      <c r="M9" s="31">
        <v>8.3000000000000004E-2</v>
      </c>
      <c r="N9" s="31">
        <v>5.2999999999999999E-2</v>
      </c>
      <c r="O9" s="31">
        <v>0.26</v>
      </c>
      <c r="P9" s="31">
        <v>0.17699999999999999</v>
      </c>
      <c r="Q9" s="31">
        <v>0.315</v>
      </c>
      <c r="R9" s="31">
        <v>0.20499999999999999</v>
      </c>
      <c r="S9" s="31">
        <v>1.1619999999999999</v>
      </c>
      <c r="T9" s="31">
        <v>0.35</v>
      </c>
      <c r="U9" s="31">
        <v>3.3000000000000002E-2</v>
      </c>
      <c r="V9" s="31">
        <v>7.4999999999999997E-2</v>
      </c>
      <c r="W9" s="31">
        <v>0.22900000000000001</v>
      </c>
      <c r="X9" s="31">
        <v>2.6259999999999999</v>
      </c>
      <c r="Y9" s="31">
        <v>0.107</v>
      </c>
      <c r="Z9" s="31">
        <v>0.247</v>
      </c>
      <c r="AA9" s="31">
        <v>8.5000000000000006E-2</v>
      </c>
      <c r="AB9" s="31">
        <v>7.4999999999999997E-2</v>
      </c>
      <c r="AC9" s="31">
        <v>9.0999999999999998E-2</v>
      </c>
      <c r="AD9" s="31">
        <v>0.185</v>
      </c>
      <c r="AE9" s="31">
        <v>0.47199999999999998</v>
      </c>
    </row>
    <row r="10" spans="1:31" x14ac:dyDescent="0.4">
      <c r="A10" s="27" t="s">
        <v>86</v>
      </c>
      <c r="B10" s="27" t="s">
        <v>77</v>
      </c>
      <c r="C10" s="27" t="s">
        <v>113</v>
      </c>
      <c r="D10" s="27" t="s">
        <v>81</v>
      </c>
      <c r="E10" s="31">
        <v>29.799999999999997</v>
      </c>
      <c r="F10" s="31">
        <v>0.20499999999999999</v>
      </c>
      <c r="G10" s="31">
        <v>1.109</v>
      </c>
      <c r="H10" s="31">
        <v>0.57199999999999995</v>
      </c>
      <c r="I10" s="31">
        <v>1.4279999999999999</v>
      </c>
      <c r="J10" s="31">
        <v>0.36499999999999999</v>
      </c>
      <c r="K10" s="31">
        <v>0.80500000000000005</v>
      </c>
      <c r="L10" s="31">
        <v>0.159</v>
      </c>
      <c r="M10" s="31">
        <v>0.45700000000000002</v>
      </c>
      <c r="N10" s="31">
        <v>0.161</v>
      </c>
      <c r="O10" s="31">
        <v>0.41799999999999998</v>
      </c>
      <c r="P10" s="31">
        <v>0.48799999999999999</v>
      </c>
      <c r="Q10" s="31">
        <v>0.61599999999999999</v>
      </c>
      <c r="R10" s="31">
        <v>0.49199999999999999</v>
      </c>
      <c r="S10" s="31">
        <v>2.9289999999999998</v>
      </c>
      <c r="T10" s="31">
        <v>1.663</v>
      </c>
      <c r="U10" s="31">
        <v>0.09</v>
      </c>
      <c r="V10" s="31">
        <v>0.27300000000000002</v>
      </c>
      <c r="W10" s="31">
        <v>0.56499999999999995</v>
      </c>
      <c r="X10" s="31">
        <v>13.569000000000001</v>
      </c>
      <c r="Y10" s="31">
        <v>0.307</v>
      </c>
      <c r="Z10" s="31">
        <v>0.58299999999999996</v>
      </c>
      <c r="AA10" s="31">
        <v>0.34699999999999998</v>
      </c>
      <c r="AB10" s="31">
        <v>0.26500000000000001</v>
      </c>
      <c r="AC10" s="31">
        <v>0.25600000000000001</v>
      </c>
      <c r="AD10" s="31">
        <v>0.57299999999999995</v>
      </c>
      <c r="AE10" s="31">
        <v>1.105</v>
      </c>
    </row>
    <row r="11" spans="1:31" x14ac:dyDescent="0.4">
      <c r="A11" s="27" t="s">
        <v>87</v>
      </c>
      <c r="B11" s="27" t="s">
        <v>77</v>
      </c>
      <c r="C11" s="27" t="s">
        <v>114</v>
      </c>
      <c r="D11" s="27" t="s">
        <v>81</v>
      </c>
      <c r="E11" s="31">
        <v>0.77300000000000024</v>
      </c>
      <c r="F11" s="31">
        <v>1.4E-2</v>
      </c>
      <c r="G11" s="31">
        <v>3.3000000000000002E-2</v>
      </c>
      <c r="H11" s="31">
        <v>1.9E-2</v>
      </c>
      <c r="I11" s="31">
        <v>4.2999999999999997E-2</v>
      </c>
      <c r="J11" s="31">
        <v>1.6E-2</v>
      </c>
      <c r="K11" s="31">
        <v>2.4E-2</v>
      </c>
      <c r="L11" s="31">
        <v>8.0000000000000002E-3</v>
      </c>
      <c r="M11" s="31">
        <v>1.2999999999999999E-2</v>
      </c>
      <c r="N11" s="31">
        <v>0.01</v>
      </c>
      <c r="O11" s="31">
        <v>2.3E-2</v>
      </c>
      <c r="P11" s="31">
        <v>1.6E-2</v>
      </c>
      <c r="Q11" s="31">
        <v>1.7000000000000001E-2</v>
      </c>
      <c r="R11" s="31">
        <v>1.2999999999999999E-2</v>
      </c>
      <c r="S11" s="31">
        <v>7.0999999999999994E-2</v>
      </c>
      <c r="T11" s="31">
        <v>3.2000000000000001E-2</v>
      </c>
      <c r="U11" s="31">
        <v>2E-3</v>
      </c>
      <c r="V11" s="31">
        <v>4.0000000000000001E-3</v>
      </c>
      <c r="W11" s="31">
        <v>1.2999999999999999E-2</v>
      </c>
      <c r="X11" s="31">
        <v>0.28699999999999998</v>
      </c>
      <c r="Y11" s="31">
        <v>1.6E-2</v>
      </c>
      <c r="Z11" s="31">
        <v>1.7000000000000001E-2</v>
      </c>
      <c r="AA11" s="31">
        <v>1.0999999999999999E-2</v>
      </c>
      <c r="AB11" s="31">
        <v>5.0000000000000001E-3</v>
      </c>
      <c r="AC11" s="31">
        <v>1.6E-2</v>
      </c>
      <c r="AD11" s="31">
        <v>1.2E-2</v>
      </c>
      <c r="AE11" s="31">
        <v>3.7999999999999999E-2</v>
      </c>
    </row>
    <row r="12" spans="1:31" x14ac:dyDescent="0.4">
      <c r="A12" s="27" t="s">
        <v>88</v>
      </c>
      <c r="B12" s="27" t="s">
        <v>77</v>
      </c>
      <c r="C12" s="27" t="s">
        <v>89</v>
      </c>
      <c r="D12" s="27" t="s">
        <v>81</v>
      </c>
      <c r="E12" s="31">
        <v>2.7589999999999999</v>
      </c>
      <c r="F12" s="31">
        <v>1.4999999999999999E-2</v>
      </c>
      <c r="G12" s="31">
        <v>0.109</v>
      </c>
      <c r="H12" s="31">
        <v>3.3000000000000002E-2</v>
      </c>
      <c r="I12" s="31">
        <v>0.15</v>
      </c>
      <c r="J12" s="31">
        <v>2.4E-2</v>
      </c>
      <c r="K12" s="31">
        <v>5.3999999999999999E-2</v>
      </c>
      <c r="L12" s="31">
        <v>1.7999999999999999E-2</v>
      </c>
      <c r="M12" s="31">
        <v>2.3E-2</v>
      </c>
      <c r="N12" s="31">
        <v>0.01</v>
      </c>
      <c r="O12" s="31">
        <v>3.2000000000000001E-2</v>
      </c>
      <c r="P12" s="31">
        <v>3.5000000000000003E-2</v>
      </c>
      <c r="Q12" s="31">
        <v>4.2000000000000003E-2</v>
      </c>
      <c r="R12" s="31">
        <v>3.6999999999999998E-2</v>
      </c>
      <c r="S12" s="31">
        <v>0.26200000000000001</v>
      </c>
      <c r="T12" s="31">
        <v>0.152</v>
      </c>
      <c r="U12" s="31">
        <v>3.0000000000000001E-3</v>
      </c>
      <c r="V12" s="31">
        <v>2.3E-2</v>
      </c>
      <c r="W12" s="31">
        <v>0.04</v>
      </c>
      <c r="X12" s="31">
        <v>1.43</v>
      </c>
      <c r="Y12" s="31">
        <v>1.7000000000000001E-2</v>
      </c>
      <c r="Z12" s="31">
        <v>4.7E-2</v>
      </c>
      <c r="AA12" s="31">
        <v>1.7999999999999999E-2</v>
      </c>
      <c r="AB12" s="31">
        <v>1.6E-2</v>
      </c>
      <c r="AC12" s="31">
        <v>2.4E-2</v>
      </c>
      <c r="AD12" s="31">
        <v>3.6999999999999998E-2</v>
      </c>
      <c r="AE12" s="31">
        <v>0.108</v>
      </c>
    </row>
    <row r="13" spans="1:31" x14ac:dyDescent="0.4">
      <c r="A13" s="27" t="s">
        <v>90</v>
      </c>
      <c r="B13" s="27" t="s">
        <v>77</v>
      </c>
      <c r="C13" s="27" t="s">
        <v>91</v>
      </c>
      <c r="D13" s="27" t="s">
        <v>81</v>
      </c>
      <c r="E13" s="31">
        <v>2.5000000000000008E-2</v>
      </c>
      <c r="F13" s="31">
        <v>0</v>
      </c>
      <c r="G13" s="31">
        <v>1.0999999999999999E-2</v>
      </c>
      <c r="H13" s="31">
        <v>2E-3</v>
      </c>
      <c r="I13" s="31">
        <v>0</v>
      </c>
      <c r="J13" s="31">
        <v>0</v>
      </c>
      <c r="K13" s="31">
        <v>1E-3</v>
      </c>
      <c r="L13" s="31">
        <v>0</v>
      </c>
      <c r="M13" s="31">
        <v>1E-3</v>
      </c>
      <c r="N13" s="31">
        <v>0</v>
      </c>
      <c r="O13" s="31">
        <v>0</v>
      </c>
      <c r="P13" s="31">
        <v>1E-3</v>
      </c>
      <c r="Q13" s="31">
        <v>1E-3</v>
      </c>
      <c r="R13" s="31">
        <v>2E-3</v>
      </c>
      <c r="S13" s="31">
        <v>2E-3</v>
      </c>
      <c r="T13" s="31">
        <v>0</v>
      </c>
      <c r="U13" s="31">
        <v>0</v>
      </c>
      <c r="V13" s="31">
        <v>1E-3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1E-3</v>
      </c>
      <c r="AC13" s="31">
        <v>0</v>
      </c>
      <c r="AD13" s="31">
        <v>1E-3</v>
      </c>
      <c r="AE13" s="31">
        <v>1E-3</v>
      </c>
    </row>
    <row r="14" spans="1:31" x14ac:dyDescent="0.4">
      <c r="A14" s="27" t="s">
        <v>92</v>
      </c>
      <c r="B14" s="27" t="s">
        <v>77</v>
      </c>
      <c r="C14" s="27" t="s">
        <v>93</v>
      </c>
      <c r="D14" s="27" t="s">
        <v>81</v>
      </c>
      <c r="E14" s="31">
        <v>4.53</v>
      </c>
      <c r="F14" s="31">
        <v>4.5999999999999999E-2</v>
      </c>
      <c r="G14" s="31">
        <v>1.6759999999999999</v>
      </c>
      <c r="H14" s="31">
        <v>0.29199999999999998</v>
      </c>
      <c r="I14" s="31">
        <v>5.3999999999999999E-2</v>
      </c>
      <c r="J14" s="31">
        <v>5.6000000000000001E-2</v>
      </c>
      <c r="K14" s="31">
        <v>2.4E-2</v>
      </c>
      <c r="L14" s="31">
        <v>0.10299999999999999</v>
      </c>
      <c r="M14" s="31">
        <v>0.23899999999999999</v>
      </c>
      <c r="N14" s="31">
        <v>2.9000000000000001E-2</v>
      </c>
      <c r="O14" s="31">
        <v>9.8000000000000004E-2</v>
      </c>
      <c r="P14" s="31">
        <v>0.14099999999999999</v>
      </c>
      <c r="Q14" s="31">
        <v>0.25700000000000001</v>
      </c>
      <c r="R14" s="31">
        <v>0.107</v>
      </c>
      <c r="S14" s="31">
        <v>0.51400000000000001</v>
      </c>
      <c r="T14" s="31">
        <v>9.8000000000000004E-2</v>
      </c>
      <c r="U14" s="31">
        <v>0.123</v>
      </c>
      <c r="V14" s="31">
        <v>9.4E-2</v>
      </c>
      <c r="W14" s="31">
        <v>0.1</v>
      </c>
      <c r="X14" s="31">
        <v>0.22800000000000001</v>
      </c>
      <c r="Y14" s="31">
        <v>1.7000000000000001E-2</v>
      </c>
      <c r="Z14" s="31">
        <v>5.8000000000000003E-2</v>
      </c>
      <c r="AA14" s="31">
        <v>0.03</v>
      </c>
      <c r="AB14" s="31">
        <v>2.9000000000000001E-2</v>
      </c>
      <c r="AC14" s="31">
        <v>3.5000000000000003E-2</v>
      </c>
      <c r="AD14" s="31">
        <v>5.0999999999999997E-2</v>
      </c>
      <c r="AE14" s="31">
        <v>3.1E-2</v>
      </c>
    </row>
    <row r="15" spans="1:31" x14ac:dyDescent="0.4">
      <c r="A15" s="27" t="s">
        <v>94</v>
      </c>
      <c r="B15" s="27" t="s">
        <v>77</v>
      </c>
      <c r="C15" s="27" t="s">
        <v>113</v>
      </c>
      <c r="D15" s="27" t="s">
        <v>81</v>
      </c>
      <c r="E15" s="31">
        <v>2.5000000000000004</v>
      </c>
      <c r="F15" s="31">
        <v>0.01</v>
      </c>
      <c r="G15" s="31">
        <v>1.579</v>
      </c>
      <c r="H15" s="31">
        <v>7.0999999999999994E-2</v>
      </c>
      <c r="I15" s="31">
        <v>0.01</v>
      </c>
      <c r="J15" s="31">
        <v>1.2E-2</v>
      </c>
      <c r="K15" s="31">
        <v>4.0000000000000001E-3</v>
      </c>
      <c r="L15" s="31">
        <v>4.8000000000000001E-2</v>
      </c>
      <c r="M15" s="31">
        <v>9.5000000000000001E-2</v>
      </c>
      <c r="N15" s="31">
        <v>1.4E-2</v>
      </c>
      <c r="O15" s="31">
        <v>1.4E-2</v>
      </c>
      <c r="P15" s="31">
        <v>1.7000000000000001E-2</v>
      </c>
      <c r="Q15" s="31">
        <v>3.1E-2</v>
      </c>
      <c r="R15" s="31">
        <v>4.3999999999999997E-2</v>
      </c>
      <c r="S15" s="31">
        <v>0.16400000000000001</v>
      </c>
      <c r="T15" s="31">
        <v>2.8000000000000001E-2</v>
      </c>
      <c r="U15" s="31">
        <v>0.125</v>
      </c>
      <c r="V15" s="31">
        <v>1.2E-2</v>
      </c>
      <c r="W15" s="31">
        <v>4.3999999999999997E-2</v>
      </c>
      <c r="X15" s="31">
        <v>0.115</v>
      </c>
      <c r="Y15" s="31">
        <v>0</v>
      </c>
      <c r="Z15" s="31">
        <v>0.02</v>
      </c>
      <c r="AA15" s="31">
        <v>3.0000000000000001E-3</v>
      </c>
      <c r="AB15" s="31">
        <v>1.2E-2</v>
      </c>
      <c r="AC15" s="31">
        <v>7.0000000000000001E-3</v>
      </c>
      <c r="AD15" s="31">
        <v>1.7000000000000001E-2</v>
      </c>
      <c r="AE15" s="31">
        <v>4.0000000000000001E-3</v>
      </c>
    </row>
    <row r="16" spans="1:31" x14ac:dyDescent="0.4">
      <c r="A16" s="27" t="s">
        <v>95</v>
      </c>
      <c r="B16" s="27" t="s">
        <v>77</v>
      </c>
      <c r="C16" s="27" t="s">
        <v>114</v>
      </c>
      <c r="D16" s="27" t="s">
        <v>81</v>
      </c>
      <c r="E16" s="31">
        <v>17.463000000000001</v>
      </c>
      <c r="F16" s="31">
        <v>0.14699999999999999</v>
      </c>
      <c r="G16" s="31">
        <v>8.5139999999999993</v>
      </c>
      <c r="H16" s="31">
        <v>0.71499999999999997</v>
      </c>
      <c r="I16" s="31">
        <v>0.20399999999999999</v>
      </c>
      <c r="J16" s="31">
        <v>0.2</v>
      </c>
      <c r="K16" s="31">
        <v>8.3000000000000004E-2</v>
      </c>
      <c r="L16" s="31">
        <v>0.50800000000000001</v>
      </c>
      <c r="M16" s="31">
        <v>0.83199999999999996</v>
      </c>
      <c r="N16" s="31">
        <v>0.15</v>
      </c>
      <c r="O16" s="31">
        <v>0.25900000000000001</v>
      </c>
      <c r="P16" s="31">
        <v>0.25</v>
      </c>
      <c r="Q16" s="31">
        <v>0.315</v>
      </c>
      <c r="R16" s="31">
        <v>0.30099999999999999</v>
      </c>
      <c r="S16" s="31">
        <v>1.538</v>
      </c>
      <c r="T16" s="31">
        <v>0.436</v>
      </c>
      <c r="U16" s="31">
        <v>0.48699999999999999</v>
      </c>
      <c r="V16" s="31">
        <v>0.24099999999999999</v>
      </c>
      <c r="W16" s="31">
        <v>0.26200000000000001</v>
      </c>
      <c r="X16" s="31">
        <v>0.82199999999999995</v>
      </c>
      <c r="Y16" s="31">
        <v>6.5000000000000002E-2</v>
      </c>
      <c r="Z16" s="31">
        <v>0.27</v>
      </c>
      <c r="AA16" s="31">
        <v>0.129</v>
      </c>
      <c r="AB16" s="31">
        <v>0.155</v>
      </c>
      <c r="AC16" s="31">
        <v>0.157</v>
      </c>
      <c r="AD16" s="31">
        <v>0.34799999999999998</v>
      </c>
      <c r="AE16" s="31">
        <v>7.4999999999999997E-2</v>
      </c>
    </row>
    <row r="17" spans="1:31" x14ac:dyDescent="0.4">
      <c r="A17" s="27" t="s">
        <v>96</v>
      </c>
      <c r="B17" s="27" t="s">
        <v>77</v>
      </c>
      <c r="C17" s="27" t="s">
        <v>113</v>
      </c>
      <c r="D17" s="27" t="s">
        <v>81</v>
      </c>
      <c r="E17" s="31">
        <v>1.3499999999999988</v>
      </c>
      <c r="F17" s="31">
        <v>4.0000000000000001E-3</v>
      </c>
      <c r="G17" s="31">
        <v>1.0549999999999999</v>
      </c>
      <c r="H17" s="31">
        <v>3.6999999999999998E-2</v>
      </c>
      <c r="I17" s="31">
        <v>1E-3</v>
      </c>
      <c r="J17" s="31">
        <v>1.6E-2</v>
      </c>
      <c r="K17" s="31">
        <v>0</v>
      </c>
      <c r="L17" s="31">
        <v>2.5000000000000001E-2</v>
      </c>
      <c r="M17" s="31">
        <v>5.0999999999999997E-2</v>
      </c>
      <c r="N17" s="31">
        <v>3.0000000000000001E-3</v>
      </c>
      <c r="O17" s="31">
        <v>6.0000000000000001E-3</v>
      </c>
      <c r="P17" s="31">
        <v>3.0000000000000001E-3</v>
      </c>
      <c r="Q17" s="31">
        <v>1.2999999999999999E-2</v>
      </c>
      <c r="R17" s="31">
        <v>7.0000000000000001E-3</v>
      </c>
      <c r="S17" s="31">
        <v>4.9000000000000002E-2</v>
      </c>
      <c r="T17" s="31">
        <v>4.0000000000000001E-3</v>
      </c>
      <c r="U17" s="31">
        <v>4.2000000000000003E-2</v>
      </c>
      <c r="V17" s="31">
        <v>3.0000000000000001E-3</v>
      </c>
      <c r="W17" s="31">
        <v>1E-3</v>
      </c>
      <c r="X17" s="31">
        <v>2.4E-2</v>
      </c>
      <c r="Y17" s="31">
        <v>0</v>
      </c>
      <c r="Z17" s="31">
        <v>2E-3</v>
      </c>
      <c r="AA17" s="31">
        <v>0</v>
      </c>
      <c r="AB17" s="31">
        <v>2E-3</v>
      </c>
      <c r="AC17" s="31">
        <v>1E-3</v>
      </c>
      <c r="AD17" s="31">
        <v>1E-3</v>
      </c>
      <c r="AE17" s="31">
        <v>0</v>
      </c>
    </row>
    <row r="18" spans="1:31" x14ac:dyDescent="0.4">
      <c r="A18" s="27" t="s">
        <v>97</v>
      </c>
      <c r="B18" s="27" t="s">
        <v>77</v>
      </c>
      <c r="C18" s="27" t="s">
        <v>114</v>
      </c>
      <c r="D18" s="27" t="s">
        <v>81</v>
      </c>
      <c r="E18" s="31">
        <v>10.695000000000004</v>
      </c>
      <c r="F18" s="31">
        <v>0.14899999999999999</v>
      </c>
      <c r="G18" s="31">
        <v>3.0659999999999998</v>
      </c>
      <c r="H18" s="31">
        <v>0.501</v>
      </c>
      <c r="I18" s="31">
        <v>0.29499999999999998</v>
      </c>
      <c r="J18" s="31">
        <v>0.19800000000000001</v>
      </c>
      <c r="K18" s="31">
        <v>0.105</v>
      </c>
      <c r="L18" s="31">
        <v>0.23</v>
      </c>
      <c r="M18" s="31">
        <v>0.376</v>
      </c>
      <c r="N18" s="31">
        <v>0.21099999999999999</v>
      </c>
      <c r="O18" s="31">
        <v>0.16</v>
      </c>
      <c r="P18" s="31">
        <v>0.28899999999999998</v>
      </c>
      <c r="Q18" s="31">
        <v>0.251</v>
      </c>
      <c r="R18" s="31">
        <v>0.23799999999999999</v>
      </c>
      <c r="S18" s="31">
        <v>0.89700000000000002</v>
      </c>
      <c r="T18" s="31">
        <v>0.52400000000000002</v>
      </c>
      <c r="U18" s="31">
        <v>0.314</v>
      </c>
      <c r="V18" s="31">
        <v>0.39100000000000001</v>
      </c>
      <c r="W18" s="31">
        <v>0.17899999999999999</v>
      </c>
      <c r="X18" s="31">
        <v>0.59599999999999997</v>
      </c>
      <c r="Y18" s="31">
        <v>9.9000000000000005E-2</v>
      </c>
      <c r="Z18" s="31">
        <v>0.34100000000000003</v>
      </c>
      <c r="AA18" s="31">
        <v>0.126</v>
      </c>
      <c r="AB18" s="31">
        <v>0.11899999999999999</v>
      </c>
      <c r="AC18" s="31">
        <v>0.19400000000000001</v>
      </c>
      <c r="AD18" s="31">
        <v>0.625</v>
      </c>
      <c r="AE18" s="31">
        <v>0.221</v>
      </c>
    </row>
    <row r="19" spans="1:31" x14ac:dyDescent="0.4">
      <c r="A19" s="27" t="s">
        <v>98</v>
      </c>
      <c r="B19" s="27" t="s">
        <v>77</v>
      </c>
      <c r="C19" s="27" t="s">
        <v>113</v>
      </c>
      <c r="D19" s="27" t="s">
        <v>111</v>
      </c>
      <c r="E19" s="30">
        <v>0.89000000000000035</v>
      </c>
      <c r="F19" s="31">
        <v>0.01</v>
      </c>
      <c r="G19" s="31">
        <v>0.27800000000000002</v>
      </c>
      <c r="H19" s="31">
        <v>4.9000000000000002E-2</v>
      </c>
      <c r="I19" s="31">
        <v>1.4999999999999999E-2</v>
      </c>
      <c r="J19" s="31">
        <v>2.1000000000000001E-2</v>
      </c>
      <c r="K19" s="31">
        <v>8.0000000000000002E-3</v>
      </c>
      <c r="L19" s="31">
        <v>1.4999999999999999E-2</v>
      </c>
      <c r="M19" s="31">
        <v>2.1000000000000001E-2</v>
      </c>
      <c r="N19" s="31">
        <v>0.01</v>
      </c>
      <c r="O19" s="31">
        <v>1.4E-2</v>
      </c>
      <c r="P19" s="31">
        <v>2.8000000000000001E-2</v>
      </c>
      <c r="Q19" s="31">
        <v>4.5999999999999999E-2</v>
      </c>
      <c r="R19" s="31">
        <v>1.6E-2</v>
      </c>
      <c r="S19" s="31">
        <v>0.13100000000000001</v>
      </c>
      <c r="T19" s="31">
        <v>2.1000000000000001E-2</v>
      </c>
      <c r="U19" s="31">
        <v>1.4E-2</v>
      </c>
      <c r="V19" s="31">
        <v>2.7E-2</v>
      </c>
      <c r="W19" s="31">
        <v>0.03</v>
      </c>
      <c r="X19" s="31">
        <v>4.3999999999999997E-2</v>
      </c>
      <c r="Y19" s="31">
        <v>2E-3</v>
      </c>
      <c r="Z19" s="31">
        <v>1.9E-2</v>
      </c>
      <c r="AA19" s="31">
        <v>1.4E-2</v>
      </c>
      <c r="AB19" s="31">
        <v>8.9999999999999993E-3</v>
      </c>
      <c r="AC19" s="31">
        <v>7.0000000000000001E-3</v>
      </c>
      <c r="AD19" s="31">
        <v>2.9000000000000001E-2</v>
      </c>
      <c r="AE19" s="31">
        <v>1.2E-2</v>
      </c>
    </row>
    <row r="20" spans="1:31" x14ac:dyDescent="0.4">
      <c r="A20" s="27" t="s">
        <v>108</v>
      </c>
      <c r="B20" s="27" t="s">
        <v>77</v>
      </c>
      <c r="C20" s="27" t="s">
        <v>114</v>
      </c>
      <c r="D20" s="27" t="s">
        <v>111</v>
      </c>
      <c r="E20" s="30">
        <v>320.88299999999998</v>
      </c>
      <c r="F20" s="31">
        <v>5.2619999999999996</v>
      </c>
      <c r="G20" s="31">
        <v>67.396000000000001</v>
      </c>
      <c r="H20" s="31">
        <v>14.377000000000001</v>
      </c>
      <c r="I20" s="31">
        <v>7.2439999999999998</v>
      </c>
      <c r="J20" s="31">
        <v>5.3410000000000002</v>
      </c>
      <c r="K20" s="31">
        <v>3.5209999999999999</v>
      </c>
      <c r="L20" s="31">
        <v>7.1390000000000002</v>
      </c>
      <c r="M20" s="31">
        <v>12.86</v>
      </c>
      <c r="N20" s="31">
        <v>6.0270000000000001</v>
      </c>
      <c r="O20" s="31">
        <v>7.5810000000000004</v>
      </c>
      <c r="P20" s="31">
        <v>12.180999999999999</v>
      </c>
      <c r="Q20" s="31">
        <v>8.7870000000000008</v>
      </c>
      <c r="R20" s="31">
        <v>8.8019999999999996</v>
      </c>
      <c r="S20" s="31">
        <v>37.667000000000002</v>
      </c>
      <c r="T20" s="31">
        <v>11.12</v>
      </c>
      <c r="U20" s="31">
        <v>11.993</v>
      </c>
      <c r="V20" s="31">
        <v>12.476000000000001</v>
      </c>
      <c r="W20" s="31">
        <v>7.5670000000000002</v>
      </c>
      <c r="X20" s="31">
        <v>18.739999999999998</v>
      </c>
      <c r="Y20" s="31">
        <v>3.1930000000000001</v>
      </c>
      <c r="Z20" s="31">
        <v>12.510999999999999</v>
      </c>
      <c r="AA20" s="31">
        <v>5.8959999999999999</v>
      </c>
      <c r="AB20" s="31">
        <v>5.6</v>
      </c>
      <c r="AC20" s="31">
        <v>7.37</v>
      </c>
      <c r="AD20" s="31">
        <v>13.568</v>
      </c>
      <c r="AE20" s="31">
        <v>6.6639999999999997</v>
      </c>
    </row>
    <row r="21" spans="1:31" x14ac:dyDescent="0.4">
      <c r="A21" t="s">
        <v>109</v>
      </c>
      <c r="B21" s="27" t="s">
        <v>77</v>
      </c>
      <c r="C21" s="27" t="s">
        <v>114</v>
      </c>
      <c r="D21" s="27" t="s">
        <v>111</v>
      </c>
      <c r="E21" s="50">
        <v>11.035</v>
      </c>
      <c r="F21" s="36">
        <v>0.14699999999999999</v>
      </c>
      <c r="G21" s="36">
        <v>2.9660000000000002</v>
      </c>
      <c r="H21" s="36">
        <v>0.55300000000000005</v>
      </c>
      <c r="I21" s="36">
        <v>0.249</v>
      </c>
      <c r="J21" s="36">
        <v>0.217</v>
      </c>
      <c r="K21" s="36">
        <v>0.13400000000000001</v>
      </c>
      <c r="L21" s="36">
        <v>0.372</v>
      </c>
      <c r="M21" s="36">
        <v>0.47899999999999998</v>
      </c>
      <c r="N21" s="36">
        <v>0.16600000000000001</v>
      </c>
      <c r="O21" s="36">
        <v>0.19800000000000001</v>
      </c>
      <c r="P21" s="36">
        <v>0.38900000000000001</v>
      </c>
      <c r="Q21" s="36">
        <v>0.20699999999999999</v>
      </c>
      <c r="R21" s="36">
        <v>0.22</v>
      </c>
      <c r="S21" s="36">
        <v>1.167</v>
      </c>
      <c r="T21" s="36">
        <v>0.26200000000000001</v>
      </c>
      <c r="U21" s="36">
        <v>0.7</v>
      </c>
      <c r="V21" s="36">
        <v>0.40899999999999997</v>
      </c>
      <c r="W21" s="36">
        <v>0.20699999999999999</v>
      </c>
      <c r="X21" s="36">
        <v>0.54700000000000004</v>
      </c>
      <c r="Y21" s="36">
        <v>7.3999999999999996E-2</v>
      </c>
      <c r="Z21" s="36">
        <v>0.26100000000000001</v>
      </c>
      <c r="AA21" s="36">
        <v>0.14799999999999999</v>
      </c>
      <c r="AB21" s="36">
        <v>0.20499999999999999</v>
      </c>
      <c r="AC21" s="36">
        <v>0.184</v>
      </c>
      <c r="AD21" s="36">
        <v>0.318</v>
      </c>
      <c r="AE21" s="36">
        <v>0.25600000000000001</v>
      </c>
    </row>
    <row r="22" spans="1:31" x14ac:dyDescent="0.4">
      <c r="A22" s="35" t="s">
        <v>99</v>
      </c>
      <c r="B22" s="33" t="s">
        <v>77</v>
      </c>
      <c r="C22" s="33" t="s">
        <v>114</v>
      </c>
      <c r="D22" s="35" t="s">
        <v>111</v>
      </c>
      <c r="E22" s="51">
        <v>21.648000000000003</v>
      </c>
      <c r="F22" s="37">
        <v>0.39</v>
      </c>
      <c r="G22" s="37">
        <v>3.883</v>
      </c>
      <c r="H22" s="37">
        <v>1.1120000000000001</v>
      </c>
      <c r="I22" s="37">
        <v>0.71299999999999997</v>
      </c>
      <c r="J22" s="37">
        <v>0.45500000000000002</v>
      </c>
      <c r="K22" s="37">
        <v>0.27600000000000002</v>
      </c>
      <c r="L22" s="37">
        <v>0.61699999999999999</v>
      </c>
      <c r="M22" s="37">
        <v>1.4239999999999999</v>
      </c>
      <c r="N22" s="37">
        <v>0.32300000000000001</v>
      </c>
      <c r="O22" s="37">
        <v>0.316</v>
      </c>
      <c r="P22" s="37">
        <v>1.39</v>
      </c>
      <c r="Q22" s="37">
        <v>0.39600000000000002</v>
      </c>
      <c r="R22" s="37">
        <v>0.39700000000000002</v>
      </c>
      <c r="S22" s="37">
        <v>2.5579999999999998</v>
      </c>
      <c r="T22" s="37">
        <v>0.51600000000000001</v>
      </c>
      <c r="U22" s="37">
        <v>0.94099999999999995</v>
      </c>
      <c r="V22" s="37">
        <v>1.05</v>
      </c>
      <c r="W22" s="37">
        <v>0.35799999999999998</v>
      </c>
      <c r="X22" s="37">
        <v>1.026</v>
      </c>
      <c r="Y22" s="37">
        <v>0.13500000000000001</v>
      </c>
      <c r="Z22" s="37">
        <v>0.56999999999999995</v>
      </c>
      <c r="AA22" s="37">
        <v>0.32600000000000001</v>
      </c>
      <c r="AB22" s="37">
        <v>0.23200000000000001</v>
      </c>
      <c r="AC22" s="37">
        <v>0.48799999999999999</v>
      </c>
      <c r="AD22" s="37">
        <v>0.72</v>
      </c>
      <c r="AE22" s="37">
        <v>1.036</v>
      </c>
    </row>
    <row r="28" spans="1:31" x14ac:dyDescent="0.4">
      <c r="A28" s="46" t="s">
        <v>106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</row>
    <row r="29" spans="1:31" ht="15" thickBot="1" x14ac:dyDescent="0.45">
      <c r="A29" s="47" t="s">
        <v>105</v>
      </c>
      <c r="B29" s="47" t="s">
        <v>104</v>
      </c>
      <c r="C29" s="47" t="s">
        <v>107</v>
      </c>
      <c r="D29" s="38">
        <v>2020</v>
      </c>
      <c r="E29" s="38">
        <v>2021</v>
      </c>
      <c r="F29" s="38">
        <v>2022</v>
      </c>
      <c r="G29" s="38">
        <v>2023</v>
      </c>
      <c r="H29" s="38">
        <v>2024</v>
      </c>
      <c r="I29" s="38">
        <v>2025</v>
      </c>
      <c r="J29" s="38">
        <v>2026</v>
      </c>
      <c r="K29" s="38">
        <v>2027</v>
      </c>
      <c r="L29" s="38">
        <v>2028</v>
      </c>
      <c r="M29" s="38">
        <v>2029</v>
      </c>
      <c r="N29" s="38">
        <v>2030</v>
      </c>
      <c r="O29" s="38">
        <v>2031</v>
      </c>
      <c r="P29" s="38">
        <v>2032</v>
      </c>
      <c r="Q29" s="38">
        <v>2033</v>
      </c>
      <c r="R29" s="38">
        <v>2034</v>
      </c>
      <c r="S29" s="38">
        <v>2035</v>
      </c>
      <c r="T29" s="38">
        <v>2036</v>
      </c>
      <c r="U29" s="38">
        <v>2037</v>
      </c>
      <c r="V29" s="38">
        <v>2038</v>
      </c>
      <c r="W29" s="38">
        <v>2039</v>
      </c>
      <c r="X29" s="38">
        <v>2040</v>
      </c>
      <c r="Y29" s="38">
        <v>2041</v>
      </c>
      <c r="Z29" s="38">
        <v>2042</v>
      </c>
    </row>
    <row r="30" spans="1:31" x14ac:dyDescent="0.4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29">
        <f>Stock_CSO!B6</f>
        <v>41.470999999999997</v>
      </c>
      <c r="E30" s="36">
        <f>$D30*Motors!C1782</f>
        <v>31.505748888429576</v>
      </c>
      <c r="F30" s="36">
        <f>$D30*Motors!D1782</f>
        <v>26.770400091764362</v>
      </c>
      <c r="G30" s="36">
        <f>$D30*Motors!E1782</f>
        <v>23.670508113726605</v>
      </c>
      <c r="H30" s="36">
        <f>$D30*Motors!F1782</f>
        <v>21.374393686276175</v>
      </c>
      <c r="I30" s="36">
        <f>$D30*Motors!G1782</f>
        <v>19.587093514046632</v>
      </c>
      <c r="J30" s="36">
        <f>$D30*Motors!H1782</f>
        <v>18.102451344286017</v>
      </c>
      <c r="K30" s="36">
        <f>$D30*Motors!I1782</f>
        <v>16.716740167140909</v>
      </c>
      <c r="L30" s="36">
        <f>$D30*Motors!J1782</f>
        <v>15.221161549805132</v>
      </c>
      <c r="M30" s="36">
        <f>$D30*Motors!K1782</f>
        <v>13.419323948913458</v>
      </c>
      <c r="N30" s="36">
        <f>$D30*Motors!L1782</f>
        <v>11.177219117837852</v>
      </c>
      <c r="O30" s="36">
        <f>$D30*Motors!M1782</f>
        <v>8.5571427137063107</v>
      </c>
      <c r="P30" s="36">
        <f>$D30*Motors!N1782</f>
        <v>5.8650467287797001</v>
      </c>
      <c r="Q30" s="36">
        <f>$D30*Motors!O1782</f>
        <v>3.4935404256088054</v>
      </c>
      <c r="R30" s="36">
        <f>$D30*Motors!P1782</f>
        <v>1.7498807219459318</v>
      </c>
      <c r="S30" s="36">
        <f>$D30*Motors!Q1782</f>
        <v>0.71026683214781849</v>
      </c>
      <c r="T30" s="36">
        <f>$D30*Motors!R1782</f>
        <v>0.23296600580071197</v>
      </c>
      <c r="U30" s="36">
        <f>$D30*Motors!S1782</f>
        <v>6.8815606705570617E-2</v>
      </c>
      <c r="V30" s="36">
        <f>$D30*Motors!T1782</f>
        <v>1.807949517578036E-2</v>
      </c>
      <c r="W30" s="36">
        <f>$D30*Motors!U1782</f>
        <v>4.1584303010010638E-3</v>
      </c>
      <c r="X30" s="36">
        <f>$D30*Motors!V1782</f>
        <v>8.2023991050679426E-4</v>
      </c>
      <c r="Y30" s="36">
        <f>$D30*Motors!W1782</f>
        <v>1.3488587672424743E-4</v>
      </c>
      <c r="Z30" s="36">
        <f>$D30*Motors!X1782</f>
        <v>1.7752440793470045E-5</v>
      </c>
    </row>
    <row r="31" spans="1:31" x14ac:dyDescent="0.4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29">
        <f>Stock_CSO!B7</f>
        <v>0.60899999999999999</v>
      </c>
      <c r="E31" s="36">
        <f>$D31*Motors!C1783</f>
        <v>0.4334718747178361</v>
      </c>
      <c r="F31" s="36">
        <f>$D31*Motors!D1783</f>
        <v>0.35374301698859056</v>
      </c>
      <c r="G31" s="36">
        <f>$D31*Motors!E1783</f>
        <v>0.30408906217659321</v>
      </c>
      <c r="H31" s="36">
        <f>$D31*Motors!F1783</f>
        <v>0.26881760869983262</v>
      </c>
      <c r="I31" s="36">
        <f>$D31*Motors!G1783</f>
        <v>0.24241892197780604</v>
      </c>
      <c r="J31" s="36">
        <f>$D31*Motors!H1783</f>
        <v>0.22114395631497538</v>
      </c>
      <c r="K31" s="36">
        <f>$D31*Motors!I1783</f>
        <v>0.20223903681706348</v>
      </c>
      <c r="L31" s="36">
        <f>$D31*Motors!J1783</f>
        <v>0.18307071615352108</v>
      </c>
      <c r="M31" s="36">
        <f>$D31*Motors!K1783</f>
        <v>0.1612448497965992</v>
      </c>
      <c r="N31" s="36">
        <f>$D31*Motors!L1783</f>
        <v>0.13522065366315586</v>
      </c>
      <c r="O31" s="36">
        <f>$D31*Motors!M1783</f>
        <v>0.10489045064990243</v>
      </c>
      <c r="P31" s="36">
        <f>$D31*Motors!N1783</f>
        <v>7.3288604159445284E-2</v>
      </c>
      <c r="Q31" s="36">
        <f>$D31*Motors!O1783</f>
        <v>4.4636287874549339E-2</v>
      </c>
      <c r="R31" s="36">
        <f>$D31*Motors!P1783</f>
        <v>2.2948927983813604E-2</v>
      </c>
      <c r="S31" s="36">
        <f>$D31*Motors!Q1783</f>
        <v>9.6074122476527413E-3</v>
      </c>
      <c r="T31" s="36">
        <f>$D31*Motors!R1783</f>
        <v>3.1857390980672027E-3</v>
      </c>
      <c r="U31" s="36">
        <f>$D31*Motors!S1783</f>
        <v>9.5187058115334534E-4</v>
      </c>
      <c r="V31" s="36">
        <f>$D31*Motors!T1783</f>
        <v>2.5310925126993954E-4</v>
      </c>
      <c r="W31" s="36">
        <f>$D31*Motors!U1783</f>
        <v>5.896016487249389E-5</v>
      </c>
      <c r="X31" s="36">
        <f>$D31*Motors!V1783</f>
        <v>1.1786257134681622E-5</v>
      </c>
      <c r="Y31" s="36">
        <f>$D31*Motors!W1783</f>
        <v>1.9657511648055734E-6</v>
      </c>
      <c r="Z31" s="36">
        <f>$D31*Motors!X1783</f>
        <v>2.6259879740697653E-7</v>
      </c>
    </row>
    <row r="32" spans="1:31" x14ac:dyDescent="0.4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29">
        <f>Stock_CSO!B8</f>
        <v>12.986000000000001</v>
      </c>
      <c r="E32" s="36">
        <f>$D32*Motors!C1784</f>
        <v>10.371330604491039</v>
      </c>
      <c r="F32" s="36">
        <f>$D32*Motors!D1784</f>
        <v>9.0465296826253354</v>
      </c>
      <c r="G32" s="36">
        <f>$D32*Motors!E1784</f>
        <v>8.1459990393861155</v>
      </c>
      <c r="H32" s="36">
        <f>$D32*Motors!F1784</f>
        <v>7.4656944931585443</v>
      </c>
      <c r="I32" s="36">
        <f>$D32*Motors!G1784</f>
        <v>6.926358654900274</v>
      </c>
      <c r="J32" s="36">
        <f>$D32*Motors!H1784</f>
        <v>6.4631616508435483</v>
      </c>
      <c r="K32" s="36">
        <f>$D32*Motors!I1784</f>
        <v>6.00895872023926</v>
      </c>
      <c r="L32" s="36">
        <f>$D32*Motors!J1784</f>
        <v>5.49528231203902</v>
      </c>
      <c r="M32" s="36">
        <f>$D32*Motors!K1784</f>
        <v>4.8596584211513072</v>
      </c>
      <c r="N32" s="36">
        <f>$D32*Motors!L1784</f>
        <v>4.057229386438868</v>
      </c>
      <c r="O32" s="36">
        <f>$D32*Motors!M1784</f>
        <v>3.1128179484133653</v>
      </c>
      <c r="P32" s="36">
        <f>$D32*Motors!N1784</f>
        <v>2.1382052442740358</v>
      </c>
      <c r="Q32" s="36">
        <f>$D32*Motors!O1784</f>
        <v>1.27670013014363</v>
      </c>
      <c r="R32" s="36">
        <f>$D32*Motors!P1784</f>
        <v>0.64103491550333624</v>
      </c>
      <c r="S32" s="36">
        <f>$D32*Motors!Q1784</f>
        <v>0.260342451012053</v>
      </c>
      <c r="T32" s="36">
        <f>$D32*Motors!R1784</f>
        <v>8.5432895111441434E-2</v>
      </c>
      <c r="U32" s="36">
        <f>$D32*Motors!S1784</f>
        <v>2.5246359973537882E-2</v>
      </c>
      <c r="V32" s="36">
        <f>$D32*Motors!T1784</f>
        <v>6.6350158410586457E-3</v>
      </c>
      <c r="W32" s="36">
        <f>$D32*Motors!U1784</f>
        <v>1.5264657649979654E-3</v>
      </c>
      <c r="X32" s="36">
        <f>$D32*Motors!V1784</f>
        <v>3.0112813850029864E-4</v>
      </c>
      <c r="Y32" s="36">
        <f>$D32*Motors!W1784</f>
        <v>4.9519053246056989E-5</v>
      </c>
      <c r="Z32" s="36">
        <f>$D32*Motors!X1784</f>
        <v>6.5161759918248579E-6</v>
      </c>
    </row>
    <row r="33" spans="1:26" x14ac:dyDescent="0.4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29">
        <f>Stock_CSO!B9</f>
        <v>2.2749999999999999</v>
      </c>
      <c r="E33" s="36">
        <f>$D33*Motors!C1785</f>
        <v>1.7191640215745476</v>
      </c>
      <c r="F33" s="36">
        <f>$D33*Motors!D1785</f>
        <v>1.459184422874118</v>
      </c>
      <c r="G33" s="36">
        <f>$D33*Motors!E1785</f>
        <v>1.2937000641106982</v>
      </c>
      <c r="H33" s="36">
        <f>$D33*Motors!F1785</f>
        <v>1.1721648222573888</v>
      </c>
      <c r="I33" s="36">
        <f>$D33*Motors!G1785</f>
        <v>1.0776643794422003</v>
      </c>
      <c r="J33" s="36">
        <f>$D33*Motors!H1785</f>
        <v>0.99920416521714328</v>
      </c>
      <c r="K33" s="36">
        <f>$D33*Motors!I1785</f>
        <v>0.92645354167601435</v>
      </c>
      <c r="L33" s="36">
        <f>$D33*Motors!J1785</f>
        <v>0.84833811760153544</v>
      </c>
      <c r="M33" s="36">
        <f>$D33*Motors!K1785</f>
        <v>0.75311665072758216</v>
      </c>
      <c r="N33" s="36">
        <f>$D33*Motors!L1785</f>
        <v>0.63178987580820445</v>
      </c>
      <c r="O33" s="36">
        <f>$D33*Motors!M1785</f>
        <v>0.48668795254777103</v>
      </c>
      <c r="P33" s="36">
        <f>$D33*Motors!N1785</f>
        <v>0.33516661350774968</v>
      </c>
      <c r="Q33" s="36">
        <f>$D33*Motors!O1785</f>
        <v>0.20019201861897001</v>
      </c>
      <c r="R33" s="36">
        <f>$D33*Motors!P1785</f>
        <v>0.10022785097937284</v>
      </c>
      <c r="S33" s="36">
        <f>$D33*Motors!Q1785</f>
        <v>4.0685197975438847E-2</v>
      </c>
      <c r="T33" s="36">
        <f>$D33*Motors!R1785</f>
        <v>1.3344860230520266E-2</v>
      </c>
      <c r="U33" s="36">
        <f>$D33*Motors!S1785</f>
        <v>3.9415695014596436E-3</v>
      </c>
      <c r="V33" s="36">
        <f>$D33*Motors!T1785</f>
        <v>1.0353664776412085E-3</v>
      </c>
      <c r="W33" s="36">
        <f>$D33*Motors!U1785</f>
        <v>2.3808935975387912E-4</v>
      </c>
      <c r="X33" s="36">
        <f>$D33*Motors!V1785</f>
        <v>4.6951117161919684E-5</v>
      </c>
      <c r="Y33" s="36">
        <f>$D33*Motors!W1785</f>
        <v>7.7192403746373362E-6</v>
      </c>
      <c r="Z33" s="36">
        <f>$D33*Motors!X1785</f>
        <v>1.0157745281541564E-6</v>
      </c>
    </row>
    <row r="34" spans="1:26" x14ac:dyDescent="0.4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29">
        <f>Stock_CSO!B10</f>
        <v>0.88500000000000001</v>
      </c>
      <c r="E34" s="36">
        <f>$D34*Motors!C1786</f>
        <v>0.63871831166338389</v>
      </c>
      <c r="F34" s="36">
        <f>$D34*Motors!D1786</f>
        <v>0.52738093118757357</v>
      </c>
      <c r="G34" s="36">
        <f>$D34*Motors!E1786</f>
        <v>0.45718255077484987</v>
      </c>
      <c r="H34" s="36">
        <f>$D34*Motors!F1786</f>
        <v>0.40568964518962186</v>
      </c>
      <c r="I34" s="36">
        <f>$D34*Motors!G1786</f>
        <v>0.36595208770260818</v>
      </c>
      <c r="J34" s="36">
        <f>$D34*Motors!H1786</f>
        <v>0.33348489973604512</v>
      </c>
      <c r="K34" s="36">
        <f>$D34*Motors!I1786</f>
        <v>0.30396395056565717</v>
      </c>
      <c r="L34" s="36">
        <f>$D34*Motors!J1786</f>
        <v>0.27332720980029679</v>
      </c>
      <c r="M34" s="36">
        <f>$D34*Motors!K1786</f>
        <v>0.23803946399426321</v>
      </c>
      <c r="N34" s="36">
        <f>$D34*Motors!L1786</f>
        <v>0.19610950485163164</v>
      </c>
      <c r="O34" s="36">
        <f>$D34*Motors!M1786</f>
        <v>0.14863507469975887</v>
      </c>
      <c r="P34" s="36">
        <f>$D34*Motors!N1786</f>
        <v>0.1009276103488341</v>
      </c>
      <c r="Q34" s="36">
        <f>$D34*Motors!O1786</f>
        <v>5.9648614122785007E-2</v>
      </c>
      <c r="R34" s="36">
        <f>$D34*Motors!P1786</f>
        <v>2.9787112970306211E-2</v>
      </c>
      <c r="S34" s="36">
        <f>$D34*Motors!Q1786</f>
        <v>1.2090861534859398E-2</v>
      </c>
      <c r="T34" s="36">
        <f>$D34*Motors!R1786</f>
        <v>3.9636975612171469E-3</v>
      </c>
      <c r="U34" s="36">
        <f>$D34*Motors!S1786</f>
        <v>1.1705786666144037E-3</v>
      </c>
      <c r="V34" s="36">
        <f>$D34*Motors!T1786</f>
        <v>3.075668997979858E-4</v>
      </c>
      <c r="W34" s="36">
        <f>$D34*Motors!U1786</f>
        <v>7.0770984399873277E-5</v>
      </c>
      <c r="X34" s="36">
        <f>$D34*Motors!V1786</f>
        <v>1.3969118557601856E-5</v>
      </c>
      <c r="Y34" s="36">
        <f>$D34*Motors!W1786</f>
        <v>2.2994341957649491E-6</v>
      </c>
      <c r="Z34" s="36">
        <f>$D34*Motors!X1786</f>
        <v>3.0300815771822088E-7</v>
      </c>
    </row>
    <row r="35" spans="1:26" x14ac:dyDescent="0.4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29">
        <f>Stock_CSO!B11</f>
        <v>0.50700000000000001</v>
      </c>
      <c r="E35" s="36">
        <f>$D35*Motors!C1787</f>
        <v>0.38089204066207438</v>
      </c>
      <c r="F35" s="36">
        <f>$D35*Motors!D1787</f>
        <v>0.31903045827682452</v>
      </c>
      <c r="G35" s="36">
        <f>$D35*Motors!E1787</f>
        <v>0.2754688201300371</v>
      </c>
      <c r="H35" s="36">
        <f>$D35*Motors!F1787</f>
        <v>0.24187080079037698</v>
      </c>
      <c r="I35" s="36">
        <f>$D35*Motors!G1787</f>
        <v>0.2161710834317972</v>
      </c>
      <c r="J35" s="36">
        <f>$D35*Motors!H1787</f>
        <v>0.19626373345804346</v>
      </c>
      <c r="K35" s="36">
        <f>$D35*Motors!I1787</f>
        <v>0.1792452174208119</v>
      </c>
      <c r="L35" s="36">
        <f>$D35*Motors!J1787</f>
        <v>0.16182074374845573</v>
      </c>
      <c r="M35" s="36">
        <f>$D35*Motors!K1787</f>
        <v>0.14102825964915863</v>
      </c>
      <c r="N35" s="36">
        <f>$D35*Motors!L1787</f>
        <v>0.11542381225354331</v>
      </c>
      <c r="O35" s="36">
        <f>$D35*Motors!M1787</f>
        <v>8.6368716020964395E-2</v>
      </c>
      <c r="P35" s="36">
        <f>$D35*Motors!N1787</f>
        <v>5.7609498549682073E-2</v>
      </c>
      <c r="Q35" s="36">
        <f>$D35*Motors!O1787</f>
        <v>3.3233121872294186E-2</v>
      </c>
      <c r="R35" s="36">
        <f>$D35*Motors!P1787</f>
        <v>1.6029828954849293E-2</v>
      </c>
      <c r="S35" s="36">
        <f>$D35*Motors!Q1787</f>
        <v>6.2781301891318914E-3</v>
      </c>
      <c r="T35" s="36">
        <f>$D35*Motors!R1787</f>
        <v>2.0293889564969771E-3</v>
      </c>
      <c r="U35" s="36">
        <f>$D35*Motors!S1787</f>
        <v>5.9040887680890722E-4</v>
      </c>
      <c r="V35" s="36">
        <f>$D35*Motors!T1787</f>
        <v>1.5267225371159399E-4</v>
      </c>
      <c r="W35" s="36">
        <f>$D35*Motors!U1787</f>
        <v>3.4539117044183667E-5</v>
      </c>
      <c r="X35" s="36">
        <f>$D35*Motors!V1787</f>
        <v>6.696016043518882E-6</v>
      </c>
      <c r="Y35" s="36">
        <f>$D35*Motors!W1787</f>
        <v>1.081453608909988E-6</v>
      </c>
      <c r="Z35" s="36">
        <f>$D35*Motors!X1787</f>
        <v>1.3967683720506051E-7</v>
      </c>
    </row>
    <row r="36" spans="1:26" x14ac:dyDescent="0.4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29">
        <f>Stock_CSO!B12</f>
        <v>0.23300000000000001</v>
      </c>
      <c r="E36" s="36">
        <f>$D36*Motors!C1788</f>
        <v>0.16863832087087588</v>
      </c>
      <c r="F36" s="36">
        <f>$D36*Motors!D1788</f>
        <v>0.13941711251991268</v>
      </c>
      <c r="G36" s="36">
        <f>$D36*Motors!E1788</f>
        <v>0.12122155472178577</v>
      </c>
      <c r="H36" s="36">
        <f>$D36*Motors!F1788</f>
        <v>0.10880297422358018</v>
      </c>
      <c r="I36" s="36">
        <f>$D36*Motors!G1788</f>
        <v>9.9914964042190385E-2</v>
      </c>
      <c r="J36" s="36">
        <f>$D36*Motors!H1788</f>
        <v>9.293042285574625E-2</v>
      </c>
      <c r="K36" s="36">
        <f>$D36*Motors!I1788</f>
        <v>8.6647309664864156E-2</v>
      </c>
      <c r="L36" s="36">
        <f>$D36*Motors!J1788</f>
        <v>7.9848859509768444E-2</v>
      </c>
      <c r="M36" s="36">
        <f>$D36*Motors!K1788</f>
        <v>7.1495797188151008E-2</v>
      </c>
      <c r="N36" s="36">
        <f>$D36*Motors!L1788</f>
        <v>6.0765140841939472E-2</v>
      </c>
      <c r="O36" s="36">
        <f>$D36*Motors!M1788</f>
        <v>4.7681533468414992E-2</v>
      </c>
      <c r="P36" s="36">
        <f>$D36*Motors!N1788</f>
        <v>3.3681929299923495E-2</v>
      </c>
      <c r="Q36" s="36">
        <f>$D36*Motors!O1788</f>
        <v>2.0745175048906366E-2</v>
      </c>
      <c r="R36" s="36">
        <f>$D36*Motors!P1788</f>
        <v>1.0803403371665394E-2</v>
      </c>
      <c r="S36" s="36">
        <f>$D36*Motors!Q1788</f>
        <v>4.5481963233655123E-3</v>
      </c>
      <c r="T36" s="36">
        <f>$D36*Motors!R1788</f>
        <v>1.512532438195445E-3</v>
      </c>
      <c r="U36" s="36">
        <f>$D36*Motors!S1788</f>
        <v>4.531505181841934E-4</v>
      </c>
      <c r="V36" s="36">
        <f>$D36*Motors!T1788</f>
        <v>1.2079122816547717E-4</v>
      </c>
      <c r="W36" s="36">
        <f>$D36*Motors!U1788</f>
        <v>2.8198266506232362E-5</v>
      </c>
      <c r="X36" s="36">
        <f>$D36*Motors!V1788</f>
        <v>5.6471198194167907E-6</v>
      </c>
      <c r="Y36" s="36">
        <f>$D36*Motors!W1788</f>
        <v>9.4317512125396969E-7</v>
      </c>
      <c r="Z36" s="36">
        <f>$D36*Motors!X1788</f>
        <v>1.2611473815482554E-7</v>
      </c>
    </row>
    <row r="37" spans="1:26" x14ac:dyDescent="0.4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29">
        <f>Stock_CSO!B13</f>
        <v>0.89400000000000002</v>
      </c>
      <c r="E37" s="36">
        <f>$D37*Motors!C1789</f>
        <v>0.69116378642848642</v>
      </c>
      <c r="F37" s="36">
        <f>$D37*Motors!D1789</f>
        <v>0.59394123111482788</v>
      </c>
      <c r="G37" s="36">
        <f>$D37*Motors!E1789</f>
        <v>0.5312270586274459</v>
      </c>
      <c r="H37" s="36">
        <f>$D37*Motors!F1789</f>
        <v>0.48629762765996171</v>
      </c>
      <c r="I37" s="36">
        <f>$D37*Motors!G1789</f>
        <v>0.45251521655937643</v>
      </c>
      <c r="J37" s="36">
        <f>$D37*Motors!H1789</f>
        <v>0.42446556761838344</v>
      </c>
      <c r="K37" s="36">
        <f>$D37*Motors!I1789</f>
        <v>0.39758989372665399</v>
      </c>
      <c r="L37" s="36">
        <f>$D37*Motors!J1789</f>
        <v>0.36717660433458688</v>
      </c>
      <c r="M37" s="36">
        <f>$D37*Motors!K1789</f>
        <v>0.3280244543901199</v>
      </c>
      <c r="N37" s="36">
        <f>$D37*Motors!L1789</f>
        <v>0.27640443558308392</v>
      </c>
      <c r="O37" s="36">
        <f>$D37*Motors!M1789</f>
        <v>0.21356447977411397</v>
      </c>
      <c r="P37" s="36">
        <f>$D37*Motors!N1789</f>
        <v>0.1474248527076415</v>
      </c>
      <c r="Q37" s="36">
        <f>$D37*Motors!O1789</f>
        <v>8.8200932149410147E-2</v>
      </c>
      <c r="R37" s="36">
        <f>$D37*Motors!P1789</f>
        <v>4.4239927698872028E-2</v>
      </c>
      <c r="S37" s="36">
        <f>$D37*Motors!Q1789</f>
        <v>1.8014264865723911E-2</v>
      </c>
      <c r="T37" s="36">
        <f>$D37*Motors!R1789</f>
        <v>5.9146978568256287E-3</v>
      </c>
      <c r="U37" s="36">
        <f>$D37*Motors!S1789</f>
        <v>1.7488880118118597E-3</v>
      </c>
      <c r="V37" s="36">
        <f>$D37*Motors!T1789</f>
        <v>4.5994449753575939E-4</v>
      </c>
      <c r="W37" s="36">
        <f>$D37*Motors!U1789</f>
        <v>1.0590648107982914E-4</v>
      </c>
      <c r="X37" s="36">
        <f>$D37*Motors!V1789</f>
        <v>2.0915150861126721E-5</v>
      </c>
      <c r="Y37" s="36">
        <f>$D37*Motors!W1789</f>
        <v>3.4442300560040274E-6</v>
      </c>
      <c r="Z37" s="36">
        <f>$D37*Motors!X1789</f>
        <v>4.5404212813249247E-7</v>
      </c>
    </row>
    <row r="38" spans="1:26" x14ac:dyDescent="0.4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29">
        <f>Stock_CSO!B14</f>
        <v>1.8009999999999999</v>
      </c>
      <c r="E38" s="36">
        <f>$D38*Motors!C1790</f>
        <v>1.3699000551538154</v>
      </c>
      <c r="F38" s="36">
        <f>$D38*Motors!D1790</f>
        <v>1.162814081119439</v>
      </c>
      <c r="G38" s="36">
        <f>$D38*Motors!E1790</f>
        <v>1.0286676359497244</v>
      </c>
      <c r="H38" s="36">
        <f>$D38*Motors!F1790</f>
        <v>0.93063054135066425</v>
      </c>
      <c r="I38" s="36">
        <f>$D38*Motors!G1790</f>
        <v>0.85570099878853534</v>
      </c>
      <c r="J38" s="36">
        <f>$D38*Motors!H1790</f>
        <v>0.79532005683503848</v>
      </c>
      <c r="K38" s="36">
        <f>$D38*Motors!I1790</f>
        <v>0.73916562201422886</v>
      </c>
      <c r="L38" s="36">
        <f>$D38*Motors!J1790</f>
        <v>0.67677160339000442</v>
      </c>
      <c r="M38" s="36">
        <f>$D38*Motors!K1790</f>
        <v>0.59923243411503813</v>
      </c>
      <c r="N38" s="36">
        <f>$D38*Motors!L1790</f>
        <v>0.50103455967897625</v>
      </c>
      <c r="O38" s="36">
        <f>$D38*Motors!M1790</f>
        <v>0.38505650868444075</v>
      </c>
      <c r="P38" s="36">
        <f>$D38*Motors!N1790</f>
        <v>0.2651272793104546</v>
      </c>
      <c r="Q38" s="36">
        <f>$D38*Motors!O1790</f>
        <v>0.15901404872958644</v>
      </c>
      <c r="R38" s="36">
        <f>$D38*Motors!P1790</f>
        <v>8.0484683764098494E-2</v>
      </c>
      <c r="S38" s="36">
        <f>$D38*Motors!Q1790</f>
        <v>3.3078428347340399E-2</v>
      </c>
      <c r="T38" s="36">
        <f>$D38*Motors!R1790</f>
        <v>1.0897617828244846E-2</v>
      </c>
      <c r="U38" s="36">
        <f>$D38*Motors!S1790</f>
        <v>3.2343278414687093E-3</v>
      </c>
      <c r="V38" s="36">
        <f>$D38*Motors!T1790</f>
        <v>8.5406319130493507E-4</v>
      </c>
      <c r="W38" s="36">
        <f>$D38*Motors!U1790</f>
        <v>1.9751195326303471E-4</v>
      </c>
      <c r="X38" s="36">
        <f>$D38*Motors!V1790</f>
        <v>3.9185273482491236E-5</v>
      </c>
      <c r="Y38" s="36">
        <f>$D38*Motors!W1790</f>
        <v>6.4837686463986574E-6</v>
      </c>
      <c r="Z38" s="36">
        <f>$D38*Motors!X1790</f>
        <v>8.5893765892841583E-7</v>
      </c>
    </row>
    <row r="39" spans="1:26" x14ac:dyDescent="0.4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29">
        <f>Stock_CSO!B15</f>
        <v>0.69199999999999995</v>
      </c>
      <c r="E39" s="36">
        <f>$D39*Motors!C1791</f>
        <v>0.49684195332505365</v>
      </c>
      <c r="F39" s="36">
        <f>$D39*Motors!D1791</f>
        <v>0.40627937954152071</v>
      </c>
      <c r="G39" s="36">
        <f>$D39*Motors!E1791</f>
        <v>0.34917728878389559</v>
      </c>
      <c r="H39" s="36">
        <f>$D39*Motors!F1791</f>
        <v>0.3091736880909714</v>
      </c>
      <c r="I39" s="36">
        <f>$D39*Motors!G1791</f>
        <v>0.28039157155144179</v>
      </c>
      <c r="J39" s="36">
        <f>$D39*Motors!H1791</f>
        <v>0.25872701662627973</v>
      </c>
      <c r="K39" s="36">
        <f>$D39*Motors!I1791</f>
        <v>0.24013028353369656</v>
      </c>
      <c r="L39" s="36">
        <f>$D39*Motors!J1791</f>
        <v>0.2209361577020228</v>
      </c>
      <c r="M39" s="36">
        <f>$D39*Motors!K1791</f>
        <v>0.19753796304631507</v>
      </c>
      <c r="N39" s="36">
        <f>$D39*Motors!L1791</f>
        <v>0.16710752715064481</v>
      </c>
      <c r="O39" s="36">
        <f>$D39*Motors!M1791</f>
        <v>0.12998314993617011</v>
      </c>
      <c r="P39" s="36">
        <f>$D39*Motors!N1791</f>
        <v>9.0526426869685317E-2</v>
      </c>
      <c r="Q39" s="36">
        <f>$D39*Motors!O1791</f>
        <v>5.4730171012490322E-2</v>
      </c>
      <c r="R39" s="36">
        <f>$D39*Motors!P1791</f>
        <v>2.7766390242765702E-2</v>
      </c>
      <c r="S39" s="36">
        <f>$D39*Motors!Q1791</f>
        <v>1.1391012325629966E-2</v>
      </c>
      <c r="T39" s="36">
        <f>$D39*Motors!R1791</f>
        <v>3.7527373730149218E-3</v>
      </c>
      <c r="U39" s="36">
        <f>$D39*Motors!S1791</f>
        <v>1.113332696472534E-3</v>
      </c>
      <c r="V39" s="36">
        <f>$D39*Motors!T1791</f>
        <v>2.9375243631353732E-4</v>
      </c>
      <c r="W39" s="36">
        <f>$D39*Motors!U1791</f>
        <v>6.7852290102784704E-5</v>
      </c>
      <c r="X39" s="36">
        <f>$D39*Motors!V1791</f>
        <v>1.3440257597838288E-5</v>
      </c>
      <c r="Y39" s="36">
        <f>$D39*Motors!W1791</f>
        <v>2.2195582289690205E-6</v>
      </c>
      <c r="Z39" s="36">
        <f>$D39*Motors!X1791</f>
        <v>2.933624337253526E-7</v>
      </c>
    </row>
    <row r="40" spans="1:26" x14ac:dyDescent="0.4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29">
        <f>Stock_CSO!B16</f>
        <v>0.622</v>
      </c>
      <c r="E40" s="36">
        <f>$D40*Motors!C1792</f>
        <v>0.45227353350233535</v>
      </c>
      <c r="F40" s="36">
        <f>$D40*Motors!D1792</f>
        <v>0.37510674175121961</v>
      </c>
      <c r="G40" s="36">
        <f>$D40*Motors!E1792</f>
        <v>0.32778255436128106</v>
      </c>
      <c r="H40" s="36">
        <f>$D40*Motors!F1792</f>
        <v>0.2946727262192787</v>
      </c>
      <c r="I40" s="36">
        <f>$D40*Motors!G1792</f>
        <v>0.27000360317198724</v>
      </c>
      <c r="J40" s="36">
        <f>$D40*Motors!H1792</f>
        <v>0.25015303348164553</v>
      </c>
      <c r="K40" s="36">
        <f>$D40*Motors!I1792</f>
        <v>0.23208204421782597</v>
      </c>
      <c r="L40" s="36">
        <f>$D40*Motors!J1792</f>
        <v>0.21255289691083179</v>
      </c>
      <c r="M40" s="36">
        <f>$D40*Motors!K1792</f>
        <v>0.18838008222946234</v>
      </c>
      <c r="N40" s="36">
        <f>$D40*Motors!L1792</f>
        <v>0.15715866295346623</v>
      </c>
      <c r="O40" s="36">
        <f>$D40*Motors!M1792</f>
        <v>0.12009646376914876</v>
      </c>
      <c r="P40" s="36">
        <f>$D40*Motors!N1792</f>
        <v>8.1736011164976599E-2</v>
      </c>
      <c r="Q40" s="36">
        <f>$D40*Motors!O1792</f>
        <v>4.8025849196950778E-2</v>
      </c>
      <c r="R40" s="36">
        <f>$D40*Motors!P1792</f>
        <v>2.356692122768142E-2</v>
      </c>
      <c r="S40" s="36">
        <f>$D40*Motors!Q1792</f>
        <v>9.31253223983107E-3</v>
      </c>
      <c r="T40" s="36">
        <f>$D40*Motors!R1792</f>
        <v>3.0252065101079549E-3</v>
      </c>
      <c r="U40" s="36">
        <f>$D40*Motors!S1792</f>
        <v>8.8423363479349674E-4</v>
      </c>
      <c r="V40" s="36">
        <f>$D40*Motors!T1792</f>
        <v>2.2964561190183863E-4</v>
      </c>
      <c r="W40" s="36">
        <f>$D40*Motors!U1792</f>
        <v>5.2159814466962826E-5</v>
      </c>
      <c r="X40" s="36">
        <f>$D40*Motors!V1792</f>
        <v>1.0148208848502538E-5</v>
      </c>
      <c r="Y40" s="36">
        <f>$D40*Motors!W1792</f>
        <v>1.6440778428328252E-6</v>
      </c>
      <c r="Z40" s="36">
        <f>$D40*Motors!X1792</f>
        <v>2.1288163113775127E-7</v>
      </c>
    </row>
    <row r="41" spans="1:26" x14ac:dyDescent="0.4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29">
        <f>Stock_CSO!B17</f>
        <v>1.571</v>
      </c>
      <c r="E41" s="36">
        <f>$D41*Motors!C1793</f>
        <v>1.1358097013883222</v>
      </c>
      <c r="F41" s="36">
        <f>$D41*Motors!D1793</f>
        <v>0.93778690212728977</v>
      </c>
      <c r="G41" s="36">
        <f>$D41*Motors!E1793</f>
        <v>0.81318048719959268</v>
      </c>
      <c r="H41" s="36">
        <f>$D41*Motors!F1793</f>
        <v>0.72309832118773865</v>
      </c>
      <c r="I41" s="36">
        <f>$D41*Motors!G1793</f>
        <v>0.65431460127477226</v>
      </c>
      <c r="J41" s="36">
        <f>$D41*Motors!H1793</f>
        <v>0.59816173786101623</v>
      </c>
      <c r="K41" s="36">
        <f>$D41*Motors!I1793</f>
        <v>0.54694886369942086</v>
      </c>
      <c r="L41" s="36">
        <f>$D41*Motors!J1793</f>
        <v>0.49260927239139202</v>
      </c>
      <c r="M41" s="36">
        <f>$D41*Motors!K1793</f>
        <v>0.42824477731146277</v>
      </c>
      <c r="N41" s="36">
        <f>$D41*Motors!L1793</f>
        <v>0.35100363227672193</v>
      </c>
      <c r="O41" s="36">
        <f>$D41*Motors!M1793</f>
        <v>0.26411573944619648</v>
      </c>
      <c r="P41" s="36">
        <f>$D41*Motors!N1793</f>
        <v>0.17800692373862112</v>
      </c>
      <c r="Q41" s="36">
        <f>$D41*Motors!O1793</f>
        <v>0.10443084275406854</v>
      </c>
      <c r="R41" s="36">
        <f>$D41*Motors!P1793</f>
        <v>5.1808758186462044E-2</v>
      </c>
      <c r="S41" s="36">
        <f>$D41*Motors!Q1793</f>
        <v>2.0973251444136448E-2</v>
      </c>
      <c r="T41" s="36">
        <f>$D41*Motors!R1793</f>
        <v>6.8644364994462819E-3</v>
      </c>
      <c r="U41" s="36">
        <f>$D41*Motors!S1793</f>
        <v>2.0243169605125106E-3</v>
      </c>
      <c r="V41" s="36">
        <f>$D41*Motors!T1793</f>
        <v>5.3122364783281782E-4</v>
      </c>
      <c r="W41" s="36">
        <f>$D41*Motors!U1793</f>
        <v>1.2210924870237761E-4</v>
      </c>
      <c r="X41" s="36">
        <f>$D41*Motors!V1793</f>
        <v>2.4083715894016034E-5</v>
      </c>
      <c r="Y41" s="36">
        <f>$D41*Motors!W1793</f>
        <v>3.9623542224791476E-6</v>
      </c>
      <c r="Z41" s="36">
        <f>$D41*Motors!X1793</f>
        <v>5.2202729377914807E-7</v>
      </c>
    </row>
    <row r="42" spans="1:26" x14ac:dyDescent="0.4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29">
        <f>Stock_CSO!B18</f>
        <v>1.6459999999999999</v>
      </c>
      <c r="E42" s="36">
        <f>$D42*Motors!C1794</f>
        <v>1.2284310667228815</v>
      </c>
      <c r="F42" s="36">
        <f>$D42*Motors!D1794</f>
        <v>1.0318672804708693</v>
      </c>
      <c r="G42" s="36">
        <f>$D42*Motors!E1794</f>
        <v>0.90577404221540503</v>
      </c>
      <c r="H42" s="36">
        <f>$D42*Motors!F1794</f>
        <v>0.81532584474787428</v>
      </c>
      <c r="I42" s="36">
        <f>$D42*Motors!G1794</f>
        <v>0.74654770770731937</v>
      </c>
      <c r="J42" s="36">
        <f>$D42*Motors!H1794</f>
        <v>0.68989101264028196</v>
      </c>
      <c r="K42" s="36">
        <f>$D42*Motors!I1794</f>
        <v>0.63688311965788924</v>
      </c>
      <c r="L42" s="36">
        <f>$D42*Motors!J1794</f>
        <v>0.57928673460836611</v>
      </c>
      <c r="M42" s="36">
        <f>$D42*Motors!K1794</f>
        <v>0.50992846267747927</v>
      </c>
      <c r="N42" s="36">
        <f>$D42*Motors!L1794</f>
        <v>0.42425343297298834</v>
      </c>
      <c r="O42" s="36">
        <f>$D42*Motors!M1794</f>
        <v>0.32459845837174728</v>
      </c>
      <c r="P42" s="36">
        <f>$D42*Motors!N1794</f>
        <v>0.22224743306753011</v>
      </c>
      <c r="Q42" s="36">
        <f>$D42*Motors!O1794</f>
        <v>0.13211776357924601</v>
      </c>
      <c r="R42" s="36">
        <f>$D42*Motors!P1794</f>
        <v>6.6169661191041576E-2</v>
      </c>
      <c r="S42" s="36">
        <f>$D42*Motors!Q1794</f>
        <v>2.6927433371794037E-2</v>
      </c>
      <c r="T42" s="36">
        <f>$D42*Motors!R1794</f>
        <v>8.837143744275423E-3</v>
      </c>
      <c r="U42" s="36">
        <f>$D42*Motors!S1794</f>
        <v>2.6123625223642521E-3</v>
      </c>
      <c r="V42" s="36">
        <f>$D42*Motors!T1794</f>
        <v>6.8699234855188179E-4</v>
      </c>
      <c r="W42" s="36">
        <f>$D42*Motors!U1794</f>
        <v>1.5820379079682122E-4</v>
      </c>
      <c r="X42" s="36">
        <f>$D42*Motors!V1794</f>
        <v>3.125095910507047E-5</v>
      </c>
      <c r="Y42" s="36">
        <f>$D42*Motors!W1794</f>
        <v>5.1480944972124297E-6</v>
      </c>
      <c r="Z42" s="36">
        <f>$D42*Motors!X1794</f>
        <v>6.7893192195489501E-7</v>
      </c>
    </row>
    <row r="43" spans="1:26" x14ac:dyDescent="0.4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29">
        <f>Stock_CSO!B19</f>
        <v>0.99</v>
      </c>
      <c r="E43" s="36">
        <f>$D43*Motors!C1795</f>
        <v>0.74120248937407529</v>
      </c>
      <c r="F43" s="36">
        <f>$D43*Motors!D1795</f>
        <v>0.6249804978018324</v>
      </c>
      <c r="G43" s="36">
        <f>$D43*Motors!E1795</f>
        <v>0.55025579557029358</v>
      </c>
      <c r="H43" s="36">
        <f>$D43*Motors!F1795</f>
        <v>0.49541428607146876</v>
      </c>
      <c r="I43" s="36">
        <f>$D43*Motors!G1795</f>
        <v>0.45295133066144677</v>
      </c>
      <c r="J43" s="36">
        <f>$D43*Motors!H1795</f>
        <v>0.41718701984776752</v>
      </c>
      <c r="K43" s="36">
        <f>$D43*Motors!I1795</f>
        <v>0.38283794809848726</v>
      </c>
      <c r="L43" s="36">
        <f>$D43*Motors!J1795</f>
        <v>0.34506532221826125</v>
      </c>
      <c r="M43" s="36">
        <f>$D43*Motors!K1795</f>
        <v>0.30027184288614467</v>
      </c>
      <c r="N43" s="36">
        <f>$D43*Motors!L1795</f>
        <v>0.24676380340934725</v>
      </c>
      <c r="O43" s="36">
        <f>$D43*Motors!M1795</f>
        <v>0.18669266505941123</v>
      </c>
      <c r="P43" s="36">
        <f>$D43*Motors!N1795</f>
        <v>0.12676733919977523</v>
      </c>
      <c r="Q43" s="36">
        <f>$D43*Motors!O1795</f>
        <v>7.4920530752566064E-2</v>
      </c>
      <c r="R43" s="36">
        <f>$D43*Motors!P1795</f>
        <v>3.72473176441993E-2</v>
      </c>
      <c r="S43" s="36">
        <f>$D43*Motors!Q1795</f>
        <v>1.5024254774045134E-2</v>
      </c>
      <c r="T43" s="36">
        <f>$D43*Motors!R1795</f>
        <v>4.9151743783378745E-3</v>
      </c>
      <c r="U43" s="36">
        <f>$D43*Motors!S1795</f>
        <v>1.4481653126116433E-3</v>
      </c>
      <c r="V43" s="36">
        <f>$D43*Motors!T1795</f>
        <v>3.7949269420174182E-4</v>
      </c>
      <c r="W43" s="36">
        <f>$D43*Motors!U1795</f>
        <v>8.7061505957247709E-5</v>
      </c>
      <c r="X43" s="36">
        <f>$D43*Motors!V1795</f>
        <v>1.7127938692571566E-5</v>
      </c>
      <c r="Y43" s="36">
        <f>$D43*Motors!W1795</f>
        <v>2.8091937345819939E-6</v>
      </c>
      <c r="Z43" s="36">
        <f>$D43*Motors!X1795</f>
        <v>3.6872723612413339E-7</v>
      </c>
    </row>
    <row r="44" spans="1:26" x14ac:dyDescent="0.4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29">
        <f>Stock_CSO!B20</f>
        <v>5.59</v>
      </c>
      <c r="E44" s="36">
        <f>$D44*Motors!C1796</f>
        <v>4.122861662893385</v>
      </c>
      <c r="F44" s="36">
        <f>$D44*Motors!D1796</f>
        <v>3.4437292973293965</v>
      </c>
      <c r="G44" s="36">
        <f>$D44*Motors!E1796</f>
        <v>3.0017972287863914</v>
      </c>
      <c r="H44" s="36">
        <f>$D44*Motors!F1796</f>
        <v>2.6752556209719485</v>
      </c>
      <c r="I44" s="36">
        <f>$D44*Motors!G1796</f>
        <v>2.4231264783608695</v>
      </c>
      <c r="J44" s="36">
        <f>$D44*Motors!H1796</f>
        <v>2.2193200385639895</v>
      </c>
      <c r="K44" s="36">
        <f>$D44*Motors!I1796</f>
        <v>2.0371248782499447</v>
      </c>
      <c r="L44" s="36">
        <f>$D44*Motors!J1796</f>
        <v>1.848339768098193</v>
      </c>
      <c r="M44" s="36">
        <f>$D44*Motors!K1796</f>
        <v>1.6264162393802759</v>
      </c>
      <c r="N44" s="36">
        <f>$D44*Motors!L1796</f>
        <v>1.3528194456276792</v>
      </c>
      <c r="O44" s="36">
        <f>$D44*Motors!M1796</f>
        <v>1.0337274169588544</v>
      </c>
      <c r="P44" s="36">
        <f>$D44*Motors!N1796</f>
        <v>0.70649838704166978</v>
      </c>
      <c r="Q44" s="36">
        <f>$D44*Motors!O1796</f>
        <v>0.41944364074487261</v>
      </c>
      <c r="R44" s="36">
        <f>$D44*Motors!P1796</f>
        <v>0.20936163258859961</v>
      </c>
      <c r="S44" s="36">
        <f>$D44*Motors!Q1796</f>
        <v>8.4711502946465678E-2</v>
      </c>
      <c r="T44" s="36">
        <f>$D44*Motors!R1796</f>
        <v>2.774978086928084E-2</v>
      </c>
      <c r="U44" s="36">
        <f>$D44*Motors!S1796</f>
        <v>8.1863066955790691E-3</v>
      </c>
      <c r="V44" s="36">
        <f>$D44*Motors!T1796</f>
        <v>2.1478793070346634E-3</v>
      </c>
      <c r="W44" s="36">
        <f>$D44*Motors!U1796</f>
        <v>4.9336029700252303E-4</v>
      </c>
      <c r="X44" s="36">
        <f>$D44*Motors!V1796</f>
        <v>9.7179674077834118E-5</v>
      </c>
      <c r="Y44" s="36">
        <f>$D44*Motors!W1796</f>
        <v>1.5958382110641267E-5</v>
      </c>
      <c r="Z44" s="36">
        <f>$D44*Motors!X1796</f>
        <v>2.0972754865977715E-6</v>
      </c>
    </row>
    <row r="45" spans="1:26" x14ac:dyDescent="0.4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29">
        <f>Stock_CSO!B21</f>
        <v>1.1120000000000001</v>
      </c>
      <c r="E45" s="36">
        <f>$D45*Motors!C1797</f>
        <v>0.81774662773124385</v>
      </c>
      <c r="F45" s="36">
        <f>$D45*Motors!D1797</f>
        <v>0.68261422891532675</v>
      </c>
      <c r="G45" s="36">
        <f>$D45*Motors!E1797</f>
        <v>0.5952775141645883</v>
      </c>
      <c r="H45" s="36">
        <f>$D45*Motors!F1797</f>
        <v>0.53174000501410701</v>
      </c>
      <c r="I45" s="36">
        <f>$D45*Motors!G1797</f>
        <v>0.48417813187404191</v>
      </c>
      <c r="J45" s="36">
        <f>$D45*Motors!H1797</f>
        <v>0.447389003695848</v>
      </c>
      <c r="K45" s="36">
        <f>$D45*Motors!I1797</f>
        <v>0.41451534469508333</v>
      </c>
      <c r="L45" s="36">
        <f>$D45*Motors!J1797</f>
        <v>0.37893347116757453</v>
      </c>
      <c r="M45" s="36">
        <f>$D45*Motors!K1797</f>
        <v>0.33478488993715522</v>
      </c>
      <c r="N45" s="36">
        <f>$D45*Motors!L1797</f>
        <v>0.27885996026814064</v>
      </c>
      <c r="O45" s="36">
        <f>$D45*Motors!M1797</f>
        <v>0.21312868705690013</v>
      </c>
      <c r="P45" s="36">
        <f>$D45*Motors!N1797</f>
        <v>0.14571802588565896</v>
      </c>
      <c r="Q45" s="36">
        <f>$D45*Motors!O1797</f>
        <v>8.6705637660366416E-2</v>
      </c>
      <c r="R45" s="36">
        <f>$D45*Motors!P1797</f>
        <v>4.3411364811374115E-2</v>
      </c>
      <c r="S45" s="36">
        <f>$D45*Motors!Q1797</f>
        <v>1.7628944685550738E-2</v>
      </c>
      <c r="T45" s="36">
        <f>$D45*Motors!R1797</f>
        <v>5.7825118111345412E-3</v>
      </c>
      <c r="U45" s="36">
        <f>$D45*Motors!S1797</f>
        <v>1.7083070680445911E-3</v>
      </c>
      <c r="V45" s="36">
        <f>$D45*Motors!T1797</f>
        <v>4.4890705972100523E-4</v>
      </c>
      <c r="W45" s="36">
        <f>$D45*Motors!U1797</f>
        <v>1.0328242398648957E-4</v>
      </c>
      <c r="X45" s="36">
        <f>$D45*Motors!V1797</f>
        <v>2.0379791059441211E-5</v>
      </c>
      <c r="Y45" s="36">
        <f>$D45*Motors!W1797</f>
        <v>3.3529067322355391E-6</v>
      </c>
      <c r="Z45" s="36">
        <f>$D45*Motors!X1797</f>
        <v>4.4151304319761667E-7</v>
      </c>
    </row>
    <row r="46" spans="1:26" x14ac:dyDescent="0.4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29">
        <f>Stock_CSO!B22</f>
        <v>1.5660000000000001</v>
      </c>
      <c r="E46" s="36">
        <f>$D46*Motors!C1798</f>
        <v>1.1673891579099833</v>
      </c>
      <c r="F46" s="36">
        <f>$D46*Motors!D1798</f>
        <v>0.98382528299925309</v>
      </c>
      <c r="G46" s="36">
        <f>$D46*Motors!E1798</f>
        <v>0.86644052850319342</v>
      </c>
      <c r="H46" s="36">
        <f>$D46*Motors!F1798</f>
        <v>0.77925716502944975</v>
      </c>
      <c r="I46" s="36">
        <f>$D46*Motors!G1798</f>
        <v>0.7097805458081371</v>
      </c>
      <c r="J46" s="36">
        <f>$D46*Motors!H1798</f>
        <v>0.65141827771937288</v>
      </c>
      <c r="K46" s="36">
        <f>$D46*Motors!I1798</f>
        <v>0.59753291982167944</v>
      </c>
      <c r="L46" s="36">
        <f>$D46*Motors!J1798</f>
        <v>0.54167799624500634</v>
      </c>
      <c r="M46" s="36">
        <f>$D46*Motors!K1798</f>
        <v>0.47685952828018124</v>
      </c>
      <c r="N46" s="36">
        <f>$D46*Motors!L1798</f>
        <v>0.39759770674666628</v>
      </c>
      <c r="O46" s="36">
        <f>$D46*Motors!M1798</f>
        <v>0.30522200829476642</v>
      </c>
      <c r="P46" s="36">
        <f>$D46*Motors!N1798</f>
        <v>0.20980527757698042</v>
      </c>
      <c r="Q46" s="36">
        <f>$D46*Motors!O1798</f>
        <v>0.12524818534373247</v>
      </c>
      <c r="R46" s="36">
        <f>$D46*Motors!P1798</f>
        <v>6.270172003423978E-2</v>
      </c>
      <c r="S46" s="36">
        <f>$D46*Motors!Q1798</f>
        <v>2.5336045732276935E-2</v>
      </c>
      <c r="T46" s="36">
        <f>$D46*Motors!R1798</f>
        <v>8.3008825621668589E-3</v>
      </c>
      <c r="U46" s="36">
        <f>$D46*Motors!S1798</f>
        <v>2.4484831912224437E-3</v>
      </c>
      <c r="V46" s="36">
        <f>$D46*Motors!T1798</f>
        <v>6.4213516492717603E-4</v>
      </c>
      <c r="W46" s="36">
        <f>$D46*Motors!U1798</f>
        <v>1.4737998067950109E-4</v>
      </c>
      <c r="X46" s="36">
        <f>$D46*Motors!V1798</f>
        <v>2.8996472029064746E-5</v>
      </c>
      <c r="Y46" s="36">
        <f>$D46*Motors!W1798</f>
        <v>4.7542210493372044E-6</v>
      </c>
      <c r="Z46" s="36">
        <f>$D46*Motors!X1798</f>
        <v>6.2356242037076019E-7</v>
      </c>
    </row>
    <row r="47" spans="1:26" x14ac:dyDescent="0.4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29">
        <f>Stock_CSO!B23</f>
        <v>1.4990000000000001</v>
      </c>
      <c r="E47" s="36">
        <f>$D47*Motors!C1799</f>
        <v>1.107967936610271</v>
      </c>
      <c r="F47" s="36">
        <f>$D47*Motors!D1799</f>
        <v>0.91931222969760995</v>
      </c>
      <c r="G47" s="36">
        <f>$D47*Motors!E1799</f>
        <v>0.7960275756738151</v>
      </c>
      <c r="H47" s="36">
        <f>$D47*Motors!F1799</f>
        <v>0.70507495042480617</v>
      </c>
      <c r="I47" s="36">
        <f>$D47*Motors!G1799</f>
        <v>0.63412559372203947</v>
      </c>
      <c r="J47" s="36">
        <f>$D47*Motors!H1799</f>
        <v>0.57589973757568336</v>
      </c>
      <c r="K47" s="36">
        <f>$D47*Motors!I1799</f>
        <v>0.52327616136600852</v>
      </c>
      <c r="L47" s="36">
        <f>$D47*Motors!J1799</f>
        <v>0.46937104784564077</v>
      </c>
      <c r="M47" s="36">
        <f>$D47*Motors!K1799</f>
        <v>0.40748926803279389</v>
      </c>
      <c r="N47" s="36">
        <f>$D47*Motors!L1799</f>
        <v>0.3338187258417033</v>
      </c>
      <c r="O47" s="36">
        <f>$D47*Motors!M1799</f>
        <v>0.25116868326645936</v>
      </c>
      <c r="P47" s="36">
        <f>$D47*Motors!N1799</f>
        <v>0.16900336603750787</v>
      </c>
      <c r="Q47" s="36">
        <f>$D47*Motors!O1799</f>
        <v>9.8800480459186157E-2</v>
      </c>
      <c r="R47" s="36">
        <f>$D47*Motors!P1799</f>
        <v>4.8631325233211141E-2</v>
      </c>
      <c r="S47" s="36">
        <f>$D47*Motors!Q1799</f>
        <v>1.9525767777087599E-2</v>
      </c>
      <c r="T47" s="36">
        <f>$D47*Motors!R1799</f>
        <v>6.3708660588430556E-3</v>
      </c>
      <c r="U47" s="36">
        <f>$D47*Motors!S1799</f>
        <v>1.8724363312699109E-3</v>
      </c>
      <c r="V47" s="36">
        <f>$D47*Motors!T1799</f>
        <v>4.895839667755313E-4</v>
      </c>
      <c r="W47" s="36">
        <f>$D47*Motors!U1799</f>
        <v>1.1210136105702807E-4</v>
      </c>
      <c r="X47" s="36">
        <f>$D47*Motors!V1799</f>
        <v>2.2018988744167634E-5</v>
      </c>
      <c r="Y47" s="36">
        <f>$D47*Motors!W1799</f>
        <v>3.6070187887782271E-6</v>
      </c>
      <c r="Z47" s="36">
        <f>$D47*Motors!X1799</f>
        <v>4.7307851117617263E-7</v>
      </c>
    </row>
    <row r="48" spans="1:26" x14ac:dyDescent="0.4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29">
        <f>Stock_CSO!B24</f>
        <v>1.3420000000000001</v>
      </c>
      <c r="E48" s="36">
        <f>$D48*Motors!C1800</f>
        <v>0.9424314517909993</v>
      </c>
      <c r="F48" s="36">
        <f>$D48*Motors!D1800</f>
        <v>0.76845132314218367</v>
      </c>
      <c r="G48" s="36">
        <f>$D48*Motors!E1800</f>
        <v>0.66280746603072438</v>
      </c>
      <c r="H48" s="36">
        <f>$D48*Motors!F1800</f>
        <v>0.58960177020632909</v>
      </c>
      <c r="I48" s="36">
        <f>$D48*Motors!G1800</f>
        <v>0.53563556498173004</v>
      </c>
      <c r="J48" s="36">
        <f>$D48*Motors!H1800</f>
        <v>0.49187479301759141</v>
      </c>
      <c r="K48" s="36">
        <f>$D48*Motors!I1800</f>
        <v>0.45156375690631106</v>
      </c>
      <c r="L48" s="36">
        <f>$D48*Motors!J1800</f>
        <v>0.4092910268849892</v>
      </c>
      <c r="M48" s="36">
        <f>$D48*Motors!K1800</f>
        <v>0.35952278479193023</v>
      </c>
      <c r="N48" s="36">
        <f>$D48*Motors!L1800</f>
        <v>0.29846587240056766</v>
      </c>
      <c r="O48" s="36">
        <f>$D48*Motors!M1800</f>
        <v>0.22766175530415711</v>
      </c>
      <c r="P48" s="36">
        <f>$D48*Motors!N1800</f>
        <v>0.15531359234646419</v>
      </c>
      <c r="Q48" s="36">
        <f>$D48*Motors!O1800</f>
        <v>9.1873143812100183E-2</v>
      </c>
      <c r="R48" s="36">
        <f>$D48*Motors!P1800</f>
        <v>4.5569620580808282E-2</v>
      </c>
      <c r="S48" s="36">
        <f>$D48*Motors!Q1800</f>
        <v>1.8351022898868505E-2</v>
      </c>
      <c r="T48" s="36">
        <f>$D48*Motors!R1800</f>
        <v>5.9992787720839838E-3</v>
      </c>
      <c r="U48" s="36">
        <f>$D48*Motors!S1800</f>
        <v>1.7660714211323607E-3</v>
      </c>
      <c r="V48" s="36">
        <f>$D48*Motors!T1800</f>
        <v>4.6235632414666332E-4</v>
      </c>
      <c r="W48" s="36">
        <f>$D48*Motors!U1800</f>
        <v>1.0596272372097193E-4</v>
      </c>
      <c r="X48" s="36">
        <f>$D48*Motors!V1800</f>
        <v>2.0824467106003165E-5</v>
      </c>
      <c r="Y48" s="36">
        <f>$D48*Motors!W1800</f>
        <v>3.4119261689671278E-6</v>
      </c>
      <c r="Z48" s="36">
        <f>$D48*Motors!X1800</f>
        <v>4.4740368008455713E-7</v>
      </c>
    </row>
    <row r="49" spans="1:26" x14ac:dyDescent="0.4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29">
        <f>Stock_CSO!B25</f>
        <v>1.538</v>
      </c>
      <c r="E49" s="36">
        <f>$D49*Motors!C1801</f>
        <v>1.1367394902590939</v>
      </c>
      <c r="F49" s="36">
        <f>$D49*Motors!D1801</f>
        <v>0.94666098940168475</v>
      </c>
      <c r="G49" s="36">
        <f>$D49*Motors!E1801</f>
        <v>0.8233110300252946</v>
      </c>
      <c r="H49" s="36">
        <f>$D49*Motors!F1801</f>
        <v>0.73309442185590334</v>
      </c>
      <c r="I49" s="36">
        <f>$D49*Motors!G1801</f>
        <v>0.66374885493700442</v>
      </c>
      <c r="J49" s="36">
        <f>$D49*Motors!H1801</f>
        <v>0.60655849596739364</v>
      </c>
      <c r="K49" s="36">
        <f>$D49*Motors!I1801</f>
        <v>0.5543385437322117</v>
      </c>
      <c r="L49" s="36">
        <f>$D49*Motors!J1801</f>
        <v>0.5003436116232195</v>
      </c>
      <c r="M49" s="36">
        <f>$D49*Motors!K1801</f>
        <v>0.43776128515459511</v>
      </c>
      <c r="N49" s="36">
        <f>$D49*Motors!L1801</f>
        <v>0.36239877754002409</v>
      </c>
      <c r="O49" s="36">
        <f>$D49*Motors!M1801</f>
        <v>0.27618968618712214</v>
      </c>
      <c r="P49" s="36">
        <f>$D49*Motors!N1801</f>
        <v>0.18879263479547587</v>
      </c>
      <c r="Q49" s="36">
        <f>$D49*Motors!O1801</f>
        <v>0.11220170177922714</v>
      </c>
      <c r="R49" s="36">
        <f>$D49*Motors!P1801</f>
        <v>5.5946939258774427E-2</v>
      </c>
      <c r="S49" s="36">
        <f>$D49*Motors!Q1801</f>
        <v>2.2720321663985049E-2</v>
      </c>
      <c r="T49" s="36">
        <f>$D49*Motors!R1801</f>
        <v>7.4489718161798212E-3</v>
      </c>
      <c r="U49" s="36">
        <f>$D49*Motors!S1801</f>
        <v>2.1997120935321815E-3</v>
      </c>
      <c r="V49" s="36">
        <f>$D49*Motors!T1801</f>
        <v>5.7785574527620474E-4</v>
      </c>
      <c r="W49" s="36">
        <f>$D49*Motors!U1801</f>
        <v>1.3292775865059948E-4</v>
      </c>
      <c r="X49" s="36">
        <f>$D49*Motors!V1801</f>
        <v>2.6230368273593598E-5</v>
      </c>
      <c r="Y49" s="36">
        <f>$D49*Motors!W1801</f>
        <v>4.3168061038281192E-6</v>
      </c>
      <c r="Z49" s="36">
        <f>$D49*Motors!X1801</f>
        <v>5.6882639851441042E-7</v>
      </c>
    </row>
    <row r="50" spans="1:26" x14ac:dyDescent="0.4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29">
        <f>Stock_CSO!B26</f>
        <v>0.17499999999999999</v>
      </c>
      <c r="E50" s="36">
        <f>$D50*Motors!C1802</f>
        <v>0.13536253229092629</v>
      </c>
      <c r="F50" s="36">
        <f>$D50*Motors!D1802</f>
        <v>0.11834875936434697</v>
      </c>
      <c r="G50" s="36">
        <f>$D50*Motors!E1802</f>
        <v>0.10673739447108498</v>
      </c>
      <c r="H50" s="36">
        <f>$D50*Motors!F1802</f>
        <v>9.7079327468532525E-2</v>
      </c>
      <c r="I50" s="36">
        <f>$D50*Motors!G1802</f>
        <v>8.8304656783454283E-2</v>
      </c>
      <c r="J50" s="36">
        <f>$D50*Motors!H1802</f>
        <v>8.0227253791219644E-2</v>
      </c>
      <c r="K50" s="36">
        <f>$D50*Motors!I1802</f>
        <v>7.2631779223413337E-2</v>
      </c>
      <c r="L50" s="36">
        <f>$D50*Motors!J1802</f>
        <v>6.5171132561586756E-2</v>
      </c>
      <c r="M50" s="36">
        <f>$D50*Motors!K1802</f>
        <v>5.7232046531545261E-2</v>
      </c>
      <c r="N50" s="36">
        <f>$D50*Motors!L1802</f>
        <v>4.8000568096324442E-2</v>
      </c>
      <c r="O50" s="36">
        <f>$D50*Motors!M1802</f>
        <v>3.7355569267779415E-2</v>
      </c>
      <c r="P50" s="36">
        <f>$D50*Motors!N1802</f>
        <v>2.61333621052494E-2</v>
      </c>
      <c r="Q50" s="36">
        <f>$D50*Motors!O1802</f>
        <v>1.5866039718577061E-2</v>
      </c>
      <c r="R50" s="36">
        <f>$D50*Motors!P1802</f>
        <v>8.0572401318905855E-3</v>
      </c>
      <c r="S50" s="36">
        <f>$D50*Motors!Q1802</f>
        <v>3.2832254519897797E-3</v>
      </c>
      <c r="T50" s="36">
        <f>$D50*Motors!R1802</f>
        <v>1.080151669414442E-3</v>
      </c>
      <c r="U50" s="36">
        <f>$D50*Motors!S1802</f>
        <v>3.1985077330118626E-4</v>
      </c>
      <c r="V50" s="36">
        <f>$D50*Motors!T1802</f>
        <v>8.418779178505641E-5</v>
      </c>
      <c r="W50" s="36">
        <f>$D50*Motors!U1802</f>
        <v>1.9386945512239738E-5</v>
      </c>
      <c r="X50" s="36">
        <f>$D50*Motors!V1802</f>
        <v>3.8259098620208045E-6</v>
      </c>
      <c r="Y50" s="36">
        <f>$D50*Motors!W1802</f>
        <v>6.2900395959020186E-7</v>
      </c>
      <c r="Z50" s="36">
        <f>$D50*Motors!X1802</f>
        <v>8.2698838574368766E-8</v>
      </c>
    </row>
    <row r="51" spans="1:26" x14ac:dyDescent="0.4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29">
        <f>Stock_CSO!B27</f>
        <v>0.64800000000000002</v>
      </c>
      <c r="E51" s="36">
        <f>$D51*Motors!C1803</f>
        <v>0.48476509682762942</v>
      </c>
      <c r="F51" s="36">
        <f>$D51*Motors!D1803</f>
        <v>0.40908641190827727</v>
      </c>
      <c r="G51" s="36">
        <f>$D51*Motors!E1803</f>
        <v>0.35997501357398748</v>
      </c>
      <c r="H51" s="36">
        <f>$D51*Motors!F1803</f>
        <v>0.32339268158396395</v>
      </c>
      <c r="I51" s="36">
        <f>$D51*Motors!G1803</f>
        <v>0.29460096199602931</v>
      </c>
      <c r="J51" s="36">
        <f>$D51*Motors!H1803</f>
        <v>0.27064081717079785</v>
      </c>
      <c r="K51" s="36">
        <f>$D51*Motors!I1803</f>
        <v>0.24885657491139751</v>
      </c>
      <c r="L51" s="36">
        <f>$D51*Motors!J1803</f>
        <v>0.22668093915620749</v>
      </c>
      <c r="M51" s="36">
        <f>$D51*Motors!K1803</f>
        <v>0.20104523753596235</v>
      </c>
      <c r="N51" s="36">
        <f>$D51*Motors!L1803</f>
        <v>0.16882304558607769</v>
      </c>
      <c r="O51" s="36">
        <f>$D51*Motors!M1803</f>
        <v>0.13043714092152389</v>
      </c>
      <c r="P51" s="36">
        <f>$D51*Motors!N1803</f>
        <v>9.0004406309343046E-2</v>
      </c>
      <c r="Q51" s="36">
        <f>$D51*Motors!O1803</f>
        <v>5.3704866408709126E-2</v>
      </c>
      <c r="R51" s="36">
        <f>$D51*Motors!P1803</f>
        <v>2.6721753713258065E-2</v>
      </c>
      <c r="S51" s="36">
        <f>$D51*Motors!Q1803</f>
        <v>1.063355963769877E-2</v>
      </c>
      <c r="T51" s="36">
        <f>$D51*Motors!R1803</f>
        <v>3.4678825720304857E-3</v>
      </c>
      <c r="U51" s="36">
        <f>$D51*Motors!S1803</f>
        <v>1.017372993166517E-3</v>
      </c>
      <c r="V51" s="36">
        <f>$D51*Motors!T1803</f>
        <v>2.6513157196456484E-4</v>
      </c>
      <c r="W51" s="36">
        <f>$D51*Motors!U1803</f>
        <v>6.0408157112509466E-5</v>
      </c>
      <c r="X51" s="36">
        <f>$D51*Motors!V1803</f>
        <v>1.178554473593163E-5</v>
      </c>
      <c r="Y51" s="36">
        <f>$D51*Motors!W1803</f>
        <v>1.9138339670563555E-6</v>
      </c>
      <c r="Z51" s="36">
        <f>$D51*Motors!X1803</f>
        <v>2.4827711838426584E-7</v>
      </c>
    </row>
    <row r="52" spans="1:26" x14ac:dyDescent="0.4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29">
        <f>Stock_CSO!B28</f>
        <v>0.315</v>
      </c>
      <c r="E52" s="36">
        <f>$D52*Motors!C1804</f>
        <v>0.2418583778771202</v>
      </c>
      <c r="F52" s="36">
        <f>$D52*Motors!D1804</f>
        <v>0.20843599651282049</v>
      </c>
      <c r="G52" s="36">
        <f>$D52*Motors!E1804</f>
        <v>0.18613289288050747</v>
      </c>
      <c r="H52" s="36">
        <f>$D52*Motors!F1804</f>
        <v>0.16888696263107919</v>
      </c>
      <c r="I52" s="36">
        <f>$D52*Motors!G1804</f>
        <v>0.15486450977576552</v>
      </c>
      <c r="J52" s="36">
        <f>$D52*Motors!H1804</f>
        <v>0.14276716837686687</v>
      </c>
      <c r="K52" s="36">
        <f>$D52*Motors!I1804</f>
        <v>0.13157295954147544</v>
      </c>
      <c r="L52" s="36">
        <f>$D52*Motors!J1804</f>
        <v>0.11987656561435635</v>
      </c>
      <c r="M52" s="36">
        <f>$D52*Motors!K1804</f>
        <v>0.10587633973364446</v>
      </c>
      <c r="N52" s="36">
        <f>$D52*Motors!L1804</f>
        <v>8.8460286770360511E-2</v>
      </c>
      <c r="O52" s="36">
        <f>$D52*Motors!M1804</f>
        <v>6.8002972621537233E-2</v>
      </c>
      <c r="P52" s="36">
        <f>$D52*Motors!N1804</f>
        <v>4.6809449643644217E-2</v>
      </c>
      <c r="Q52" s="36">
        <f>$D52*Motors!O1804</f>
        <v>2.8045454150056978E-2</v>
      </c>
      <c r="R52" s="36">
        <f>$D52*Motors!P1804</f>
        <v>1.4155897590657662E-2</v>
      </c>
      <c r="S52" s="36">
        <f>$D52*Motors!Q1804</f>
        <v>5.8103822247545147E-3</v>
      </c>
      <c r="T52" s="36">
        <f>$D52*Motors!R1804</f>
        <v>1.9129639358384954E-3</v>
      </c>
      <c r="U52" s="36">
        <f>$D52*Motors!S1804</f>
        <v>5.6737315764760431E-4</v>
      </c>
      <c r="V52" s="36">
        <f>$D52*Motors!T1804</f>
        <v>1.4972202911922027E-4</v>
      </c>
      <c r="W52" s="36">
        <f>$D52*Motors!U1804</f>
        <v>3.4602730013966742E-5</v>
      </c>
      <c r="X52" s="36">
        <f>$D52*Motors!V1804</f>
        <v>6.8609147815235087E-6</v>
      </c>
      <c r="Y52" s="36">
        <f>$D52*Motors!W1804</f>
        <v>1.1346499918429842E-6</v>
      </c>
      <c r="Z52" s="36">
        <f>$D52*Motors!X1804</f>
        <v>1.502513419082696E-7</v>
      </c>
    </row>
    <row r="53" spans="1:26" x14ac:dyDescent="0.4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29">
        <f>Stock_CSO!B29</f>
        <v>0.41299999999999998</v>
      </c>
      <c r="E53" s="36">
        <f>$D53*Motors!C1805</f>
        <v>0.29208164956310961</v>
      </c>
      <c r="F53" s="36">
        <f>$D53*Motors!D1805</f>
        <v>0.2430532123848006</v>
      </c>
      <c r="G53" s="36">
        <f>$D53*Motors!E1805</f>
        <v>0.21115884699547707</v>
      </c>
      <c r="H53" s="36">
        <f>$D53*Motors!F1805</f>
        <v>0.18617402504531241</v>
      </c>
      <c r="I53" s="36">
        <f>$D53*Motors!G1805</f>
        <v>0.16536985484589081</v>
      </c>
      <c r="J53" s="36">
        <f>$D53*Motors!H1805</f>
        <v>0.14768077106278643</v>
      </c>
      <c r="K53" s="36">
        <f>$D53*Motors!I1805</f>
        <v>0.1323796909063101</v>
      </c>
      <c r="L53" s="36">
        <f>$D53*Motors!J1805</f>
        <v>0.11826413360002397</v>
      </c>
      <c r="M53" s="36">
        <f>$D53*Motors!K1805</f>
        <v>0.10333897941074843</v>
      </c>
      <c r="N53" s="36">
        <f>$D53*Motors!L1805</f>
        <v>8.591017543342705E-2</v>
      </c>
      <c r="O53" s="36">
        <f>$D53*Motors!M1805</f>
        <v>6.5876886287322994E-2</v>
      </c>
      <c r="P53" s="36">
        <f>$D53*Motors!N1805</f>
        <v>4.5202916514556608E-2</v>
      </c>
      <c r="Q53" s="36">
        <f>$D53*Motors!O1805</f>
        <v>2.6798203631937061E-2</v>
      </c>
      <c r="R53" s="36">
        <f>$D53*Motors!P1805</f>
        <v>1.3238550048221375E-2</v>
      </c>
      <c r="S53" s="36">
        <f>$D53*Motors!Q1805</f>
        <v>5.2669158648961899E-3</v>
      </c>
      <c r="T53" s="36">
        <f>$D53*Motors!R1805</f>
        <v>1.7158330930819611E-3</v>
      </c>
      <c r="U53" s="36">
        <f>$D53*Motors!S1805</f>
        <v>5.0295894235188475E-4</v>
      </c>
      <c r="V53" s="36">
        <f>$D53*Motors!T1805</f>
        <v>1.3100512631602411E-4</v>
      </c>
      <c r="W53" s="36">
        <f>$D53*Motors!U1805</f>
        <v>2.9844254170310999E-5</v>
      </c>
      <c r="X53" s="36">
        <f>$D53*Motors!V1805</f>
        <v>5.8244554027253589E-6</v>
      </c>
      <c r="Y53" s="36">
        <f>$D53*Motors!W1805</f>
        <v>9.4667181700369689E-7</v>
      </c>
      <c r="Z53" s="36">
        <f>$D53*Motors!X1805</f>
        <v>1.2300609613513647E-7</v>
      </c>
    </row>
    <row r="54" spans="1:26" x14ac:dyDescent="0.4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29">
        <f>Stock_CSO!B30</f>
        <v>0.48399999999999999</v>
      </c>
      <c r="E54" s="36">
        <f>$D54*Motors!C1806</f>
        <v>0.37156958936245982</v>
      </c>
      <c r="F54" s="36">
        <f>$D54*Motors!D1806</f>
        <v>0.32082733787328954</v>
      </c>
      <c r="G54" s="36">
        <f>$D54*Motors!E1806</f>
        <v>0.28778820073999389</v>
      </c>
      <c r="H54" s="36">
        <f>$D54*Motors!F1806</f>
        <v>0.26281336785860498</v>
      </c>
      <c r="I54" s="36">
        <f>$D54*Motors!G1806</f>
        <v>0.24281590402978828</v>
      </c>
      <c r="J54" s="36">
        <f>$D54*Motors!H1806</f>
        <v>0.22546767011961608</v>
      </c>
      <c r="K54" s="36">
        <f>$D54*Motors!I1806</f>
        <v>0.20880057424553747</v>
      </c>
      <c r="L54" s="36">
        <f>$D54*Motors!J1806</f>
        <v>0.19044312208389486</v>
      </c>
      <c r="M54" s="36">
        <f>$D54*Motors!K1806</f>
        <v>0.16825850951941146</v>
      </c>
      <c r="N54" s="36">
        <f>$D54*Motors!L1806</f>
        <v>0.14052346856954781</v>
      </c>
      <c r="O54" s="36">
        <f>$D54*Motors!M1806</f>
        <v>0.10803307994466675</v>
      </c>
      <c r="P54" s="36">
        <f>$D54*Motors!N1806</f>
        <v>7.4502079450791486E-2</v>
      </c>
      <c r="Q54" s="36">
        <f>$D54*Motors!O1806</f>
        <v>4.4718719275566317E-2</v>
      </c>
      <c r="R54" s="36">
        <f>$D54*Motors!P1806</f>
        <v>2.2573786782297461E-2</v>
      </c>
      <c r="S54" s="36">
        <f>$D54*Motors!Q1806</f>
        <v>9.2064984615781859E-3</v>
      </c>
      <c r="T54" s="36">
        <f>$D54*Motors!R1806</f>
        <v>3.0265763157556703E-3</v>
      </c>
      <c r="U54" s="36">
        <f>$D54*Motors!S1806</f>
        <v>8.959953097741522E-4</v>
      </c>
      <c r="V54" s="36">
        <f>$D54*Motors!T1806</f>
        <v>2.3590031222841645E-4</v>
      </c>
      <c r="W54" s="36">
        <f>$D54*Motors!U1806</f>
        <v>5.4368650604152968E-5</v>
      </c>
      <c r="X54" s="36">
        <f>$D54*Motors!V1806</f>
        <v>1.0744346351024169E-5</v>
      </c>
      <c r="Y54" s="36">
        <f>$D54*Motors!W1806</f>
        <v>1.7699381064595342E-6</v>
      </c>
      <c r="Z54" s="36">
        <f>$D54*Motors!X1806</f>
        <v>2.3330502571994317E-7</v>
      </c>
    </row>
    <row r="55" spans="1:26" x14ac:dyDescent="0.4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29">
        <f>Stock_CSO!B31</f>
        <v>0.77500000000000002</v>
      </c>
      <c r="E55" s="36">
        <f>$D55*Motors!C1807</f>
        <v>0.61819524626272326</v>
      </c>
      <c r="F55" s="36">
        <f>$D55*Motors!D1807</f>
        <v>0.53977034499917875</v>
      </c>
      <c r="G55" s="36">
        <f>$D55*Motors!E1807</f>
        <v>0.48330773569609131</v>
      </c>
      <c r="H55" s="36">
        <f>$D55*Motors!F1807</f>
        <v>0.43700712846662404</v>
      </c>
      <c r="I55" s="36">
        <f>$D55*Motors!G1807</f>
        <v>0.39840404320488204</v>
      </c>
      <c r="J55" s="36">
        <f>$D55*Motors!H1807</f>
        <v>0.36589255268295728</v>
      </c>
      <c r="K55" s="36">
        <f>$D55*Motors!I1807</f>
        <v>0.33626646861600251</v>
      </c>
      <c r="L55" s="36">
        <f>$D55*Motors!J1807</f>
        <v>0.30454759636766243</v>
      </c>
      <c r="M55" s="36">
        <f>$D55*Motors!K1807</f>
        <v>0.26662685173828243</v>
      </c>
      <c r="N55" s="36">
        <f>$D55*Motors!L1807</f>
        <v>0.22035409574754705</v>
      </c>
      <c r="O55" s="36">
        <f>$D55*Motors!M1807</f>
        <v>0.16747885384352731</v>
      </c>
      <c r="P55" s="36">
        <f>$D55*Motors!N1807</f>
        <v>0.11428290983475752</v>
      </c>
      <c r="Q55" s="36">
        <f>$D55*Motors!O1807</f>
        <v>6.8208270756479658E-2</v>
      </c>
      <c r="R55" s="36">
        <f>$D55*Motors!P1807</f>
        <v>3.4508048065009081E-2</v>
      </c>
      <c r="S55" s="36">
        <f>$D55*Motors!Q1807</f>
        <v>1.4194387060476885E-2</v>
      </c>
      <c r="T55" s="36">
        <f>$D55*Motors!R1807</f>
        <v>4.676626828908903E-3</v>
      </c>
      <c r="U55" s="36">
        <f>$D55*Motors!S1807</f>
        <v>1.3884254054119E-3</v>
      </c>
      <c r="V55" s="36">
        <f>$D55*Motors!T1807</f>
        <v>3.6682754267468033E-4</v>
      </c>
      <c r="W55" s="36">
        <f>$D55*Motors!U1807</f>
        <v>8.4894820044179037E-5</v>
      </c>
      <c r="X55" s="36">
        <f>$D55*Motors!V1807</f>
        <v>1.6857530369540632E-5</v>
      </c>
      <c r="Y55" s="36">
        <f>$D55*Motors!W1807</f>
        <v>2.7921123767954414E-6</v>
      </c>
      <c r="Z55" s="36">
        <f>$D55*Motors!X1807</f>
        <v>3.7028412116502099E-7</v>
      </c>
    </row>
    <row r="56" spans="1:26" x14ac:dyDescent="0.4">
      <c r="A56" s="35" t="str">
        <f>Regions!AD3</f>
        <v>IE-MN</v>
      </c>
      <c r="B56" s="35" t="str">
        <f t="shared" si="0"/>
        <v>STOCK</v>
      </c>
      <c r="C56" s="35" t="str">
        <f t="shared" si="1"/>
        <v>T-MOT-ICE_GSL00</v>
      </c>
      <c r="D56" s="39">
        <f>Stock_CSO!B32</f>
        <v>0.30399999999999999</v>
      </c>
      <c r="E56" s="37">
        <f>$D56*Motors!C1808</f>
        <v>0.23969311752110428</v>
      </c>
      <c r="F56" s="37">
        <f>$D56*Motors!D1808</f>
        <v>0.20886310277519929</v>
      </c>
      <c r="G56" s="37">
        <f>$D56*Motors!E1808</f>
        <v>0.18659714738149241</v>
      </c>
      <c r="H56" s="37">
        <f>$D56*Motors!F1808</f>
        <v>0.16790541981336599</v>
      </c>
      <c r="I56" s="37">
        <f>$D56*Motors!G1808</f>
        <v>0.1517643837331456</v>
      </c>
      <c r="J56" s="37">
        <f>$D56*Motors!H1808</f>
        <v>0.1377508306965142</v>
      </c>
      <c r="K56" s="37">
        <f>$D56*Motors!I1808</f>
        <v>0.12526931856972101</v>
      </c>
      <c r="L56" s="37">
        <f>$D56*Motors!J1808</f>
        <v>0.11266477874050754</v>
      </c>
      <c r="M56" s="37">
        <f>$D56*Motors!K1808</f>
        <v>9.8410773937682841E-2</v>
      </c>
      <c r="N56" s="37">
        <f>$D56*Motors!L1808</f>
        <v>8.1364669754149577E-2</v>
      </c>
      <c r="O56" s="37">
        <f>$D56*Motors!M1808</f>
        <v>6.2022542302468855E-2</v>
      </c>
      <c r="P56" s="37">
        <f>$D56*Motors!N1808</f>
        <v>4.2512692460027701E-2</v>
      </c>
      <c r="Q56" s="37">
        <f>$D56*Motors!O1808</f>
        <v>2.5482906848569201E-2</v>
      </c>
      <c r="R56" s="37">
        <f>$D56*Motors!P1808</f>
        <v>1.2967174831821367E-2</v>
      </c>
      <c r="S56" s="37">
        <f>$D56*Motors!Q1808</f>
        <v>5.3593134752129767E-3</v>
      </c>
      <c r="T56" s="37">
        <f>$D56*Motors!R1808</f>
        <v>1.7690878070041798E-3</v>
      </c>
      <c r="U56" s="37">
        <f>$D56*Motors!S1808</f>
        <v>5.2622827363163613E-4</v>
      </c>
      <c r="V56" s="37">
        <f>$D56*Motors!T1808</f>
        <v>1.3930186908563336E-4</v>
      </c>
      <c r="W56" s="37">
        <f>$D56*Motors!U1808</f>
        <v>3.2301704856616095E-5</v>
      </c>
      <c r="X56" s="37">
        <f>$D56*Motors!V1808</f>
        <v>6.4267315578732112E-6</v>
      </c>
      <c r="Y56" s="37">
        <f>$D56*Motors!W1808</f>
        <v>1.0665459624910057E-6</v>
      </c>
      <c r="Z56" s="37">
        <f>$D56*Motors!X1808</f>
        <v>1.4171800122397825E-7</v>
      </c>
    </row>
    <row r="60" spans="1:26" x14ac:dyDescent="0.4">
      <c r="A60" s="46" t="s">
        <v>106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</row>
    <row r="61" spans="1:26" ht="15" thickBot="1" x14ac:dyDescent="0.45">
      <c r="A61" s="47" t="s">
        <v>105</v>
      </c>
      <c r="B61" s="47" t="s">
        <v>104</v>
      </c>
      <c r="C61" s="47" t="s">
        <v>107</v>
      </c>
      <c r="D61" s="38">
        <v>2020</v>
      </c>
      <c r="E61" s="38">
        <v>2021</v>
      </c>
      <c r="F61" s="38">
        <v>2022</v>
      </c>
      <c r="G61" s="38">
        <v>2023</v>
      </c>
      <c r="H61" s="38">
        <v>2024</v>
      </c>
      <c r="I61" s="38">
        <v>2025</v>
      </c>
      <c r="J61" s="38">
        <v>2026</v>
      </c>
      <c r="K61" s="38">
        <v>2027</v>
      </c>
      <c r="L61" s="38">
        <v>2028</v>
      </c>
      <c r="M61" s="38">
        <v>2029</v>
      </c>
      <c r="N61" s="38">
        <v>2030</v>
      </c>
      <c r="O61" s="38">
        <v>2031</v>
      </c>
      <c r="P61" s="38">
        <v>2032</v>
      </c>
      <c r="Q61" s="38">
        <v>2033</v>
      </c>
      <c r="R61" s="38">
        <v>2034</v>
      </c>
      <c r="S61" s="38">
        <v>2035</v>
      </c>
      <c r="T61" s="38">
        <v>2036</v>
      </c>
      <c r="U61" s="38">
        <v>2037</v>
      </c>
      <c r="V61" s="38">
        <v>2038</v>
      </c>
      <c r="W61" s="38">
        <v>2039</v>
      </c>
      <c r="X61" s="38">
        <v>2040</v>
      </c>
      <c r="Y61" s="38">
        <v>2041</v>
      </c>
      <c r="Z61" s="38">
        <v>2042</v>
      </c>
    </row>
    <row r="62" spans="1:26" x14ac:dyDescent="0.4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31">
        <f>Stock_CSO!G6</f>
        <v>861.39599999999984</v>
      </c>
      <c r="E62" s="36">
        <f>$D62*'Gasoline Cars'!C1782</f>
        <v>768.70925359388855</v>
      </c>
      <c r="F62" s="36">
        <f>$D62*'Gasoline Cars'!D1782</f>
        <v>711.04317287970377</v>
      </c>
      <c r="G62" s="36">
        <f>$D62*'Gasoline Cars'!E1782</f>
        <v>659.37233720434017</v>
      </c>
      <c r="H62" s="36">
        <f>$D62*'Gasoline Cars'!F1782</f>
        <v>611.86135369659496</v>
      </c>
      <c r="I62" s="36">
        <f>$D62*'Gasoline Cars'!G1782</f>
        <v>577.29184575480167</v>
      </c>
      <c r="J62" s="36">
        <f>$D62*'Gasoline Cars'!H1782</f>
        <v>553.81055231363644</v>
      </c>
      <c r="K62" s="36">
        <f>$D62*'Gasoline Cars'!I1782</f>
        <v>543.74864595788847</v>
      </c>
      <c r="L62" s="36">
        <f>$D62*'Gasoline Cars'!J1782</f>
        <v>547.91438775069867</v>
      </c>
      <c r="M62" s="36">
        <f>$D62*'Gasoline Cars'!K1782</f>
        <v>553.87526926551902</v>
      </c>
      <c r="N62" s="36">
        <f>$D62*'Gasoline Cars'!L1782</f>
        <v>541.23269846265691</v>
      </c>
      <c r="O62" s="36">
        <f>$D62*'Gasoline Cars'!M1782</f>
        <v>492.96140851101239</v>
      </c>
      <c r="P62" s="36">
        <f>$D62*'Gasoline Cars'!N1782</f>
        <v>412.02616848210118</v>
      </c>
      <c r="Q62" s="36">
        <f>$D62*'Gasoline Cars'!O1782</f>
        <v>316.41535840783479</v>
      </c>
      <c r="R62" s="36">
        <f>$D62*'Gasoline Cars'!P1782</f>
        <v>221.32395826570567</v>
      </c>
      <c r="S62" s="36">
        <f>$D62*'Gasoline Cars'!Q1782</f>
        <v>137.89073944635814</v>
      </c>
      <c r="T62" s="36">
        <f>$D62*'Gasoline Cars'!R1782</f>
        <v>74.811002079856507</v>
      </c>
      <c r="U62" s="36">
        <f>$D62*'Gasoline Cars'!S1782</f>
        <v>30.983092014778268</v>
      </c>
      <c r="V62" s="36">
        <f>$D62*'Gasoline Cars'!T1782</f>
        <v>8.4110967026717063</v>
      </c>
      <c r="W62" s="36">
        <f>$D62*'Gasoline Cars'!U1782</f>
        <v>1.5528220131714705</v>
      </c>
      <c r="X62" s="36">
        <f>$D62*'Gasoline Cars'!V1782</f>
        <v>0.24575989701929618</v>
      </c>
      <c r="Y62" s="36">
        <f>$D62*'Gasoline Cars'!W1782</f>
        <v>3.2416675979257674E-2</v>
      </c>
      <c r="Z62" s="36">
        <f>$D62*'Gasoline Cars'!X1782</f>
        <v>3.4209543067564227E-3</v>
      </c>
    </row>
    <row r="63" spans="1:26" x14ac:dyDescent="0.4">
      <c r="A63" t="str">
        <f t="shared" ref="A63:A88" si="2">A31</f>
        <v>IE-CW</v>
      </c>
      <c r="B63" t="str">
        <f t="shared" ref="B63:B88" si="3">IF(LEFT(A63,1)="*","*","STOCK")</f>
        <v>STOCK</v>
      </c>
      <c r="C63" t="str">
        <f>C62</f>
        <v>T-CAR-ICE_GSL00</v>
      </c>
      <c r="D63" s="31">
        <f>Stock_CSO!G7</f>
        <v>9.4359999999999999</v>
      </c>
      <c r="E63" s="36">
        <f>$D63*'Gasoline Cars'!C1783</f>
        <v>8.0393375146544628</v>
      </c>
      <c r="F63" s="36">
        <f>$D63*'Gasoline Cars'!D1783</f>
        <v>7.1359545162625615</v>
      </c>
      <c r="G63" s="36">
        <f>$D63*'Gasoline Cars'!E1783</f>
        <v>6.3802558355947614</v>
      </c>
      <c r="H63" s="36">
        <f>$D63*'Gasoline Cars'!F1783</f>
        <v>5.7204142325733507</v>
      </c>
      <c r="I63" s="36">
        <f>$D63*'Gasoline Cars'!G1783</f>
        <v>5.2468551045999936</v>
      </c>
      <c r="J63" s="36">
        <f>$D63*'Gasoline Cars'!H1783</f>
        <v>4.9189981393394495</v>
      </c>
      <c r="K63" s="36">
        <f>$D63*'Gasoline Cars'!I1783</f>
        <v>4.7323347760110357</v>
      </c>
      <c r="L63" s="36">
        <f>$D63*'Gasoline Cars'!J1783</f>
        <v>4.6788720382612521</v>
      </c>
      <c r="M63" s="36">
        <f>$D63*'Gasoline Cars'!K1783</f>
        <v>4.6691574001500493</v>
      </c>
      <c r="N63" s="36">
        <f>$D63*'Gasoline Cars'!L1783</f>
        <v>4.5376713266286304</v>
      </c>
      <c r="O63" s="36">
        <f>$D63*'Gasoline Cars'!M1783</f>
        <v>4.1368141207602749</v>
      </c>
      <c r="P63" s="36">
        <f>$D63*'Gasoline Cars'!N1783</f>
        <v>3.4628837388567884</v>
      </c>
      <c r="Q63" s="36">
        <f>$D63*'Gasoline Cars'!O1783</f>
        <v>2.6675746086647885</v>
      </c>
      <c r="R63" s="36">
        <f>$D63*'Gasoline Cars'!P1783</f>
        <v>1.8812403488841796</v>
      </c>
      <c r="S63" s="36">
        <f>$D63*'Gasoline Cars'!Q1783</f>
        <v>1.1818417292203729</v>
      </c>
      <c r="T63" s="36">
        <f>$D63*'Gasoline Cars'!R1783</f>
        <v>0.65589322355102742</v>
      </c>
      <c r="U63" s="36">
        <f>$D63*'Gasoline Cars'!S1783</f>
        <v>0.28066843662967267</v>
      </c>
      <c r="V63" s="36">
        <f>$D63*'Gasoline Cars'!T1783</f>
        <v>7.7851940900571209E-2</v>
      </c>
      <c r="W63" s="36">
        <f>$D63*'Gasoline Cars'!U1783</f>
        <v>1.446196922306857E-2</v>
      </c>
      <c r="X63" s="36">
        <f>$D63*'Gasoline Cars'!V1783</f>
        <v>2.3033789119530543E-3</v>
      </c>
      <c r="Y63" s="36">
        <f>$D63*'Gasoline Cars'!W1783</f>
        <v>3.0579428884654235E-4</v>
      </c>
      <c r="Z63" s="36">
        <f>$D63*'Gasoline Cars'!X1783</f>
        <v>3.2484104248470034E-5</v>
      </c>
    </row>
    <row r="64" spans="1:26" x14ac:dyDescent="0.4">
      <c r="A64" t="str">
        <f t="shared" si="2"/>
        <v>IE-D</v>
      </c>
      <c r="B64" t="str">
        <f t="shared" si="3"/>
        <v>STOCK</v>
      </c>
      <c r="C64" t="str">
        <f t="shared" ref="C64:C88" si="4">C63</f>
        <v>T-CAR-ICE_GSL00</v>
      </c>
      <c r="D64" s="31">
        <f>Stock_CSO!G8</f>
        <v>278.00700000000001</v>
      </c>
      <c r="E64" s="36">
        <f>$D64*'Gasoline Cars'!C1784</f>
        <v>254.54001656672898</v>
      </c>
      <c r="F64" s="36">
        <f>$D64*'Gasoline Cars'!D1784</f>
        <v>240.25593444869895</v>
      </c>
      <c r="G64" s="36">
        <f>$D64*'Gasoline Cars'!E1784</f>
        <v>226.65902723266422</v>
      </c>
      <c r="H64" s="36">
        <f>$D64*'Gasoline Cars'!F1784</f>
        <v>213.39357629753661</v>
      </c>
      <c r="I64" s="36">
        <f>$D64*'Gasoline Cars'!G1784</f>
        <v>203.63744080780097</v>
      </c>
      <c r="J64" s="36">
        <f>$D64*'Gasoline Cars'!H1784</f>
        <v>197.1124303839116</v>
      </c>
      <c r="K64" s="36">
        <f>$D64*'Gasoline Cars'!I1784</f>
        <v>194.62682147197918</v>
      </c>
      <c r="L64" s="36">
        <f>$D64*'Gasoline Cars'!J1784</f>
        <v>196.94312232733046</v>
      </c>
      <c r="M64" s="36">
        <f>$D64*'Gasoline Cars'!K1784</f>
        <v>199.9103181995419</v>
      </c>
      <c r="N64" s="36">
        <f>$D64*'Gasoline Cars'!L1784</f>
        <v>196.31085392514004</v>
      </c>
      <c r="O64" s="36">
        <f>$D64*'Gasoline Cars'!M1784</f>
        <v>179.61420116500051</v>
      </c>
      <c r="P64" s="36">
        <f>$D64*'Gasoline Cars'!N1784</f>
        <v>150.72895674068815</v>
      </c>
      <c r="Q64" s="36">
        <f>$D64*'Gasoline Cars'!O1784</f>
        <v>116.17521061435949</v>
      </c>
      <c r="R64" s="36">
        <f>$D64*'Gasoline Cars'!P1784</f>
        <v>81.55654385610832</v>
      </c>
      <c r="S64" s="36">
        <f>$D64*'Gasoline Cars'!Q1784</f>
        <v>51.004527196087238</v>
      </c>
      <c r="T64" s="36">
        <f>$D64*'Gasoline Cars'!R1784</f>
        <v>27.830457292079782</v>
      </c>
      <c r="U64" s="36">
        <f>$D64*'Gasoline Cars'!S1784</f>
        <v>11.59762717345407</v>
      </c>
      <c r="V64" s="36">
        <f>$D64*'Gasoline Cars'!T1784</f>
        <v>3.1603025557787459</v>
      </c>
      <c r="W64" s="36">
        <f>$D64*'Gasoline Cars'!U1784</f>
        <v>0.58410549310701987</v>
      </c>
      <c r="X64" s="36">
        <f>$D64*'Gasoline Cars'!V1784</f>
        <v>9.2549350507933753E-2</v>
      </c>
      <c r="Y64" s="36">
        <f>$D64*'Gasoline Cars'!W1784</f>
        <v>1.2221455560827481E-2</v>
      </c>
      <c r="Z64" s="36">
        <f>$D64*'Gasoline Cars'!X1784</f>
        <v>1.2911995819672589E-3</v>
      </c>
    </row>
    <row r="65" spans="1:26" x14ac:dyDescent="0.4">
      <c r="A65" t="str">
        <f t="shared" si="2"/>
        <v>IE-KE</v>
      </c>
      <c r="B65" t="str">
        <f t="shared" si="3"/>
        <v>STOCK</v>
      </c>
      <c r="C65" t="str">
        <f t="shared" si="4"/>
        <v>T-CAR-ICE_GSL00</v>
      </c>
      <c r="D65" s="31">
        <f>Stock_CSO!G9</f>
        <v>41.228000000000002</v>
      </c>
      <c r="E65" s="36">
        <f>$D65*'Gasoline Cars'!C1785</f>
        <v>37.162810564292826</v>
      </c>
      <c r="F65" s="36">
        <f>$D65*'Gasoline Cars'!D1785</f>
        <v>34.332550593353602</v>
      </c>
      <c r="G65" s="36">
        <f>$D65*'Gasoline Cars'!E1785</f>
        <v>31.739706889677695</v>
      </c>
      <c r="H65" s="36">
        <f>$D65*'Gasoline Cars'!F1785</f>
        <v>29.38711580261187</v>
      </c>
      <c r="I65" s="36">
        <f>$D65*'Gasoline Cars'!G1785</f>
        <v>27.722695389935907</v>
      </c>
      <c r="J65" s="36">
        <f>$D65*'Gasoline Cars'!H1785</f>
        <v>26.651811725650106</v>
      </c>
      <c r="K65" s="36">
        <f>$D65*'Gasoline Cars'!I1785</f>
        <v>26.317513417076213</v>
      </c>
      <c r="L65" s="36">
        <f>$D65*'Gasoline Cars'!J1785</f>
        <v>26.681345375478109</v>
      </c>
      <c r="M65" s="36">
        <f>$D65*'Gasoline Cars'!K1785</f>
        <v>27.088157317607589</v>
      </c>
      <c r="N65" s="36">
        <f>$D65*'Gasoline Cars'!L1785</f>
        <v>26.477765263610952</v>
      </c>
      <c r="O65" s="36">
        <f>$D65*'Gasoline Cars'!M1785</f>
        <v>24.081305650083458</v>
      </c>
      <c r="P65" s="36">
        <f>$D65*'Gasoline Cars'!N1785</f>
        <v>20.065253226947576</v>
      </c>
      <c r="Q65" s="36">
        <f>$D65*'Gasoline Cars'!O1785</f>
        <v>15.368945213648951</v>
      </c>
      <c r="R65" s="36">
        <f>$D65*'Gasoline Cars'!P1785</f>
        <v>10.698741586830533</v>
      </c>
      <c r="S65" s="36">
        <f>$D65*'Gasoline Cars'!Q1785</f>
        <v>6.6333370105251976</v>
      </c>
      <c r="T65" s="36">
        <f>$D65*'Gasoline Cars'!R1785</f>
        <v>3.5690036267882572</v>
      </c>
      <c r="U65" s="36">
        <f>$D65*'Gasoline Cars'!S1785</f>
        <v>1.4594449563905887</v>
      </c>
      <c r="V65" s="36">
        <f>$D65*'Gasoline Cars'!T1785</f>
        <v>0.3925470418529291</v>
      </c>
      <c r="W65" s="36">
        <f>$D65*'Gasoline Cars'!U1785</f>
        <v>7.2277970507205608E-2</v>
      </c>
      <c r="X65" s="36">
        <f>$D65*'Gasoline Cars'!V1785</f>
        <v>1.1407642745567322E-2</v>
      </c>
      <c r="Y65" s="36">
        <f>$D65*'Gasoline Cars'!W1785</f>
        <v>1.5003942241406604E-3</v>
      </c>
      <c r="Z65" s="36">
        <f>$D65*'Gasoline Cars'!X1785</f>
        <v>1.578639310694361E-4</v>
      </c>
    </row>
    <row r="66" spans="1:26" x14ac:dyDescent="0.4">
      <c r="A66" t="str">
        <f t="shared" si="2"/>
        <v>IE-KK</v>
      </c>
      <c r="B66" t="str">
        <f t="shared" si="3"/>
        <v>STOCK</v>
      </c>
      <c r="C66" t="str">
        <f t="shared" si="4"/>
        <v>T-CAR-ICE_GSL00</v>
      </c>
      <c r="D66" s="31">
        <f>Stock_CSO!G10</f>
        <v>15.522</v>
      </c>
      <c r="E66" s="36">
        <f>$D66*'Gasoline Cars'!C1786</f>
        <v>13.448900397024847</v>
      </c>
      <c r="F66" s="36">
        <f>$D66*'Gasoline Cars'!D1786</f>
        <v>12.218122040333219</v>
      </c>
      <c r="G66" s="36">
        <f>$D66*'Gasoline Cars'!E1786</f>
        <v>11.187797679053586</v>
      </c>
      <c r="H66" s="36">
        <f>$D66*'Gasoline Cars'!F1786</f>
        <v>10.27337045843238</v>
      </c>
      <c r="I66" s="36">
        <f>$D66*'Gasoline Cars'!G1786</f>
        <v>9.6013524230184117</v>
      </c>
      <c r="J66" s="36">
        <f>$D66*'Gasoline Cars'!H1786</f>
        <v>9.119060539852164</v>
      </c>
      <c r="K66" s="36">
        <f>$D66*'Gasoline Cars'!I1786</f>
        <v>8.8717902867033782</v>
      </c>
      <c r="L66" s="36">
        <f>$D66*'Gasoline Cars'!J1786</f>
        <v>8.8388813999658531</v>
      </c>
      <c r="M66" s="36">
        <f>$D66*'Gasoline Cars'!K1786</f>
        <v>8.8230815324375982</v>
      </c>
      <c r="N66" s="36">
        <f>$D66*'Gasoline Cars'!L1786</f>
        <v>8.5243840423091992</v>
      </c>
      <c r="O66" s="36">
        <f>$D66*'Gasoline Cars'!M1786</f>
        <v>7.6982609015591192</v>
      </c>
      <c r="P66" s="36">
        <f>$D66*'Gasoline Cars'!N1786</f>
        <v>6.3861964986135353</v>
      </c>
      <c r="Q66" s="36">
        <f>$D66*'Gasoline Cars'!O1786</f>
        <v>4.8806430774907676</v>
      </c>
      <c r="R66" s="36">
        <f>$D66*'Gasoline Cars'!P1786</f>
        <v>3.3964926561453108</v>
      </c>
      <c r="S66" s="36">
        <f>$D66*'Gasoline Cars'!Q1786</f>
        <v>2.1047938374628234</v>
      </c>
      <c r="T66" s="36">
        <f>$D66*'Gasoline Cars'!R1786</f>
        <v>1.1386270183154552</v>
      </c>
      <c r="U66" s="36">
        <f>$D66*'Gasoline Cars'!S1786</f>
        <v>0.47082212013566827</v>
      </c>
      <c r="V66" s="36">
        <f>$D66*'Gasoline Cars'!T1786</f>
        <v>0.12767760325068037</v>
      </c>
      <c r="W66" s="36">
        <f>$D66*'Gasoline Cars'!U1786</f>
        <v>2.3563871073971655E-2</v>
      </c>
      <c r="X66" s="36">
        <f>$D66*'Gasoline Cars'!V1786</f>
        <v>3.7282608838802201E-3</v>
      </c>
      <c r="Y66" s="36">
        <f>$D66*'Gasoline Cars'!W1786</f>
        <v>4.9162868685976484E-4</v>
      </c>
      <c r="Z66" s="36">
        <f>$D66*'Gasoline Cars'!X1786</f>
        <v>5.1866599155417474E-5</v>
      </c>
    </row>
    <row r="67" spans="1:26" x14ac:dyDescent="0.4">
      <c r="A67" t="str">
        <f t="shared" si="2"/>
        <v>IE-LS</v>
      </c>
      <c r="B67" t="str">
        <f t="shared" si="3"/>
        <v>STOCK</v>
      </c>
      <c r="C67" t="str">
        <f t="shared" si="4"/>
        <v>T-CAR-ICE_GSL00</v>
      </c>
      <c r="D67" s="31">
        <f>Stock_CSO!G11</f>
        <v>10.818</v>
      </c>
      <c r="E67" s="36">
        <f>$D67*'Gasoline Cars'!C1787</f>
        <v>9.3336178160362273</v>
      </c>
      <c r="F67" s="36">
        <f>$D67*'Gasoline Cars'!D1787</f>
        <v>8.3367807363961415</v>
      </c>
      <c r="G67" s="36">
        <f>$D67*'Gasoline Cars'!E1787</f>
        <v>7.4804941940996867</v>
      </c>
      <c r="H67" s="36">
        <f>$D67*'Gasoline Cars'!F1787</f>
        <v>6.742056526202056</v>
      </c>
      <c r="I67" s="36">
        <f>$D67*'Gasoline Cars'!G1787</f>
        <v>6.2150490731519863</v>
      </c>
      <c r="J67" s="36">
        <f>$D67*'Gasoline Cars'!H1787</f>
        <v>5.8512923523141618</v>
      </c>
      <c r="K67" s="36">
        <f>$D67*'Gasoline Cars'!I1787</f>
        <v>5.6668721975634577</v>
      </c>
      <c r="L67" s="36">
        <f>$D67*'Gasoline Cars'!J1787</f>
        <v>5.6569118890829033</v>
      </c>
      <c r="M67" s="36">
        <f>$D67*'Gasoline Cars'!K1787</f>
        <v>5.6858601132794799</v>
      </c>
      <c r="N67" s="36">
        <f>$D67*'Gasoline Cars'!L1787</f>
        <v>5.5237319018713746</v>
      </c>
      <c r="O67" s="36">
        <f>$D67*'Gasoline Cars'!M1787</f>
        <v>5.0079322541215827</v>
      </c>
      <c r="P67" s="36">
        <f>$D67*'Gasoline Cars'!N1787</f>
        <v>4.166195032718754</v>
      </c>
      <c r="Q67" s="36">
        <f>$D67*'Gasoline Cars'!O1787</f>
        <v>3.1885730734640747</v>
      </c>
      <c r="R67" s="36">
        <f>$D67*'Gasoline Cars'!P1787</f>
        <v>2.2218640128887222</v>
      </c>
      <c r="S67" s="36">
        <f>$D67*'Gasoline Cars'!Q1787</f>
        <v>1.3826054853424301</v>
      </c>
      <c r="T67" s="36">
        <f>$D67*'Gasoline Cars'!R1787</f>
        <v>0.74742241706941392</v>
      </c>
      <c r="U67" s="36">
        <f>$D67*'Gasoline Cars'!S1787</f>
        <v>0.30660265087805888</v>
      </c>
      <c r="V67" s="36">
        <f>$D67*'Gasoline Cars'!T1787</f>
        <v>8.2576696856073342E-2</v>
      </c>
      <c r="W67" s="36">
        <f>$D67*'Gasoline Cars'!U1787</f>
        <v>1.5211852138644089E-2</v>
      </c>
      <c r="X67" s="36">
        <f>$D67*'Gasoline Cars'!V1787</f>
        <v>2.4019388226951786E-3</v>
      </c>
      <c r="Y67" s="36">
        <f>$D67*'Gasoline Cars'!W1787</f>
        <v>3.1603839063272467E-4</v>
      </c>
      <c r="Z67" s="36">
        <f>$D67*'Gasoline Cars'!X1787</f>
        <v>3.3263173153164295E-5</v>
      </c>
    </row>
    <row r="68" spans="1:26" x14ac:dyDescent="0.4">
      <c r="A68" t="str">
        <f t="shared" si="2"/>
        <v>IE-LD</v>
      </c>
      <c r="B68" t="str">
        <f t="shared" si="3"/>
        <v>STOCK</v>
      </c>
      <c r="C68" t="str">
        <f t="shared" si="4"/>
        <v>T-CAR-ICE_GSL00</v>
      </c>
      <c r="D68" s="31">
        <f>Stock_CSO!G12</f>
        <v>5.0599999999999996</v>
      </c>
      <c r="E68" s="36">
        <f>$D68*'Gasoline Cars'!C1788</f>
        <v>4.4022419990540458</v>
      </c>
      <c r="F68" s="36">
        <f>$D68*'Gasoline Cars'!D1788</f>
        <v>3.966256144013065</v>
      </c>
      <c r="G68" s="36">
        <f>$D68*'Gasoline Cars'!E1788</f>
        <v>3.5829206281504931</v>
      </c>
      <c r="H68" s="36">
        <f>$D68*'Gasoline Cars'!F1788</f>
        <v>3.2422773821314435</v>
      </c>
      <c r="I68" s="36">
        <f>$D68*'Gasoline Cars'!G1788</f>
        <v>2.9940698780679242</v>
      </c>
      <c r="J68" s="36">
        <f>$D68*'Gasoline Cars'!H1788</f>
        <v>2.8183640395788245</v>
      </c>
      <c r="K68" s="36">
        <f>$D68*'Gasoline Cars'!I1788</f>
        <v>2.7279599546596716</v>
      </c>
      <c r="L68" s="36">
        <f>$D68*'Gasoline Cars'!J1788</f>
        <v>2.7270453090254891</v>
      </c>
      <c r="M68" s="36">
        <f>$D68*'Gasoline Cars'!K1788</f>
        <v>2.7492825731710528</v>
      </c>
      <c r="N68" s="36">
        <f>$D68*'Gasoline Cars'!L1788</f>
        <v>2.6807381016693004</v>
      </c>
      <c r="O68" s="36">
        <f>$D68*'Gasoline Cars'!M1788</f>
        <v>2.4320349597648385</v>
      </c>
      <c r="P68" s="36">
        <f>$D68*'Gasoline Cars'!N1788</f>
        <v>2.0289194433708841</v>
      </c>
      <c r="Q68" s="36">
        <f>$D68*'Gasoline Cars'!O1788</f>
        <v>1.5536135421106367</v>
      </c>
      <c r="R68" s="36">
        <f>$D68*'Gasoline Cars'!P1788</f>
        <v>1.0826263778242049</v>
      </c>
      <c r="S68" s="36">
        <f>$D68*'Gasoline Cars'!Q1788</f>
        <v>0.67418662872967594</v>
      </c>
      <c r="T68" s="36">
        <f>$D68*'Gasoline Cars'!R1788</f>
        <v>0.36163847870187277</v>
      </c>
      <c r="U68" s="36">
        <f>$D68*'Gasoline Cars'!S1788</f>
        <v>0.14651713641033312</v>
      </c>
      <c r="V68" s="36">
        <f>$D68*'Gasoline Cars'!T1788</f>
        <v>3.9149569525413458E-2</v>
      </c>
      <c r="W68" s="36">
        <f>$D68*'Gasoline Cars'!U1788</f>
        <v>7.1945105501647292E-3</v>
      </c>
      <c r="X68" s="36">
        <f>$D68*'Gasoline Cars'!V1788</f>
        <v>1.133179811037075E-3</v>
      </c>
      <c r="Y68" s="36">
        <f>$D68*'Gasoline Cars'!W1788</f>
        <v>1.4871951140446482E-4</v>
      </c>
      <c r="Z68" s="36">
        <f>$D68*'Gasoline Cars'!X1788</f>
        <v>1.561215622577494E-5</v>
      </c>
    </row>
    <row r="69" spans="1:26" x14ac:dyDescent="0.4">
      <c r="A69" t="str">
        <f t="shared" si="2"/>
        <v>IE-LH</v>
      </c>
      <c r="B69" t="str">
        <f t="shared" si="3"/>
        <v>STOCK</v>
      </c>
      <c r="C69" t="str">
        <f t="shared" si="4"/>
        <v>T-CAR-ICE_GSL00</v>
      </c>
      <c r="D69" s="31">
        <f>Stock_CSO!G13</f>
        <v>19.492000000000001</v>
      </c>
      <c r="E69" s="36">
        <f>$D69*'Gasoline Cars'!C1789</f>
        <v>18.159987428531949</v>
      </c>
      <c r="F69" s="36">
        <f>$D69*'Gasoline Cars'!D1789</f>
        <v>17.308263885707781</v>
      </c>
      <c r="G69" s="36">
        <f>$D69*'Gasoline Cars'!E1789</f>
        <v>16.475559346036853</v>
      </c>
      <c r="H69" s="36">
        <f>$D69*'Gasoline Cars'!F1789</f>
        <v>15.661973675169191</v>
      </c>
      <c r="I69" s="36">
        <f>$D69*'Gasoline Cars'!G1789</f>
        <v>15.106892732885189</v>
      </c>
      <c r="J69" s="36">
        <f>$D69*'Gasoline Cars'!H1789</f>
        <v>14.767678564281569</v>
      </c>
      <c r="K69" s="36">
        <f>$D69*'Gasoline Cars'!I1789</f>
        <v>14.710301177694996</v>
      </c>
      <c r="L69" s="36">
        <f>$D69*'Gasoline Cars'!J1789</f>
        <v>14.982136612938373</v>
      </c>
      <c r="M69" s="36">
        <f>$D69*'Gasoline Cars'!K1789</f>
        <v>15.277947943311283</v>
      </c>
      <c r="N69" s="36">
        <f>$D69*'Gasoline Cars'!L1789</f>
        <v>15.022313168583931</v>
      </c>
      <c r="O69" s="36">
        <f>$D69*'Gasoline Cars'!M1789</f>
        <v>13.742760671539859</v>
      </c>
      <c r="P69" s="36">
        <f>$D69*'Gasoline Cars'!N1789</f>
        <v>11.514184326728667</v>
      </c>
      <c r="Q69" s="36">
        <f>$D69*'Gasoline Cars'!O1789</f>
        <v>8.866732788659931</v>
      </c>
      <c r="R69" s="36">
        <f>$D69*'Gasoline Cars'!P1789</f>
        <v>6.2086607096571349</v>
      </c>
      <c r="S69" s="36">
        <f>$D69*'Gasoline Cars'!Q1789</f>
        <v>3.8750431909996039</v>
      </c>
      <c r="T69" s="36">
        <f>$D69*'Gasoline Cars'!R1789</f>
        <v>2.1064771535522624</v>
      </c>
      <c r="U69" s="36">
        <f>$D69*'Gasoline Cars'!S1789</f>
        <v>0.87113610086146198</v>
      </c>
      <c r="V69" s="36">
        <f>$D69*'Gasoline Cars'!T1789</f>
        <v>0.23593987745305986</v>
      </c>
      <c r="W69" s="36">
        <f>$D69*'Gasoline Cars'!U1789</f>
        <v>4.353476074617104E-2</v>
      </c>
      <c r="X69" s="36">
        <f>$D69*'Gasoline Cars'!V1789</f>
        <v>6.8857168018743699E-3</v>
      </c>
      <c r="Y69" s="36">
        <f>$D69*'Gasoline Cars'!W1789</f>
        <v>9.0757932723282368E-4</v>
      </c>
      <c r="Z69" s="36">
        <f>$D69*'Gasoline Cars'!X1789</f>
        <v>9.569553413553723E-5</v>
      </c>
    </row>
    <row r="70" spans="1:26" x14ac:dyDescent="0.4">
      <c r="A70" t="str">
        <f t="shared" si="2"/>
        <v>IE-MH</v>
      </c>
      <c r="B70" t="str">
        <f t="shared" si="3"/>
        <v>STOCK</v>
      </c>
      <c r="C70" t="str">
        <f t="shared" si="4"/>
        <v>T-CAR-ICE_GSL00</v>
      </c>
      <c r="D70" s="31">
        <f>Stock_CSO!G14</f>
        <v>31.619</v>
      </c>
      <c r="E70" s="36">
        <f>$D70*'Gasoline Cars'!C1790</f>
        <v>28.432152408384464</v>
      </c>
      <c r="F70" s="36">
        <f>$D70*'Gasoline Cars'!D1790</f>
        <v>26.204465313320078</v>
      </c>
      <c r="G70" s="36">
        <f>$D70*'Gasoline Cars'!E1790</f>
        <v>24.153682374980939</v>
      </c>
      <c r="H70" s="36">
        <f>$D70*'Gasoline Cars'!F1790</f>
        <v>22.276285484371638</v>
      </c>
      <c r="I70" s="36">
        <f>$D70*'Gasoline Cars'!G1790</f>
        <v>20.945308751242663</v>
      </c>
      <c r="J70" s="36">
        <f>$D70*'Gasoline Cars'!H1790</f>
        <v>20.080755742563639</v>
      </c>
      <c r="K70" s="36">
        <f>$D70*'Gasoline Cars'!I1790</f>
        <v>19.779080964826111</v>
      </c>
      <c r="L70" s="36">
        <f>$D70*'Gasoline Cars'!J1790</f>
        <v>19.983841165814695</v>
      </c>
      <c r="M70" s="36">
        <f>$D70*'Gasoline Cars'!K1790</f>
        <v>20.214855009574901</v>
      </c>
      <c r="N70" s="36">
        <f>$D70*'Gasoline Cars'!L1790</f>
        <v>19.688654339577244</v>
      </c>
      <c r="O70" s="36">
        <f>$D70*'Gasoline Cars'!M1790</f>
        <v>17.847547397678728</v>
      </c>
      <c r="P70" s="36">
        <f>$D70*'Gasoline Cars'!N1790</f>
        <v>14.827791110728768</v>
      </c>
      <c r="Q70" s="36">
        <f>$D70*'Gasoline Cars'!O1790</f>
        <v>11.335770956162637</v>
      </c>
      <c r="R70" s="36">
        <f>$D70*'Gasoline Cars'!P1790</f>
        <v>7.8624846535060318</v>
      </c>
      <c r="S70" s="36">
        <f>$D70*'Gasoline Cars'!Q1790</f>
        <v>4.8643501806862695</v>
      </c>
      <c r="T70" s="36">
        <f>$D70*'Gasoline Cars'!R1790</f>
        <v>2.6112200572469639</v>
      </c>
      <c r="U70" s="36">
        <f>$D70*'Gasoline Cars'!S1790</f>
        <v>1.0617661975734991</v>
      </c>
      <c r="V70" s="36">
        <f>$D70*'Gasoline Cars'!T1790</f>
        <v>0.28417662651132819</v>
      </c>
      <c r="W70" s="36">
        <f>$D70*'Gasoline Cars'!U1790</f>
        <v>5.2253399654614965E-2</v>
      </c>
      <c r="X70" s="36">
        <f>$D70*'Gasoline Cars'!V1790</f>
        <v>8.2351895308388542E-3</v>
      </c>
      <c r="Y70" s="36">
        <f>$D70*'Gasoline Cars'!W1790</f>
        <v>1.0814433355309234E-3</v>
      </c>
      <c r="Z70" s="36">
        <f>$D70*'Gasoline Cars'!X1790</f>
        <v>1.1359197064184501E-4</v>
      </c>
    </row>
    <row r="71" spans="1:26" x14ac:dyDescent="0.4">
      <c r="A71" t="str">
        <f t="shared" si="2"/>
        <v>IE-OY</v>
      </c>
      <c r="B71" t="str">
        <f t="shared" si="3"/>
        <v>STOCK</v>
      </c>
      <c r="C71" t="str">
        <f t="shared" si="4"/>
        <v>T-CAR-ICE_GSL00</v>
      </c>
      <c r="D71" s="31">
        <f>Stock_CSO!G15</f>
        <v>10.542</v>
      </c>
      <c r="E71" s="36">
        <f>$D71*'Gasoline Cars'!C1791</f>
        <v>8.9706981930235283</v>
      </c>
      <c r="F71" s="36">
        <f>$D71*'Gasoline Cars'!D1791</f>
        <v>7.9725125901878622</v>
      </c>
      <c r="G71" s="36">
        <f>$D71*'Gasoline Cars'!E1791</f>
        <v>7.1253849989213318</v>
      </c>
      <c r="H71" s="36">
        <f>$D71*'Gasoline Cars'!F1791</f>
        <v>6.3873786736689064</v>
      </c>
      <c r="I71" s="36">
        <f>$D71*'Gasoline Cars'!G1791</f>
        <v>5.8399901870443776</v>
      </c>
      <c r="J71" s="36">
        <f>$D71*'Gasoline Cars'!H1791</f>
        <v>5.4565981341027925</v>
      </c>
      <c r="K71" s="36">
        <f>$D71*'Gasoline Cars'!I1791</f>
        <v>5.2599990425079008</v>
      </c>
      <c r="L71" s="36">
        <f>$D71*'Gasoline Cars'!J1791</f>
        <v>5.2415338714812201</v>
      </c>
      <c r="M71" s="36">
        <f>$D71*'Gasoline Cars'!K1791</f>
        <v>5.2504584390151097</v>
      </c>
      <c r="N71" s="36">
        <f>$D71*'Gasoline Cars'!L1791</f>
        <v>5.0870057976482981</v>
      </c>
      <c r="O71" s="36">
        <f>$D71*'Gasoline Cars'!M1791</f>
        <v>4.6022091334185111</v>
      </c>
      <c r="P71" s="36">
        <f>$D71*'Gasoline Cars'!N1791</f>
        <v>3.8247808649006445</v>
      </c>
      <c r="Q71" s="36">
        <f>$D71*'Gasoline Cars'!O1791</f>
        <v>2.9255935623813127</v>
      </c>
      <c r="R71" s="36">
        <f>$D71*'Gasoline Cars'!P1791</f>
        <v>2.0358053954329542</v>
      </c>
      <c r="S71" s="36">
        <f>$D71*'Gasoline Cars'!Q1791</f>
        <v>1.2607051574994341</v>
      </c>
      <c r="T71" s="36">
        <f>$D71*'Gasoline Cars'!R1791</f>
        <v>0.67856867481173122</v>
      </c>
      <c r="U71" s="36">
        <f>$D71*'Gasoline Cars'!S1791</f>
        <v>0.27850239959957795</v>
      </c>
      <c r="V71" s="36">
        <f>$D71*'Gasoline Cars'!T1791</f>
        <v>7.5159273615708594E-2</v>
      </c>
      <c r="W71" s="36">
        <f>$D71*'Gasoline Cars'!U1791</f>
        <v>1.3851173104318916E-2</v>
      </c>
      <c r="X71" s="36">
        <f>$D71*'Gasoline Cars'!V1791</f>
        <v>2.1882783773518109E-3</v>
      </c>
      <c r="Y71" s="36">
        <f>$D71*'Gasoline Cars'!W1791</f>
        <v>2.8812177863307454E-4</v>
      </c>
      <c r="Z71" s="36">
        <f>$D71*'Gasoline Cars'!X1791</f>
        <v>3.0349915862889041E-5</v>
      </c>
    </row>
    <row r="72" spans="1:26" x14ac:dyDescent="0.4">
      <c r="A72" t="str">
        <f t="shared" si="2"/>
        <v>IE-WH</v>
      </c>
      <c r="B72" t="str">
        <f t="shared" si="3"/>
        <v>STOCK</v>
      </c>
      <c r="C72" t="str">
        <f t="shared" si="4"/>
        <v>T-CAR-ICE_GSL00</v>
      </c>
      <c r="D72" s="31">
        <f>Stock_CSO!G16</f>
        <v>12.462999999999999</v>
      </c>
      <c r="E72" s="36">
        <f>$D72*'Gasoline Cars'!C1792</f>
        <v>10.874819977948182</v>
      </c>
      <c r="F72" s="36">
        <f>$D72*'Gasoline Cars'!D1792</f>
        <v>9.8506038641356195</v>
      </c>
      <c r="G72" s="36">
        <f>$D72*'Gasoline Cars'!E1792</f>
        <v>8.9597559313504238</v>
      </c>
      <c r="H72" s="36">
        <f>$D72*'Gasoline Cars'!F1792</f>
        <v>8.177643749834564</v>
      </c>
      <c r="I72" s="36">
        <f>$D72*'Gasoline Cars'!G1792</f>
        <v>7.628499814903412</v>
      </c>
      <c r="J72" s="36">
        <f>$D72*'Gasoline Cars'!H1792</f>
        <v>7.2513292729425141</v>
      </c>
      <c r="K72" s="36">
        <f>$D72*'Gasoline Cars'!I1792</f>
        <v>7.0651595626750945</v>
      </c>
      <c r="L72" s="36">
        <f>$D72*'Gasoline Cars'!J1792</f>
        <v>7.0498159130399056</v>
      </c>
      <c r="M72" s="36">
        <f>$D72*'Gasoline Cars'!K1792</f>
        <v>7.0451095046109531</v>
      </c>
      <c r="N72" s="36">
        <f>$D72*'Gasoline Cars'!L1792</f>
        <v>6.7947711565945763</v>
      </c>
      <c r="O72" s="36">
        <f>$D72*'Gasoline Cars'!M1792</f>
        <v>6.1160547522040547</v>
      </c>
      <c r="P72" s="36">
        <f>$D72*'Gasoline Cars'!N1792</f>
        <v>5.0519508429627127</v>
      </c>
      <c r="Q72" s="36">
        <f>$D72*'Gasoline Cars'!O1792</f>
        <v>3.8443728683952987</v>
      </c>
      <c r="R72" s="36">
        <f>$D72*'Gasoline Cars'!P1792</f>
        <v>2.6561778988511549</v>
      </c>
      <c r="S72" s="36">
        <f>$D72*'Gasoline Cars'!Q1792</f>
        <v>1.6422902487596884</v>
      </c>
      <c r="T72" s="36">
        <f>$D72*'Gasoline Cars'!R1792</f>
        <v>0.8812555348204949</v>
      </c>
      <c r="U72" s="36">
        <f>$D72*'Gasoline Cars'!S1792</f>
        <v>0.35708167152332354</v>
      </c>
      <c r="V72" s="36">
        <f>$D72*'Gasoline Cars'!T1792</f>
        <v>9.5244213169140737E-2</v>
      </c>
      <c r="W72" s="36">
        <f>$D72*'Gasoline Cars'!U1792</f>
        <v>1.7497193785548676E-2</v>
      </c>
      <c r="X72" s="36">
        <f>$D72*'Gasoline Cars'!V1792</f>
        <v>2.754805665324038E-3</v>
      </c>
      <c r="Y72" s="36">
        <f>$D72*'Gasoline Cars'!W1792</f>
        <v>3.6135980665327944E-4</v>
      </c>
      <c r="Z72" s="36">
        <f>$D72*'Gasoline Cars'!X1792</f>
        <v>3.7909919675689349E-5</v>
      </c>
    </row>
    <row r="73" spans="1:26" x14ac:dyDescent="0.4">
      <c r="A73" t="str">
        <f t="shared" si="2"/>
        <v>IE-WX</v>
      </c>
      <c r="B73" t="str">
        <f t="shared" si="3"/>
        <v>STOCK</v>
      </c>
      <c r="C73" t="str">
        <f t="shared" si="4"/>
        <v>T-CAR-ICE_GSL00</v>
      </c>
      <c r="D73" s="31">
        <f>Stock_CSO!G17</f>
        <v>25.875</v>
      </c>
      <c r="E73" s="36">
        <f>$D73*'Gasoline Cars'!C1793</f>
        <v>22.363930557636955</v>
      </c>
      <c r="F73" s="36">
        <f>$D73*'Gasoline Cars'!D1793</f>
        <v>20.167149851593209</v>
      </c>
      <c r="G73" s="36">
        <f>$D73*'Gasoline Cars'!E1793</f>
        <v>18.277135926864783</v>
      </c>
      <c r="H73" s="36">
        <f>$D73*'Gasoline Cars'!F1793</f>
        <v>16.640988509728629</v>
      </c>
      <c r="I73" s="36">
        <f>$D73*'Gasoline Cars'!G1793</f>
        <v>15.474191532347291</v>
      </c>
      <c r="J73" s="36">
        <f>$D73*'Gasoline Cars'!H1793</f>
        <v>14.674108776320129</v>
      </c>
      <c r="K73" s="36">
        <f>$D73*'Gasoline Cars'!I1793</f>
        <v>14.23408623437513</v>
      </c>
      <c r="L73" s="36">
        <f>$D73*'Gasoline Cars'!J1793</f>
        <v>14.21718029194361</v>
      </c>
      <c r="M73" s="36">
        <f>$D73*'Gasoline Cars'!K1793</f>
        <v>14.336857294423607</v>
      </c>
      <c r="N73" s="36">
        <f>$D73*'Gasoline Cars'!L1793</f>
        <v>14.083625597312761</v>
      </c>
      <c r="O73" s="36">
        <f>$D73*'Gasoline Cars'!M1793</f>
        <v>12.929864641239897</v>
      </c>
      <c r="P73" s="36">
        <f>$D73*'Gasoline Cars'!N1793</f>
        <v>10.900579256912808</v>
      </c>
      <c r="Q73" s="36">
        <f>$D73*'Gasoline Cars'!O1793</f>
        <v>8.4369963494044118</v>
      </c>
      <c r="R73" s="36">
        <f>$D73*'Gasoline Cars'!P1793</f>
        <v>5.9753903965325668</v>
      </c>
      <c r="S73" s="36">
        <f>$D73*'Gasoline Cars'!Q1793</f>
        <v>3.7735476211293983</v>
      </c>
      <c r="T73" s="36">
        <f>$D73*'Gasoline Cars'!R1793</f>
        <v>2.0923573799608657</v>
      </c>
      <c r="U73" s="36">
        <f>$D73*'Gasoline Cars'!S1793</f>
        <v>0.89064273017332474</v>
      </c>
      <c r="V73" s="36">
        <f>$D73*'Gasoline Cars'!T1793</f>
        <v>0.24616557065698652</v>
      </c>
      <c r="W73" s="36">
        <f>$D73*'Gasoline Cars'!U1793</f>
        <v>4.568285944358666E-2</v>
      </c>
      <c r="X73" s="36">
        <f>$D73*'Gasoline Cars'!V1793</f>
        <v>7.2683062689634925E-3</v>
      </c>
      <c r="Y73" s="36">
        <f>$D73*'Gasoline Cars'!W1793</f>
        <v>9.6386974982649865E-4</v>
      </c>
      <c r="Z73" s="36">
        <f>$D73*'Gasoline Cars'!X1793</f>
        <v>1.022741537388544E-4</v>
      </c>
    </row>
    <row r="74" spans="1:26" x14ac:dyDescent="0.4">
      <c r="A74" t="str">
        <f t="shared" si="2"/>
        <v>IE-WW</v>
      </c>
      <c r="B74" t="str">
        <f t="shared" si="3"/>
        <v>STOCK</v>
      </c>
      <c r="C74" t="str">
        <f t="shared" si="4"/>
        <v>T-CAR-ICE_GSL00</v>
      </c>
      <c r="D74" s="31">
        <f>Stock_CSO!G18</f>
        <v>30.495999999999999</v>
      </c>
      <c r="E74" s="36">
        <f>$D74*'Gasoline Cars'!C1794</f>
        <v>26.950406092638644</v>
      </c>
      <c r="F74" s="36">
        <f>$D74*'Gasoline Cars'!D1794</f>
        <v>24.724769096419273</v>
      </c>
      <c r="G74" s="36">
        <f>$D74*'Gasoline Cars'!E1794</f>
        <v>22.760582237234651</v>
      </c>
      <c r="H74" s="36">
        <f>$D74*'Gasoline Cars'!F1794</f>
        <v>21.033513183559332</v>
      </c>
      <c r="I74" s="36">
        <f>$D74*'Gasoline Cars'!G1794</f>
        <v>19.806506172882532</v>
      </c>
      <c r="J74" s="36">
        <f>$D74*'Gasoline Cars'!H1794</f>
        <v>18.999889309913915</v>
      </c>
      <c r="K74" s="36">
        <f>$D74*'Gasoline Cars'!I1794</f>
        <v>18.651084964436375</v>
      </c>
      <c r="L74" s="36">
        <f>$D74*'Gasoline Cars'!J1794</f>
        <v>18.702699745953826</v>
      </c>
      <c r="M74" s="36">
        <f>$D74*'Gasoline Cars'!K1794</f>
        <v>18.716138322093816</v>
      </c>
      <c r="N74" s="36">
        <f>$D74*'Gasoline Cars'!L1794</f>
        <v>18.058064608129332</v>
      </c>
      <c r="O74" s="36">
        <f>$D74*'Gasoline Cars'!M1794</f>
        <v>16.238233951528489</v>
      </c>
      <c r="P74" s="36">
        <f>$D74*'Gasoline Cars'!N1794</f>
        <v>13.419771359333165</v>
      </c>
      <c r="Q74" s="36">
        <f>$D74*'Gasoline Cars'!O1794</f>
        <v>10.197709419584928</v>
      </c>
      <c r="R74" s="36">
        <f>$D74*'Gasoline Cars'!P1794</f>
        <v>7.0469371458953409</v>
      </c>
      <c r="S74" s="36">
        <f>$D74*'Gasoline Cars'!Q1794</f>
        <v>4.3458230444441988</v>
      </c>
      <c r="T74" s="36">
        <f>$D74*'Gasoline Cars'!R1794</f>
        <v>2.3280316058873662</v>
      </c>
      <c r="U74" s="36">
        <f>$D74*'Gasoline Cars'!S1794</f>
        <v>0.94942164886219893</v>
      </c>
      <c r="V74" s="36">
        <f>$D74*'Gasoline Cars'!T1794</f>
        <v>0.25510203552171934</v>
      </c>
      <c r="W74" s="36">
        <f>$D74*'Gasoline Cars'!U1794</f>
        <v>4.6952549496276356E-2</v>
      </c>
      <c r="X74" s="36">
        <f>$D74*'Gasoline Cars'!V1794</f>
        <v>7.4080198327989592E-3</v>
      </c>
      <c r="Y74" s="36">
        <f>$D74*'Gasoline Cars'!W1794</f>
        <v>9.7405997985421067E-4</v>
      </c>
      <c r="Z74" s="36">
        <f>$D74*'Gasoline Cars'!X1794</f>
        <v>1.0246087427260164E-4</v>
      </c>
    </row>
    <row r="75" spans="1:26" x14ac:dyDescent="0.4">
      <c r="A75" t="str">
        <f t="shared" si="2"/>
        <v>IE-CE</v>
      </c>
      <c r="B75" t="str">
        <f t="shared" si="3"/>
        <v>STOCK</v>
      </c>
      <c r="C75" t="str">
        <f t="shared" si="4"/>
        <v>T-CAR-ICE_GSL00</v>
      </c>
      <c r="D75" s="31">
        <f>Stock_CSO!G19</f>
        <v>21.193999999999999</v>
      </c>
      <c r="E75" s="36">
        <f>$D75*'Gasoline Cars'!C1795</f>
        <v>18.565117254329262</v>
      </c>
      <c r="F75" s="36">
        <f>$D75*'Gasoline Cars'!D1795</f>
        <v>16.890337061160889</v>
      </c>
      <c r="G75" s="36">
        <f>$D75*'Gasoline Cars'!E1795</f>
        <v>15.401520745371414</v>
      </c>
      <c r="H75" s="36">
        <f>$D75*'Gasoline Cars'!F1795</f>
        <v>14.065489485875124</v>
      </c>
      <c r="I75" s="36">
        <f>$D75*'Gasoline Cars'!G1795</f>
        <v>13.078624793596918</v>
      </c>
      <c r="J75" s="36">
        <f>$D75*'Gasoline Cars'!H1795</f>
        <v>12.37879567825758</v>
      </c>
      <c r="K75" s="36">
        <f>$D75*'Gasoline Cars'!I1795</f>
        <v>12.027511307256569</v>
      </c>
      <c r="L75" s="36">
        <f>$D75*'Gasoline Cars'!J1795</f>
        <v>12.02887137468889</v>
      </c>
      <c r="M75" s="36">
        <f>$D75*'Gasoline Cars'!K1795</f>
        <v>12.103733665221855</v>
      </c>
      <c r="N75" s="36">
        <f>$D75*'Gasoline Cars'!L1795</f>
        <v>11.783039845039621</v>
      </c>
      <c r="O75" s="36">
        <f>$D75*'Gasoline Cars'!M1795</f>
        <v>10.696405797894922</v>
      </c>
      <c r="P75" s="36">
        <f>$D75*'Gasoline Cars'!N1795</f>
        <v>8.9226032814225125</v>
      </c>
      <c r="Q75" s="36">
        <f>$D75*'Gasoline Cars'!O1795</f>
        <v>6.8375663896179804</v>
      </c>
      <c r="R75" s="36">
        <f>$D75*'Gasoline Cars'!P1795</f>
        <v>4.7733737792097637</v>
      </c>
      <c r="S75" s="36">
        <f>$D75*'Gasoline Cars'!Q1795</f>
        <v>2.9710332639013548</v>
      </c>
      <c r="T75" s="36">
        <f>$D75*'Gasoline Cars'!R1795</f>
        <v>1.6059048027425433</v>
      </c>
      <c r="U75" s="36">
        <f>$D75*'Gasoline Cars'!S1795</f>
        <v>0.66120540518328497</v>
      </c>
      <c r="V75" s="36">
        <f>$D75*'Gasoline Cars'!T1795</f>
        <v>0.17879541906998958</v>
      </c>
      <c r="W75" s="36">
        <f>$D75*'Gasoline Cars'!U1795</f>
        <v>3.2970430127998142E-2</v>
      </c>
      <c r="X75" s="36">
        <f>$D75*'Gasoline Cars'!V1795</f>
        <v>5.2119167682763267E-3</v>
      </c>
      <c r="Y75" s="36">
        <f>$D75*'Gasoline Cars'!W1795</f>
        <v>6.8663096709654686E-4</v>
      </c>
      <c r="Z75" s="36">
        <f>$D75*'Gasoline Cars'!X1795</f>
        <v>7.2369636555080332E-5</v>
      </c>
    </row>
    <row r="76" spans="1:26" x14ac:dyDescent="0.4">
      <c r="A76" t="str">
        <f t="shared" si="2"/>
        <v>IE-CO</v>
      </c>
      <c r="B76" t="str">
        <f t="shared" si="3"/>
        <v>STOCK</v>
      </c>
      <c r="C76" t="str">
        <f t="shared" si="4"/>
        <v>T-CAR-ICE_GSL00</v>
      </c>
      <c r="D76" s="31">
        <f>Stock_CSO!G20</f>
        <v>111.994</v>
      </c>
      <c r="E76" s="36">
        <f>$D76*'Gasoline Cars'!C1796</f>
        <v>99.370252692122506</v>
      </c>
      <c r="F76" s="36">
        <f>$D76*'Gasoline Cars'!D1796</f>
        <v>91.854852209606364</v>
      </c>
      <c r="G76" s="36">
        <f>$D76*'Gasoline Cars'!E1796</f>
        <v>85.204136423973921</v>
      </c>
      <c r="H76" s="36">
        <f>$D76*'Gasoline Cars'!F1796</f>
        <v>79.022673258850489</v>
      </c>
      <c r="I76" s="36">
        <f>$D76*'Gasoline Cars'!G1796</f>
        <v>74.452972051395136</v>
      </c>
      <c r="J76" s="36">
        <f>$D76*'Gasoline Cars'!H1796</f>
        <v>71.328805584865293</v>
      </c>
      <c r="K76" s="36">
        <f>$D76*'Gasoline Cars'!I1796</f>
        <v>70.070916262622831</v>
      </c>
      <c r="L76" s="36">
        <f>$D76*'Gasoline Cars'!J1796</f>
        <v>70.730900982162169</v>
      </c>
      <c r="M76" s="36">
        <f>$D76*'Gasoline Cars'!K1796</f>
        <v>71.536989902107749</v>
      </c>
      <c r="N76" s="36">
        <f>$D76*'Gasoline Cars'!L1796</f>
        <v>69.829119365351062</v>
      </c>
      <c r="O76" s="36">
        <f>$D76*'Gasoline Cars'!M1796</f>
        <v>63.537711851877646</v>
      </c>
      <c r="P76" s="36">
        <f>$D76*'Gasoline Cars'!N1796</f>
        <v>53.048760244167219</v>
      </c>
      <c r="Q76" s="36">
        <f>$D76*'Gasoline Cars'!O1796</f>
        <v>40.665125126834063</v>
      </c>
      <c r="R76" s="36">
        <f>$D76*'Gasoline Cars'!P1796</f>
        <v>28.408223918246964</v>
      </c>
      <c r="S76" s="36">
        <f>$D76*'Gasoline Cars'!Q1796</f>
        <v>17.626904046864283</v>
      </c>
      <c r="T76" s="36">
        <f>$D76*'Gasoline Cars'!R1796</f>
        <v>9.506607236881619</v>
      </c>
      <c r="U76" s="36">
        <f>$D76*'Gasoline Cars'!S1796</f>
        <v>3.9270398089422933</v>
      </c>
      <c r="V76" s="36">
        <f>$D76*'Gasoline Cars'!T1796</f>
        <v>1.0659867630092281</v>
      </c>
      <c r="W76" s="36">
        <f>$D76*'Gasoline Cars'!U1796</f>
        <v>0.19675786451124852</v>
      </c>
      <c r="X76" s="36">
        <f>$D76*'Gasoline Cars'!V1796</f>
        <v>3.1137017435430011E-2</v>
      </c>
      <c r="Y76" s="36">
        <f>$D76*'Gasoline Cars'!W1796</f>
        <v>4.1071262100275483E-3</v>
      </c>
      <c r="Z76" s="36">
        <f>$D76*'Gasoline Cars'!X1796</f>
        <v>4.3348297305940189E-4</v>
      </c>
    </row>
    <row r="77" spans="1:26" x14ac:dyDescent="0.4">
      <c r="A77" t="str">
        <f t="shared" si="2"/>
        <v>IE-KY</v>
      </c>
      <c r="B77" t="str">
        <f t="shared" si="3"/>
        <v>STOCK</v>
      </c>
      <c r="C77" t="str">
        <f t="shared" si="4"/>
        <v>T-CAR-ICE_GSL00</v>
      </c>
      <c r="D77" s="31">
        <f>Stock_CSO!G21</f>
        <v>28.135999999999999</v>
      </c>
      <c r="E77" s="36">
        <f>$D77*'Gasoline Cars'!C1797</f>
        <v>23.756084246326129</v>
      </c>
      <c r="F77" s="36">
        <f>$D77*'Gasoline Cars'!D1797</f>
        <v>21.100442206108696</v>
      </c>
      <c r="G77" s="36">
        <f>$D77*'Gasoline Cars'!E1797</f>
        <v>18.854977535073008</v>
      </c>
      <c r="H77" s="36">
        <f>$D77*'Gasoline Cars'!F1797</f>
        <v>16.878484819241731</v>
      </c>
      <c r="I77" s="36">
        <f>$D77*'Gasoline Cars'!G1797</f>
        <v>15.399904849850289</v>
      </c>
      <c r="J77" s="36">
        <f>$D77*'Gasoline Cars'!H1797</f>
        <v>14.338674829454513</v>
      </c>
      <c r="K77" s="36">
        <f>$D77*'Gasoline Cars'!I1797</f>
        <v>13.771927602264883</v>
      </c>
      <c r="L77" s="36">
        <f>$D77*'Gasoline Cars'!J1797</f>
        <v>13.641397201897652</v>
      </c>
      <c r="M77" s="36">
        <f>$D77*'Gasoline Cars'!K1797</f>
        <v>13.548674432257615</v>
      </c>
      <c r="N77" s="36">
        <f>$D77*'Gasoline Cars'!L1797</f>
        <v>12.988144859016199</v>
      </c>
      <c r="O77" s="36">
        <f>$D77*'Gasoline Cars'!M1797</f>
        <v>11.623339666033022</v>
      </c>
      <c r="P77" s="36">
        <f>$D77*'Gasoline Cars'!N1797</f>
        <v>9.5790677551306143</v>
      </c>
      <c r="Q77" s="36">
        <f>$D77*'Gasoline Cars'!O1797</f>
        <v>7.2555773535341599</v>
      </c>
      <c r="R77" s="36">
        <f>$D77*'Gasoline Cars'!P1797</f>
        <v>5.0037376351463099</v>
      </c>
      <c r="S77" s="36">
        <f>$D77*'Gasoline Cars'!Q1797</f>
        <v>3.0686938276108027</v>
      </c>
      <c r="T77" s="36">
        <f>$D77*'Gasoline Cars'!R1797</f>
        <v>1.6255231133644121</v>
      </c>
      <c r="U77" s="36">
        <f>$D77*'Gasoline Cars'!S1797</f>
        <v>0.65719267093631772</v>
      </c>
      <c r="V77" s="36">
        <f>$D77*'Gasoline Cars'!T1797</f>
        <v>0.17595990712189047</v>
      </c>
      <c r="W77" s="36">
        <f>$D77*'Gasoline Cars'!U1797</f>
        <v>3.2343485016590429E-2</v>
      </c>
      <c r="X77" s="36">
        <f>$D77*'Gasoline Cars'!V1797</f>
        <v>5.0968972629338062E-3</v>
      </c>
      <c r="Y77" s="36">
        <f>$D77*'Gasoline Cars'!W1797</f>
        <v>6.6945486808068643E-4</v>
      </c>
      <c r="Z77" s="36">
        <f>$D77*'Gasoline Cars'!X1797</f>
        <v>7.035404104389098E-5</v>
      </c>
    </row>
    <row r="78" spans="1:26" x14ac:dyDescent="0.4">
      <c r="A78" t="str">
        <f t="shared" si="2"/>
        <v>IE-LK</v>
      </c>
      <c r="B78" t="str">
        <f t="shared" si="3"/>
        <v>STOCK</v>
      </c>
      <c r="C78" t="str">
        <f t="shared" si="4"/>
        <v>T-CAR-ICE_GSL00</v>
      </c>
      <c r="D78" s="31">
        <f>Stock_CSO!G22</f>
        <v>35.625</v>
      </c>
      <c r="E78" s="36">
        <f>$D78*'Gasoline Cars'!C1798</f>
        <v>31.365241567674534</v>
      </c>
      <c r="F78" s="36">
        <f>$D78*'Gasoline Cars'!D1798</f>
        <v>28.620742155829817</v>
      </c>
      <c r="G78" s="36">
        <f>$D78*'Gasoline Cars'!E1798</f>
        <v>26.177874331921728</v>
      </c>
      <c r="H78" s="36">
        <f>$D78*'Gasoline Cars'!F1798</f>
        <v>23.949396883860253</v>
      </c>
      <c r="I78" s="36">
        <f>$D78*'Gasoline Cars'!G1798</f>
        <v>22.296045644182591</v>
      </c>
      <c r="J78" s="36">
        <f>$D78*'Gasoline Cars'!H1798</f>
        <v>21.127148966418609</v>
      </c>
      <c r="K78" s="36">
        <f>$D78*'Gasoline Cars'!I1798</f>
        <v>20.545589885907795</v>
      </c>
      <c r="L78" s="36">
        <f>$D78*'Gasoline Cars'!J1798</f>
        <v>20.529311505946602</v>
      </c>
      <c r="M78" s="36">
        <f>$D78*'Gasoline Cars'!K1798</f>
        <v>20.564462932218362</v>
      </c>
      <c r="N78" s="36">
        <f>$D78*'Gasoline Cars'!L1798</f>
        <v>19.914978691333562</v>
      </c>
      <c r="O78" s="36">
        <f>$D78*'Gasoline Cars'!M1798</f>
        <v>17.996722967694296</v>
      </c>
      <c r="P78" s="36">
        <f>$D78*'Gasoline Cars'!N1798</f>
        <v>14.945740397737563</v>
      </c>
      <c r="Q78" s="36">
        <f>$D78*'Gasoline Cars'!O1798</f>
        <v>11.409521619367288</v>
      </c>
      <c r="R78" s="36">
        <f>$D78*'Gasoline Cars'!P1798</f>
        <v>7.9342336627382553</v>
      </c>
      <c r="S78" s="36">
        <f>$D78*'Gasoline Cars'!Q1798</f>
        <v>4.9130086337078707</v>
      </c>
      <c r="T78" s="36">
        <f>$D78*'Gasoline Cars'!R1798</f>
        <v>2.6446365530685298</v>
      </c>
      <c r="U78" s="36">
        <f>$D78*'Gasoline Cars'!S1798</f>
        <v>1.0875656736920682</v>
      </c>
      <c r="V78" s="36">
        <f>$D78*'Gasoline Cars'!T1798</f>
        <v>0.29411276882716553</v>
      </c>
      <c r="W78" s="36">
        <f>$D78*'Gasoline Cars'!U1798</f>
        <v>5.4231385545851982E-2</v>
      </c>
      <c r="X78" s="36">
        <f>$D78*'Gasoline Cars'!V1798</f>
        <v>8.5728237154184678E-3</v>
      </c>
      <c r="Y78" s="36">
        <f>$D78*'Gasoline Cars'!W1798</f>
        <v>1.129487438384924E-3</v>
      </c>
      <c r="Z78" s="36">
        <f>$D78*'Gasoline Cars'!X1798</f>
        <v>1.1906293828189973E-4</v>
      </c>
    </row>
    <row r="79" spans="1:26" x14ac:dyDescent="0.4">
      <c r="A79" t="str">
        <f t="shared" si="2"/>
        <v>IE-TA</v>
      </c>
      <c r="B79" t="str">
        <f t="shared" si="3"/>
        <v>STOCK</v>
      </c>
      <c r="C79" t="str">
        <f t="shared" si="4"/>
        <v>T-CAR-ICE_GSL00</v>
      </c>
      <c r="D79" s="31">
        <f>Stock_CSO!G23</f>
        <v>26.89</v>
      </c>
      <c r="E79" s="36">
        <f>$D79*'Gasoline Cars'!C1799</f>
        <v>22.900595021539843</v>
      </c>
      <c r="F79" s="36">
        <f>$D79*'Gasoline Cars'!D1799</f>
        <v>20.431993889185392</v>
      </c>
      <c r="G79" s="36">
        <f>$D79*'Gasoline Cars'!E1799</f>
        <v>18.328023482128661</v>
      </c>
      <c r="H79" s="36">
        <f>$D79*'Gasoline Cars'!F1799</f>
        <v>16.488291078696928</v>
      </c>
      <c r="I79" s="36">
        <f>$D79*'Gasoline Cars'!G1799</f>
        <v>15.129174872242775</v>
      </c>
      <c r="J79" s="36">
        <f>$D79*'Gasoline Cars'!H1799</f>
        <v>14.188213730636251</v>
      </c>
      <c r="K79" s="36">
        <f>$D79*'Gasoline Cars'!I1799</f>
        <v>13.697325882765304</v>
      </c>
      <c r="L79" s="36">
        <f>$D79*'Gasoline Cars'!J1799</f>
        <v>13.598998352801292</v>
      </c>
      <c r="M79" s="36">
        <f>$D79*'Gasoline Cars'!K1799</f>
        <v>13.5208916618032</v>
      </c>
      <c r="N79" s="36">
        <f>$D79*'Gasoline Cars'!L1799</f>
        <v>12.991211059366313</v>
      </c>
      <c r="O79" s="36">
        <f>$D79*'Gasoline Cars'!M1799</f>
        <v>11.654359189883289</v>
      </c>
      <c r="P79" s="36">
        <f>$D79*'Gasoline Cars'!N1799</f>
        <v>9.6259751100120585</v>
      </c>
      <c r="Q79" s="36">
        <f>$D79*'Gasoline Cars'!O1799</f>
        <v>7.3068855771918395</v>
      </c>
      <c r="R79" s="36">
        <f>$D79*'Gasoline Cars'!P1799</f>
        <v>5.0504792986937499</v>
      </c>
      <c r="S79" s="36">
        <f>$D79*'Gasoline Cars'!Q1799</f>
        <v>3.1100153944839688</v>
      </c>
      <c r="T79" s="36">
        <f>$D79*'Gasoline Cars'!R1799</f>
        <v>1.6629302227005018</v>
      </c>
      <c r="U79" s="36">
        <f>$D79*'Gasoline Cars'!S1799</f>
        <v>0.67965470255375593</v>
      </c>
      <c r="V79" s="36">
        <f>$D79*'Gasoline Cars'!T1799</f>
        <v>0.18317788616506031</v>
      </c>
      <c r="W79" s="36">
        <f>$D79*'Gasoline Cars'!U1799</f>
        <v>3.373953069700595E-2</v>
      </c>
      <c r="X79" s="36">
        <f>$D79*'Gasoline Cars'!V1799</f>
        <v>5.3278785476356541E-3</v>
      </c>
      <c r="Y79" s="36">
        <f>$D79*'Gasoline Cars'!W1799</f>
        <v>7.0123988588074667E-4</v>
      </c>
      <c r="Z79" s="36">
        <f>$D79*'Gasoline Cars'!X1799</f>
        <v>7.3846393306417068E-5</v>
      </c>
    </row>
    <row r="80" spans="1:26" x14ac:dyDescent="0.4">
      <c r="A80" t="str">
        <f t="shared" si="2"/>
        <v>IE-WD</v>
      </c>
      <c r="B80" t="str">
        <f t="shared" si="3"/>
        <v>STOCK</v>
      </c>
      <c r="C80" t="str">
        <f t="shared" si="4"/>
        <v>T-CAR-ICE_GSL00</v>
      </c>
      <c r="D80" s="31">
        <f>Stock_CSO!G24</f>
        <v>24.914999999999999</v>
      </c>
      <c r="E80" s="36">
        <f>$D80*'Gasoline Cars'!C1800</f>
        <v>22.40806380175</v>
      </c>
      <c r="F80" s="36">
        <f>$D80*'Gasoline Cars'!D1800</f>
        <v>20.845022595505707</v>
      </c>
      <c r="G80" s="36">
        <f>$D80*'Gasoline Cars'!E1800</f>
        <v>19.465581560924104</v>
      </c>
      <c r="H80" s="36">
        <f>$D80*'Gasoline Cars'!F1800</f>
        <v>18.217894257198534</v>
      </c>
      <c r="I80" s="36">
        <f>$D80*'Gasoline Cars'!G1800</f>
        <v>17.350566814171938</v>
      </c>
      <c r="J80" s="36">
        <f>$D80*'Gasoline Cars'!H1800</f>
        <v>16.814885734033336</v>
      </c>
      <c r="K80" s="36">
        <f>$D80*'Gasoline Cars'!I1800</f>
        <v>16.625673554745894</v>
      </c>
      <c r="L80" s="36">
        <f>$D80*'Gasoline Cars'!J1800</f>
        <v>16.819556621512103</v>
      </c>
      <c r="M80" s="36">
        <f>$D80*'Gasoline Cars'!K1800</f>
        <v>17.025429075092195</v>
      </c>
      <c r="N80" s="36">
        <f>$D80*'Gasoline Cars'!L1800</f>
        <v>16.657206028014013</v>
      </c>
      <c r="O80" s="36">
        <f>$D80*'Gasoline Cars'!M1800</f>
        <v>15.188575476452543</v>
      </c>
      <c r="P80" s="36">
        <f>$D80*'Gasoline Cars'!N1800</f>
        <v>12.707443736542606</v>
      </c>
      <c r="Q80" s="36">
        <f>$D80*'Gasoline Cars'!O1800</f>
        <v>9.7626051349805696</v>
      </c>
      <c r="R80" s="36">
        <f>$D80*'Gasoline Cars'!P1800</f>
        <v>6.8440048885354736</v>
      </c>
      <c r="S80" s="36">
        <f>$D80*'Gasoline Cars'!Q1800</f>
        <v>4.2687230028244274</v>
      </c>
      <c r="T80" s="36">
        <f>$D80*'Gasoline Cars'!R1800</f>
        <v>2.328096319053464</v>
      </c>
      <c r="U80" s="36">
        <f>$D80*'Gasoline Cars'!S1800</f>
        <v>0.97499244976252786</v>
      </c>
      <c r="V80" s="36">
        <f>$D80*'Gasoline Cars'!T1800</f>
        <v>0.26694648952472488</v>
      </c>
      <c r="W80" s="36">
        <f>$D80*'Gasoline Cars'!U1800</f>
        <v>4.9398936058766135E-2</v>
      </c>
      <c r="X80" s="36">
        <f>$D80*'Gasoline Cars'!V1800</f>
        <v>7.8376391441124203E-3</v>
      </c>
      <c r="Y80" s="36">
        <f>$D80*'Gasoline Cars'!W1800</f>
        <v>1.0365188478100083E-3</v>
      </c>
      <c r="Z80" s="36">
        <f>$D80*'Gasoline Cars'!X1800</f>
        <v>1.0968543083038185E-4</v>
      </c>
    </row>
    <row r="81" spans="1:26" x14ac:dyDescent="0.4">
      <c r="A81" t="str">
        <f t="shared" si="2"/>
        <v>IE-G</v>
      </c>
      <c r="B81" t="str">
        <f t="shared" si="3"/>
        <v>STOCK</v>
      </c>
      <c r="C81" t="str">
        <f t="shared" si="4"/>
        <v>T-CAR-ICE_GSL00</v>
      </c>
      <c r="D81" s="31">
        <f>Stock_CSO!G25</f>
        <v>40.914999999999999</v>
      </c>
      <c r="E81" s="36">
        <f>$D81*'Gasoline Cars'!C1801</f>
        <v>35.822776069721989</v>
      </c>
      <c r="F81" s="36">
        <f>$D81*'Gasoline Cars'!D1801</f>
        <v>32.507996445305857</v>
      </c>
      <c r="G81" s="36">
        <f>$D81*'Gasoline Cars'!E1801</f>
        <v>29.574919214048876</v>
      </c>
      <c r="H81" s="36">
        <f>$D81*'Gasoline Cars'!F1801</f>
        <v>26.951446131314405</v>
      </c>
      <c r="I81" s="36">
        <f>$D81*'Gasoline Cars'!G1801</f>
        <v>25.037781696894484</v>
      </c>
      <c r="J81" s="36">
        <f>$D81*'Gasoline Cars'!H1801</f>
        <v>23.710293292670176</v>
      </c>
      <c r="K81" s="36">
        <f>$D81*'Gasoline Cars'!I1801</f>
        <v>23.10545350201291</v>
      </c>
      <c r="L81" s="36">
        <f>$D81*'Gasoline Cars'!J1801</f>
        <v>23.172911670108316</v>
      </c>
      <c r="M81" s="36">
        <f>$D81*'Gasoline Cars'!K1801</f>
        <v>23.284154365376612</v>
      </c>
      <c r="N81" s="36">
        <f>$D81*'Gasoline Cars'!L1801</f>
        <v>22.525301571543157</v>
      </c>
      <c r="O81" s="36">
        <f>$D81*'Gasoline Cars'!M1801</f>
        <v>20.286402825703373</v>
      </c>
      <c r="P81" s="36">
        <f>$D81*'Gasoline Cars'!N1801</f>
        <v>16.775365095636634</v>
      </c>
      <c r="Q81" s="36">
        <f>$D81*'Gasoline Cars'!O1801</f>
        <v>12.759351088274117</v>
      </c>
      <c r="R81" s="36">
        <f>$D81*'Gasoline Cars'!P1801</f>
        <v>8.8100756569698557</v>
      </c>
      <c r="S81" s="36">
        <f>$D81*'Gasoline Cars'!Q1801</f>
        <v>5.4243903204166415</v>
      </c>
      <c r="T81" s="36">
        <f>$D81*'Gasoline Cars'!R1801</f>
        <v>2.8783928185949659</v>
      </c>
      <c r="U81" s="36">
        <f>$D81*'Gasoline Cars'!S1801</f>
        <v>1.1541885466148349</v>
      </c>
      <c r="V81" s="36">
        <f>$D81*'Gasoline Cars'!T1801</f>
        <v>0.3062669184055718</v>
      </c>
      <c r="W81" s="36">
        <f>$D81*'Gasoline Cars'!U1801</f>
        <v>5.6163400177073504E-2</v>
      </c>
      <c r="X81" s="36">
        <f>$D81*'Gasoline Cars'!V1801</f>
        <v>8.8272459301589595E-3</v>
      </c>
      <c r="Y81" s="36">
        <f>$D81*'Gasoline Cars'!W1801</f>
        <v>1.1559964681095475E-3</v>
      </c>
      <c r="Z81" s="36">
        <f>$D81*'Gasoline Cars'!X1801</f>
        <v>1.2108569657008794E-4</v>
      </c>
    </row>
    <row r="82" spans="1:26" x14ac:dyDescent="0.4">
      <c r="A82" t="str">
        <f t="shared" si="2"/>
        <v>IE-LM</v>
      </c>
      <c r="B82" t="str">
        <f t="shared" si="3"/>
        <v>STOCK</v>
      </c>
      <c r="C82" t="str">
        <f t="shared" si="4"/>
        <v>T-CAR-ICE_GSL00</v>
      </c>
      <c r="D82" s="31">
        <f>Stock_CSO!G26</f>
        <v>4.4109999999999996</v>
      </c>
      <c r="E82" s="36">
        <f>$D82*'Gasoline Cars'!C1802</f>
        <v>3.7826386284721827</v>
      </c>
      <c r="F82" s="36">
        <f>$D82*'Gasoline Cars'!D1802</f>
        <v>3.4355412382797526</v>
      </c>
      <c r="G82" s="36">
        <f>$D82*'Gasoline Cars'!E1802</f>
        <v>3.1623134316465289</v>
      </c>
      <c r="H82" s="36">
        <f>$D82*'Gasoline Cars'!F1802</f>
        <v>2.9200634902818026</v>
      </c>
      <c r="I82" s="36">
        <f>$D82*'Gasoline Cars'!G1802</f>
        <v>2.7386202748263599</v>
      </c>
      <c r="J82" s="36">
        <f>$D82*'Gasoline Cars'!H1802</f>
        <v>2.6063900594041312</v>
      </c>
      <c r="K82" s="36">
        <f>$D82*'Gasoline Cars'!I1802</f>
        <v>2.5390335165023887</v>
      </c>
      <c r="L82" s="36">
        <f>$D82*'Gasoline Cars'!J1802</f>
        <v>2.518643456776271</v>
      </c>
      <c r="M82" s="36">
        <f>$D82*'Gasoline Cars'!K1802</f>
        <v>2.4936720038503322</v>
      </c>
      <c r="N82" s="36">
        <f>$D82*'Gasoline Cars'!L1802</f>
        <v>2.3785034944268695</v>
      </c>
      <c r="O82" s="36">
        <f>$D82*'Gasoline Cars'!M1802</f>
        <v>2.1225014662135893</v>
      </c>
      <c r="P82" s="36">
        <f>$D82*'Gasoline Cars'!N1802</f>
        <v>1.7442281499598491</v>
      </c>
      <c r="Q82" s="36">
        <f>$D82*'Gasoline Cars'!O1802</f>
        <v>1.3209054172059074</v>
      </c>
      <c r="R82" s="36">
        <f>$D82*'Gasoline Cars'!P1802</f>
        <v>0.90979368949785733</v>
      </c>
      <c r="S82" s="36">
        <f>$D82*'Gasoline Cars'!Q1802</f>
        <v>0.55709682106858138</v>
      </c>
      <c r="T82" s="36">
        <f>$D82*'Gasoline Cars'!R1802</f>
        <v>0.29651873132308076</v>
      </c>
      <c r="U82" s="36">
        <f>$D82*'Gasoline Cars'!S1802</f>
        <v>0.1206761749096988</v>
      </c>
      <c r="V82" s="36">
        <f>$D82*'Gasoline Cars'!T1802</f>
        <v>3.2422342852441784E-2</v>
      </c>
      <c r="W82" s="36">
        <f>$D82*'Gasoline Cars'!U1802</f>
        <v>5.9664340920162467E-3</v>
      </c>
      <c r="X82" s="36">
        <f>$D82*'Gasoline Cars'!V1802</f>
        <v>9.4130573985144804E-4</v>
      </c>
      <c r="Y82" s="36">
        <f>$D82*'Gasoline Cars'!W1802</f>
        <v>1.2377553230794589E-4</v>
      </c>
      <c r="Z82" s="36">
        <f>$D82*'Gasoline Cars'!X1802</f>
        <v>1.3021903749261042E-5</v>
      </c>
    </row>
    <row r="83" spans="1:26" x14ac:dyDescent="0.4">
      <c r="A83" t="str">
        <f t="shared" si="2"/>
        <v>IE-MO</v>
      </c>
      <c r="B83" t="str">
        <f t="shared" si="3"/>
        <v>STOCK</v>
      </c>
      <c r="C83" t="str">
        <f t="shared" si="4"/>
        <v>T-CAR-ICE_GSL00</v>
      </c>
      <c r="D83" s="31">
        <f>Stock_CSO!G27</f>
        <v>19.55</v>
      </c>
      <c r="E83" s="36">
        <f>$D83*'Gasoline Cars'!C1803</f>
        <v>16.690438366293577</v>
      </c>
      <c r="F83" s="36">
        <f>$D83*'Gasoline Cars'!D1803</f>
        <v>14.930869916189369</v>
      </c>
      <c r="G83" s="36">
        <f>$D83*'Gasoline Cars'!E1803</f>
        <v>13.466033989660486</v>
      </c>
      <c r="H83" s="36">
        <f>$D83*'Gasoline Cars'!F1803</f>
        <v>12.189476354692426</v>
      </c>
      <c r="I83" s="36">
        <f>$D83*'Gasoline Cars'!G1803</f>
        <v>11.266555838912771</v>
      </c>
      <c r="J83" s="36">
        <f>$D83*'Gasoline Cars'!H1803</f>
        <v>10.6166018286238</v>
      </c>
      <c r="K83" s="36">
        <f>$D83*'Gasoline Cars'!I1803</f>
        <v>10.285318372804614</v>
      </c>
      <c r="L83" s="36">
        <f>$D83*'Gasoline Cars'!J1803</f>
        <v>10.232107096284485</v>
      </c>
      <c r="M83" s="36">
        <f>$D83*'Gasoline Cars'!K1803</f>
        <v>10.204633530162097</v>
      </c>
      <c r="N83" s="36">
        <f>$D83*'Gasoline Cars'!L1803</f>
        <v>9.8366459782482281</v>
      </c>
      <c r="O83" s="36">
        <f>$D83*'Gasoline Cars'!M1803</f>
        <v>8.8591305583889053</v>
      </c>
      <c r="P83" s="36">
        <f>$D83*'Gasoline Cars'!N1803</f>
        <v>7.3321739763741158</v>
      </c>
      <c r="Q83" s="36">
        <f>$D83*'Gasoline Cars'!O1803</f>
        <v>5.5854664040109618</v>
      </c>
      <c r="R83" s="36">
        <f>$D83*'Gasoline Cars'!P1803</f>
        <v>3.8764047784569469</v>
      </c>
      <c r="S83" s="36">
        <f>$D83*'Gasoline Cars'!Q1803</f>
        <v>2.3956005054488276</v>
      </c>
      <c r="T83" s="36">
        <f>$D83*'Gasoline Cars'!R1803</f>
        <v>1.2881403640776401</v>
      </c>
      <c r="U83" s="36">
        <f>$D83*'Gasoline Cars'!S1803</f>
        <v>0.52911340651305505</v>
      </c>
      <c r="V83" s="36">
        <f>$D83*'Gasoline Cars'!T1803</f>
        <v>0.14294202828822583</v>
      </c>
      <c r="W83" s="36">
        <f>$D83*'Gasoline Cars'!U1803</f>
        <v>2.6349712845967484E-2</v>
      </c>
      <c r="X83" s="36">
        <f>$D83*'Gasoline Cars'!V1803</f>
        <v>4.1641220808542878E-3</v>
      </c>
      <c r="Y83" s="36">
        <f>$D83*'Gasoline Cars'!W1803</f>
        <v>5.484640393122076E-4</v>
      </c>
      <c r="Z83" s="36">
        <f>$D83*'Gasoline Cars'!X1803</f>
        <v>5.779637673971605E-5</v>
      </c>
    </row>
    <row r="84" spans="1:26" x14ac:dyDescent="0.4">
      <c r="A84" t="str">
        <f t="shared" si="2"/>
        <v>IE-RN</v>
      </c>
      <c r="B84" t="str">
        <f t="shared" si="3"/>
        <v>STOCK</v>
      </c>
      <c r="C84" t="str">
        <f t="shared" si="4"/>
        <v>T-CAR-ICE_GSL00</v>
      </c>
      <c r="D84" s="31">
        <f>Stock_CSO!G28</f>
        <v>10.19</v>
      </c>
      <c r="E84" s="36">
        <f>$D84*'Gasoline Cars'!C1804</f>
        <v>9.3391494961042572</v>
      </c>
      <c r="F84" s="36">
        <f>$D84*'Gasoline Cars'!D1804</f>
        <v>8.9550330898649513</v>
      </c>
      <c r="G84" s="36">
        <f>$D84*'Gasoline Cars'!E1804</f>
        <v>8.6071782730472304</v>
      </c>
      <c r="H84" s="36">
        <f>$D84*'Gasoline Cars'!F1804</f>
        <v>8.2883275656396762</v>
      </c>
      <c r="I84" s="36">
        <f>$D84*'Gasoline Cars'!G1804</f>
        <v>8.1043584062722793</v>
      </c>
      <c r="J84" s="36">
        <f>$D84*'Gasoline Cars'!H1804</f>
        <v>7.9930507510774911</v>
      </c>
      <c r="K84" s="36">
        <f>$D84*'Gasoline Cars'!I1804</f>
        <v>7.9533261479174078</v>
      </c>
      <c r="L84" s="36">
        <f>$D84*'Gasoline Cars'!J1804</f>
        <v>8.2685950936353887</v>
      </c>
      <c r="M84" s="36">
        <f>$D84*'Gasoline Cars'!K1804</f>
        <v>8.9154396280425079</v>
      </c>
      <c r="N84" s="36">
        <f>$D84*'Gasoline Cars'!L1804</f>
        <v>9.4922087883459092</v>
      </c>
      <c r="O84" s="36">
        <f>$D84*'Gasoline Cars'!M1804</f>
        <v>9.3338059564071703</v>
      </c>
      <c r="P84" s="36">
        <f>$D84*'Gasoline Cars'!N1804</f>
        <v>8.3258871543164599</v>
      </c>
      <c r="Q84" s="36">
        <f>$D84*'Gasoline Cars'!O1804</f>
        <v>6.7604292203900389</v>
      </c>
      <c r="R84" s="36">
        <f>$D84*'Gasoline Cars'!P1804</f>
        <v>5.0335436662775628</v>
      </c>
      <c r="S84" s="36">
        <f>$D84*'Gasoline Cars'!Q1804</f>
        <v>3.3339767859490026</v>
      </c>
      <c r="T84" s="36">
        <f>$D84*'Gasoline Cars'!R1804</f>
        <v>1.9522490717495</v>
      </c>
      <c r="U84" s="36">
        <f>$D84*'Gasoline Cars'!S1804</f>
        <v>0.87354869938309299</v>
      </c>
      <c r="V84" s="36">
        <f>$D84*'Gasoline Cars'!T1804</f>
        <v>0.24822459383570611</v>
      </c>
      <c r="W84" s="36">
        <f>$D84*'Gasoline Cars'!U1804</f>
        <v>4.6439652259970779E-2</v>
      </c>
      <c r="X84" s="36">
        <f>$D84*'Gasoline Cars'!V1804</f>
        <v>7.4472077275876732E-3</v>
      </c>
      <c r="Y84" s="36">
        <f>$D84*'Gasoline Cars'!W1804</f>
        <v>9.9521979116310539E-4</v>
      </c>
      <c r="Z84" s="36">
        <f>$D84*'Gasoline Cars'!X1804</f>
        <v>1.0639771943620534E-4</v>
      </c>
    </row>
    <row r="85" spans="1:26" x14ac:dyDescent="0.4">
      <c r="A85" t="str">
        <f t="shared" si="2"/>
        <v>IE-SO</v>
      </c>
      <c r="B85" t="str">
        <f t="shared" si="3"/>
        <v>STOCK</v>
      </c>
      <c r="C85" t="str">
        <f t="shared" si="4"/>
        <v>T-CAR-ICE_GSL00</v>
      </c>
      <c r="D85" s="31">
        <f>Stock_CSO!G29</f>
        <v>10.622</v>
      </c>
      <c r="E85" s="36">
        <f>$D85*'Gasoline Cars'!C1805</f>
        <v>9.238869203174561</v>
      </c>
      <c r="F85" s="36">
        <f>$D85*'Gasoline Cars'!D1805</f>
        <v>8.398824165139855</v>
      </c>
      <c r="G85" s="36">
        <f>$D85*'Gasoline Cars'!E1805</f>
        <v>7.6762130391331622</v>
      </c>
      <c r="H85" s="36">
        <f>$D85*'Gasoline Cars'!F1805</f>
        <v>7.029090082770546</v>
      </c>
      <c r="I85" s="36">
        <f>$D85*'Gasoline Cars'!G1805</f>
        <v>6.5476591302573528</v>
      </c>
      <c r="J85" s="36">
        <f>$D85*'Gasoline Cars'!H1805</f>
        <v>6.1930806638500497</v>
      </c>
      <c r="K85" s="36">
        <f>$D85*'Gasoline Cars'!I1805</f>
        <v>6.0110965407228791</v>
      </c>
      <c r="L85" s="36">
        <f>$D85*'Gasoline Cars'!J1805</f>
        <v>5.9872469696960913</v>
      </c>
      <c r="M85" s="36">
        <f>$D85*'Gasoline Cars'!K1805</f>
        <v>5.9915169119629459</v>
      </c>
      <c r="N85" s="36">
        <f>$D85*'Gasoline Cars'!L1805</f>
        <v>5.7892820942317886</v>
      </c>
      <c r="O85" s="36">
        <f>$D85*'Gasoline Cars'!M1805</f>
        <v>5.2195847082122429</v>
      </c>
      <c r="P85" s="36">
        <f>$D85*'Gasoline Cars'!N1805</f>
        <v>4.3260375115098322</v>
      </c>
      <c r="Q85" s="36">
        <f>$D85*'Gasoline Cars'!O1805</f>
        <v>3.2986950198010496</v>
      </c>
      <c r="R85" s="36">
        <f>$D85*'Gasoline Cars'!P1805</f>
        <v>2.2895753237774508</v>
      </c>
      <c r="S85" s="36">
        <f>$D85*'Gasoline Cars'!Q1805</f>
        <v>1.4165378093878238</v>
      </c>
      <c r="T85" s="36">
        <f>$D85*'Gasoline Cars'!R1805</f>
        <v>0.75835023032866455</v>
      </c>
      <c r="U85" s="36">
        <f>$D85*'Gasoline Cars'!S1805</f>
        <v>0.30827800346844614</v>
      </c>
      <c r="V85" s="36">
        <f>$D85*'Gasoline Cars'!T1805</f>
        <v>8.2627682567730065E-2</v>
      </c>
      <c r="W85" s="36">
        <f>$D85*'Gasoline Cars'!U1805</f>
        <v>1.5197176387594147E-2</v>
      </c>
      <c r="X85" s="36">
        <f>$D85*'Gasoline Cars'!V1805</f>
        <v>2.3959288906586647E-3</v>
      </c>
      <c r="Y85" s="36">
        <f>$D85*'Gasoline Cars'!W1805</f>
        <v>3.1477775960236996E-4</v>
      </c>
      <c r="Z85" s="36">
        <f>$D85*'Gasoline Cars'!X1805</f>
        <v>3.3082919034233216E-5</v>
      </c>
    </row>
    <row r="86" spans="1:26" x14ac:dyDescent="0.4">
      <c r="A86" t="str">
        <f t="shared" si="2"/>
        <v>IE-CN</v>
      </c>
      <c r="B86" t="str">
        <f t="shared" si="3"/>
        <v>STOCK</v>
      </c>
      <c r="C86" t="str">
        <f t="shared" si="4"/>
        <v>T-CAR-ICE_GSL00</v>
      </c>
      <c r="D86" s="31">
        <f>Stock_CSO!G30</f>
        <v>9.2729999999999997</v>
      </c>
      <c r="E86" s="36">
        <f>$D86*'Gasoline Cars'!C1806</f>
        <v>8.1345999543669762</v>
      </c>
      <c r="F86" s="36">
        <f>$D86*'Gasoline Cars'!D1806</f>
        <v>7.3751167972405369</v>
      </c>
      <c r="G86" s="36">
        <f>$D86*'Gasoline Cars'!E1806</f>
        <v>6.7078146642482466</v>
      </c>
      <c r="H86" s="36">
        <f>$D86*'Gasoline Cars'!F1806</f>
        <v>6.1249738273226031</v>
      </c>
      <c r="I86" s="36">
        <f>$D86*'Gasoline Cars'!G1806</f>
        <v>5.703708725691957</v>
      </c>
      <c r="J86" s="36">
        <f>$D86*'Gasoline Cars'!H1806</f>
        <v>5.424698378016573</v>
      </c>
      <c r="K86" s="36">
        <f>$D86*'Gasoline Cars'!I1806</f>
        <v>5.3058914286035188</v>
      </c>
      <c r="L86" s="36">
        <f>$D86*'Gasoline Cars'!J1806</f>
        <v>5.326606685634248</v>
      </c>
      <c r="M86" s="36">
        <f>$D86*'Gasoline Cars'!K1806</f>
        <v>5.3405591110919701</v>
      </c>
      <c r="N86" s="36">
        <f>$D86*'Gasoline Cars'!L1806</f>
        <v>5.1578015882383719</v>
      </c>
      <c r="O86" s="36">
        <f>$D86*'Gasoline Cars'!M1806</f>
        <v>4.6417217948010103</v>
      </c>
      <c r="P86" s="36">
        <f>$D86*'Gasoline Cars'!N1806</f>
        <v>3.8413663148203212</v>
      </c>
      <c r="Q86" s="36">
        <f>$D86*'Gasoline Cars'!O1806</f>
        <v>2.9157506572968548</v>
      </c>
      <c r="R86" s="36">
        <f>$D86*'Gasoline Cars'!P1806</f>
        <v>2.0196901393561348</v>
      </c>
      <c r="S86" s="36">
        <f>$D86*'Gasoline Cars'!Q1806</f>
        <v>1.2422104899495603</v>
      </c>
      <c r="T86" s="36">
        <f>$D86*'Gasoline Cars'!R1806</f>
        <v>0.66181521861049397</v>
      </c>
      <c r="U86" s="36">
        <f>$D86*'Gasoline Cars'!S1806</f>
        <v>0.27087165522337636</v>
      </c>
      <c r="V86" s="36">
        <f>$D86*'Gasoline Cars'!T1806</f>
        <v>7.3243379405539197E-2</v>
      </c>
      <c r="W86" s="36">
        <f>$D86*'Gasoline Cars'!U1806</f>
        <v>1.3500369368108108E-2</v>
      </c>
      <c r="X86" s="36">
        <f>$D86*'Gasoline Cars'!V1806</f>
        <v>2.1337314689047794E-3</v>
      </c>
      <c r="Y86" s="36">
        <f>$D86*'Gasoline Cars'!W1806</f>
        <v>2.811295030378731E-4</v>
      </c>
      <c r="Z86" s="36">
        <f>$D86*'Gasoline Cars'!X1806</f>
        <v>2.9641986003015041E-5</v>
      </c>
    </row>
    <row r="87" spans="1:26" x14ac:dyDescent="0.4">
      <c r="A87" t="str">
        <f t="shared" si="2"/>
        <v>IE-DL</v>
      </c>
      <c r="B87" t="str">
        <f t="shared" si="3"/>
        <v>STOCK</v>
      </c>
      <c r="C87" t="str">
        <f t="shared" si="4"/>
        <v>T-CAR-ICE_GSL00</v>
      </c>
      <c r="D87" s="31">
        <f>Stock_CSO!G31</f>
        <v>20.216000000000001</v>
      </c>
      <c r="E87" s="36">
        <f>$D87*'Gasoline Cars'!C1807</f>
        <v>18.597423391906727</v>
      </c>
      <c r="F87" s="36">
        <f>$D87*'Gasoline Cars'!D1807</f>
        <v>17.679359656462214</v>
      </c>
      <c r="G87" s="36">
        <f>$D87*'Gasoline Cars'!E1807</f>
        <v>16.852816583741387</v>
      </c>
      <c r="H87" s="36">
        <f>$D87*'Gasoline Cars'!F1807</f>
        <v>16.066733062601848</v>
      </c>
      <c r="I87" s="36">
        <f>$D87*'Gasoline Cars'!G1807</f>
        <v>15.4940854246013</v>
      </c>
      <c r="J87" s="36">
        <f>$D87*'Gasoline Cars'!H1807</f>
        <v>15.10523880599631</v>
      </c>
      <c r="K87" s="36">
        <f>$D87*'Gasoline Cars'!I1807</f>
        <v>14.978472939598538</v>
      </c>
      <c r="L87" s="36">
        <f>$D87*'Gasoline Cars'!J1807</f>
        <v>15.138978979302379</v>
      </c>
      <c r="M87" s="36">
        <f>$D87*'Gasoline Cars'!K1807</f>
        <v>15.271951297788004</v>
      </c>
      <c r="N87" s="36">
        <f>$D87*'Gasoline Cars'!L1807</f>
        <v>14.825573200447572</v>
      </c>
      <c r="O87" s="36">
        <f>$D87*'Gasoline Cars'!M1807</f>
        <v>13.40459529342643</v>
      </c>
      <c r="P87" s="36">
        <f>$D87*'Gasoline Cars'!N1807</f>
        <v>11.129163776782624</v>
      </c>
      <c r="Q87" s="36">
        <f>$D87*'Gasoline Cars'!O1807</f>
        <v>8.4944339859680316</v>
      </c>
      <c r="R87" s="36">
        <f>$D87*'Gasoline Cars'!P1807</f>
        <v>5.9025830463504549</v>
      </c>
      <c r="S87" s="36">
        <f>$D87*'Gasoline Cars'!Q1807</f>
        <v>3.6487838043107246</v>
      </c>
      <c r="T87" s="36">
        <f>$D87*'Gasoline Cars'!R1807</f>
        <v>1.9543372672527473</v>
      </c>
      <c r="U87" s="36">
        <f>$D87*'Gasoline Cars'!S1807</f>
        <v>0.79803790713835632</v>
      </c>
      <c r="V87" s="36">
        <f>$D87*'Gasoline Cars'!T1807</f>
        <v>0.21478895134670176</v>
      </c>
      <c r="W87" s="36">
        <f>$D87*'Gasoline Cars'!U1807</f>
        <v>3.9548958455170161E-2</v>
      </c>
      <c r="X87" s="36">
        <f>$D87*'Gasoline Cars'!V1807</f>
        <v>6.2427785173987376E-3</v>
      </c>
      <c r="Y87" s="36">
        <f>$D87*'Gasoline Cars'!W1807</f>
        <v>8.2127556686175751E-4</v>
      </c>
      <c r="Z87" s="36">
        <f>$D87*'Gasoline Cars'!X1807</f>
        <v>8.6441346345163874E-5</v>
      </c>
    </row>
    <row r="88" spans="1:26" x14ac:dyDescent="0.4">
      <c r="A88" s="35" t="str">
        <f t="shared" si="2"/>
        <v>IE-MN</v>
      </c>
      <c r="B88" s="35" t="str">
        <f t="shared" si="3"/>
        <v>STOCK</v>
      </c>
      <c r="C88" s="35" t="str">
        <f t="shared" si="4"/>
        <v>T-CAR-ICE_GSL00</v>
      </c>
      <c r="D88" s="40">
        <f>Stock_CSO!G32</f>
        <v>6.907</v>
      </c>
      <c r="E88" s="37">
        <f>$D88*'Gasoline Cars'!C1808</f>
        <v>6.2181725095580074</v>
      </c>
      <c r="F88" s="37">
        <f>$D88*'Gasoline Cars'!D1808</f>
        <v>5.7887016504936808</v>
      </c>
      <c r="G88" s="37">
        <f>$D88*'Gasoline Cars'!E1808</f>
        <v>5.4121913222425926</v>
      </c>
      <c r="H88" s="37">
        <f>$D88*'Gasoline Cars'!F1808</f>
        <v>5.0682236466426795</v>
      </c>
      <c r="I88" s="37">
        <f>$D88*'Gasoline Cars'!G1808</f>
        <v>4.8298101995388762</v>
      </c>
      <c r="J88" s="37">
        <f>$D88*'Gasoline Cars'!H1808</f>
        <v>4.659117106838262</v>
      </c>
      <c r="K88" s="37">
        <f>$D88*'Gasoline Cars'!I1808</f>
        <v>4.5916637514899019</v>
      </c>
      <c r="L88" s="37">
        <f>$D88*'Gasoline Cars'!J1808</f>
        <v>4.6326146412178888</v>
      </c>
      <c r="M88" s="37">
        <f>$D88*'Gasoline Cars'!K1808</f>
        <v>4.6966559833008503</v>
      </c>
      <c r="N88" s="37">
        <f>$D88*'Gasoline Cars'!L1808</f>
        <v>4.5959508777359277</v>
      </c>
      <c r="O88" s="37">
        <f>$D88*'Gasoline Cars'!M1808</f>
        <v>4.185097691107921</v>
      </c>
      <c r="P88" s="37">
        <f>$D88*'Gasoline Cars'!N1808</f>
        <v>3.4954884151845542</v>
      </c>
      <c r="Q88" s="37">
        <f>$D88*'Gasoline Cars'!O1808</f>
        <v>2.6842324256797556</v>
      </c>
      <c r="R88" s="37">
        <f>$D88*'Gasoline Cars'!P1808</f>
        <v>1.8738652113278775</v>
      </c>
      <c r="S88" s="37">
        <f>$D88*'Gasoline Cars'!Q1808</f>
        <v>1.1688764874861703</v>
      </c>
      <c r="T88" s="37">
        <f>$D88*'Gasoline Cars'!R1808</f>
        <v>0.63120378038406788</v>
      </c>
      <c r="U88" s="37">
        <f>$D88*'Gasoline Cars'!S1808</f>
        <v>0.25749166680662233</v>
      </c>
      <c r="V88" s="37">
        <f>$D88*'Gasoline Cars'!T1808</f>
        <v>6.9029329776750234E-2</v>
      </c>
      <c r="W88" s="37">
        <f>$D88*'Gasoline Cars'!U1808</f>
        <v>1.269990630396475E-2</v>
      </c>
      <c r="X88" s="37">
        <f>$D88*'Gasoline Cars'!V1808</f>
        <v>2.0025167932588E-3</v>
      </c>
      <c r="Y88" s="37">
        <f>$D88*'Gasoline Cars'!W1808</f>
        <v>2.6308912749750267E-4</v>
      </c>
      <c r="Z88" s="37">
        <f>$D88*'Gasoline Cars'!X1808</f>
        <v>2.7645728928233583E-5</v>
      </c>
    </row>
    <row r="92" spans="1:26" x14ac:dyDescent="0.4">
      <c r="A92" s="46" t="s">
        <v>106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1:26" ht="15" thickBot="1" x14ac:dyDescent="0.45">
      <c r="A93" s="47" t="s">
        <v>105</v>
      </c>
      <c r="B93" s="47" t="s">
        <v>104</v>
      </c>
      <c r="C93" s="47" t="s">
        <v>107</v>
      </c>
      <c r="D93" s="38">
        <v>2020</v>
      </c>
      <c r="E93" s="38">
        <v>2021</v>
      </c>
      <c r="F93" s="38">
        <v>2022</v>
      </c>
      <c r="G93" s="38">
        <v>2023</v>
      </c>
      <c r="H93" s="38">
        <v>2024</v>
      </c>
      <c r="I93" s="38">
        <v>2025</v>
      </c>
      <c r="J93" s="38">
        <v>2026</v>
      </c>
      <c r="K93" s="38">
        <v>2027</v>
      </c>
      <c r="L93" s="38">
        <v>2028</v>
      </c>
      <c r="M93" s="38">
        <v>2029</v>
      </c>
      <c r="N93" s="38">
        <v>2030</v>
      </c>
      <c r="O93" s="38">
        <v>2031</v>
      </c>
      <c r="P93" s="38">
        <v>2032</v>
      </c>
      <c r="Q93" s="38">
        <v>2033</v>
      </c>
      <c r="R93" s="38">
        <v>2034</v>
      </c>
      <c r="S93" s="38">
        <v>2035</v>
      </c>
      <c r="T93" s="38">
        <v>2036</v>
      </c>
      <c r="U93" s="38">
        <v>2037</v>
      </c>
      <c r="V93" s="38">
        <v>2038</v>
      </c>
      <c r="W93" s="38">
        <v>2039</v>
      </c>
      <c r="X93" s="38">
        <v>2040</v>
      </c>
      <c r="Y93" s="38">
        <v>2041</v>
      </c>
      <c r="Z93" s="38">
        <v>2042</v>
      </c>
    </row>
    <row r="94" spans="1:26" x14ac:dyDescent="0.4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36">
        <f>Stock_CSO!H6</f>
        <v>1267.787</v>
      </c>
      <c r="E94" s="41">
        <f>$D94*'Diesel Cars'!C1782</f>
        <v>1243.969987704317</v>
      </c>
      <c r="F94" s="41">
        <f>$D94*'Diesel Cars'!D1782</f>
        <v>1219.8868872879957</v>
      </c>
      <c r="G94" s="41">
        <f>$D94*'Diesel Cars'!E1782</f>
        <v>1188.5985256926808</v>
      </c>
      <c r="H94" s="41">
        <f>$D94*'Diesel Cars'!F1782</f>
        <v>1147.7549777682905</v>
      </c>
      <c r="I94" s="41">
        <f>$D94*'Diesel Cars'!G1782</f>
        <v>1099.6876541985243</v>
      </c>
      <c r="J94" s="41">
        <f>$D94*'Diesel Cars'!H1782</f>
        <v>1039.9702077514748</v>
      </c>
      <c r="K94" s="41">
        <f>$D94*'Diesel Cars'!I1782</f>
        <v>967.88226116016278</v>
      </c>
      <c r="L94" s="41">
        <f>$D94*'Diesel Cars'!J1782</f>
        <v>888.64629725842224</v>
      </c>
      <c r="M94" s="41">
        <f>$D94*'Diesel Cars'!K1782</f>
        <v>802.60883366470375</v>
      </c>
      <c r="N94" s="41">
        <f>$D94*'Diesel Cars'!L1782</f>
        <v>704.76680122561436</v>
      </c>
      <c r="O94" s="41">
        <f>$D94*'Diesel Cars'!M1782</f>
        <v>590.8627927797952</v>
      </c>
      <c r="P94" s="41">
        <f>$D94*'Diesel Cars'!N1782</f>
        <v>457.79180353407719</v>
      </c>
      <c r="Q94" s="41">
        <f>$D94*'Diesel Cars'!O1782</f>
        <v>314.55645163159926</v>
      </c>
      <c r="R94" s="41">
        <f>$D94*'Diesel Cars'!P1782</f>
        <v>180.56548549115027</v>
      </c>
      <c r="S94" s="41">
        <f>$D94*'Diesel Cars'!Q1782</f>
        <v>81.996365058076933</v>
      </c>
      <c r="T94" s="41">
        <f>$D94*'Diesel Cars'!R1782</f>
        <v>30.867936605651241</v>
      </c>
      <c r="U94" s="41">
        <f>$D94*'Diesel Cars'!S1782</f>
        <v>10.502871024038804</v>
      </c>
      <c r="V94" s="41">
        <f>$D94*'Diesel Cars'!T1782</f>
        <v>3.1901210391485493</v>
      </c>
      <c r="W94" s="41">
        <f>$D94*'Diesel Cars'!U1782</f>
        <v>0.85050341353029024</v>
      </c>
      <c r="X94" s="41">
        <f>$D94*'Diesel Cars'!V1782</f>
        <v>0.19356998040132878</v>
      </c>
      <c r="Y94" s="41">
        <f>$D94*'Diesel Cars'!W1782</f>
        <v>3.5827748334790833E-2</v>
      </c>
      <c r="Z94" s="41">
        <f>$D94*'Diesel Cars'!X1782</f>
        <v>5.3114955484799987E-3</v>
      </c>
    </row>
    <row r="95" spans="1:26" x14ac:dyDescent="0.4">
      <c r="A95" t="str">
        <f t="shared" ref="A95:A120" si="5">A63</f>
        <v>IE-CW</v>
      </c>
      <c r="B95" t="str">
        <f t="shared" ref="B95:B120" si="6">IF(LEFT(A95,1)="*","*","STOCK")</f>
        <v>STOCK</v>
      </c>
      <c r="C95" t="str">
        <f>C94</f>
        <v>T-CAR-ICE_DST00</v>
      </c>
      <c r="D95" s="36">
        <f>Stock_CSO!H7</f>
        <v>19.614000000000001</v>
      </c>
      <c r="E95" s="36">
        <f>$D95*'Diesel Cars'!C1783</f>
        <v>19.107908029643951</v>
      </c>
      <c r="F95" s="36">
        <f>$D95*'Diesel Cars'!D1783</f>
        <v>18.612099689705168</v>
      </c>
      <c r="G95" s="36">
        <f>$D95*'Diesel Cars'!E1783</f>
        <v>18.000119612234254</v>
      </c>
      <c r="H95" s="36">
        <f>$D95*'Diesel Cars'!F1783</f>
        <v>17.226455332528843</v>
      </c>
      <c r="I95" s="36">
        <f>$D95*'Diesel Cars'!G1783</f>
        <v>16.365056852554112</v>
      </c>
      <c r="J95" s="36">
        <f>$D95*'Diesel Cars'!H1783</f>
        <v>15.365164137619461</v>
      </c>
      <c r="K95" s="36">
        <f>$D95*'Diesel Cars'!I1783</f>
        <v>14.204984792561639</v>
      </c>
      <c r="L95" s="36">
        <f>$D95*'Diesel Cars'!J1783</f>
        <v>12.944159473102738</v>
      </c>
      <c r="M95" s="36">
        <f>$D95*'Diesel Cars'!K1783</f>
        <v>11.585372729077758</v>
      </c>
      <c r="N95" s="36">
        <f>$D95*'Diesel Cars'!L1783</f>
        <v>10.052519368844603</v>
      </c>
      <c r="O95" s="36">
        <f>$D95*'Diesel Cars'!M1783</f>
        <v>8.3326547310359285</v>
      </c>
      <c r="P95" s="36">
        <f>$D95*'Diesel Cars'!N1783</f>
        <v>6.4101236772962249</v>
      </c>
      <c r="Q95" s="36">
        <f>$D95*'Diesel Cars'!O1783</f>
        <v>4.3746623807667566</v>
      </c>
      <c r="R95" s="36">
        <f>$D95*'Diesel Cars'!P1783</f>
        <v>2.5023015576451662</v>
      </c>
      <c r="S95" s="36">
        <f>$D95*'Diesel Cars'!Q1783</f>
        <v>1.1360734989145436</v>
      </c>
      <c r="T95" s="36">
        <f>$D95*'Diesel Cars'!R1783</f>
        <v>0.42740943419863098</v>
      </c>
      <c r="U95" s="36">
        <f>$D95*'Diesel Cars'!S1783</f>
        <v>0.14536841468231065</v>
      </c>
      <c r="V95" s="36">
        <f>$D95*'Diesel Cars'!T1783</f>
        <v>4.4147707257816207E-2</v>
      </c>
      <c r="W95" s="36">
        <f>$D95*'Diesel Cars'!U1783</f>
        <v>1.1769651774752114E-2</v>
      </c>
      <c r="X95" s="36">
        <f>$D95*'Diesel Cars'!V1783</f>
        <v>2.6804704267498294E-3</v>
      </c>
      <c r="Y95" s="36">
        <f>$D95*'Diesel Cars'!W1783</f>
        <v>4.9649723962127631E-4</v>
      </c>
      <c r="Z95" s="36">
        <f>$D95*'Diesel Cars'!X1783</f>
        <v>7.3686906887925337E-5</v>
      </c>
    </row>
    <row r="96" spans="1:26" x14ac:dyDescent="0.4">
      <c r="A96" t="str">
        <f t="shared" si="5"/>
        <v>IE-D</v>
      </c>
      <c r="B96" t="str">
        <f t="shared" si="6"/>
        <v>STOCK</v>
      </c>
      <c r="C96" t="str">
        <f t="shared" ref="C96:C120" si="7">C95</f>
        <v>T-CAR-ICE_DST00</v>
      </c>
      <c r="D96" s="36">
        <f>Stock_CSO!H8</f>
        <v>244.09700000000001</v>
      </c>
      <c r="E96" s="36">
        <f>$D96*'Diesel Cars'!C1784</f>
        <v>241.21777973747606</v>
      </c>
      <c r="F96" s="36">
        <f>$D96*'Diesel Cars'!D1784</f>
        <v>237.85184601284922</v>
      </c>
      <c r="G96" s="36">
        <f>$D96*'Diesel Cars'!E1784</f>
        <v>233.07049371565009</v>
      </c>
      <c r="H96" s="36">
        <f>$D96*'Diesel Cars'!F1784</f>
        <v>226.62857344878918</v>
      </c>
      <c r="I96" s="36">
        <f>$D96*'Diesel Cars'!G1784</f>
        <v>218.68263971383931</v>
      </c>
      <c r="J96" s="36">
        <f>$D96*'Diesel Cars'!H1784</f>
        <v>208.19983301357652</v>
      </c>
      <c r="K96" s="36">
        <f>$D96*'Diesel Cars'!I1784</f>
        <v>195.21169706033447</v>
      </c>
      <c r="L96" s="36">
        <f>$D96*'Diesel Cars'!J1784</f>
        <v>180.8237165682331</v>
      </c>
      <c r="M96" s="36">
        <f>$D96*'Diesel Cars'!K1784</f>
        <v>165.01714306853395</v>
      </c>
      <c r="N96" s="36">
        <f>$D96*'Diesel Cars'!L1784</f>
        <v>146.74866411502663</v>
      </c>
      <c r="O96" s="36">
        <f>$D96*'Diesel Cars'!M1784</f>
        <v>124.83972637368056</v>
      </c>
      <c r="P96" s="36">
        <f>$D96*'Diesel Cars'!N1784</f>
        <v>98.314174615783486</v>
      </c>
      <c r="Q96" s="36">
        <f>$D96*'Diesel Cars'!O1784</f>
        <v>68.644100084418028</v>
      </c>
      <c r="R96" s="36">
        <f>$D96*'Diesel Cars'!P1784</f>
        <v>40.041149231169207</v>
      </c>
      <c r="S96" s="36">
        <f>$D96*'Diesel Cars'!Q1784</f>
        <v>18.384947356130258</v>
      </c>
      <c r="T96" s="36">
        <f>$D96*'Diesel Cars'!R1784</f>
        <v>6.9552805391660266</v>
      </c>
      <c r="U96" s="36">
        <f>$D96*'Diesel Cars'!S1784</f>
        <v>2.3782192026957789</v>
      </c>
      <c r="V96" s="36">
        <f>$D96*'Diesel Cars'!T1784</f>
        <v>0.72597758053789119</v>
      </c>
      <c r="W96" s="36">
        <f>$D96*'Diesel Cars'!U1784</f>
        <v>0.19455077726361528</v>
      </c>
      <c r="X96" s="36">
        <f>$D96*'Diesel Cars'!V1784</f>
        <v>4.4539306819054457E-2</v>
      </c>
      <c r="Y96" s="36">
        <f>$D96*'Diesel Cars'!W1784</f>
        <v>8.2860128160937609E-3</v>
      </c>
      <c r="Z96" s="36">
        <f>$D96*'Diesel Cars'!X1784</f>
        <v>1.234879290991135E-3</v>
      </c>
    </row>
    <row r="97" spans="1:26" x14ac:dyDescent="0.4">
      <c r="A97" t="str">
        <f t="shared" si="5"/>
        <v>IE-KE</v>
      </c>
      <c r="B97" t="str">
        <f t="shared" si="6"/>
        <v>STOCK</v>
      </c>
      <c r="C97" t="str">
        <f t="shared" si="7"/>
        <v>T-CAR-ICE_DST00</v>
      </c>
      <c r="D97" s="36">
        <f>Stock_CSO!H9</f>
        <v>64.718000000000004</v>
      </c>
      <c r="E97" s="36">
        <f>$D97*'Diesel Cars'!C1785</f>
        <v>63.639603748380239</v>
      </c>
      <c r="F97" s="36">
        <f>$D97*'Diesel Cars'!D1785</f>
        <v>62.509928916009748</v>
      </c>
      <c r="G97" s="36">
        <f>$D97*'Diesel Cars'!E1785</f>
        <v>61.009478186831501</v>
      </c>
      <c r="H97" s="36">
        <f>$D97*'Diesel Cars'!F1785</f>
        <v>59.022477312282653</v>
      </c>
      <c r="I97" s="36">
        <f>$D97*'Diesel Cars'!G1785</f>
        <v>56.71123876458293</v>
      </c>
      <c r="J97" s="36">
        <f>$D97*'Diesel Cars'!H1785</f>
        <v>53.869050254612539</v>
      </c>
      <c r="K97" s="36">
        <f>$D97*'Diesel Cars'!I1785</f>
        <v>50.373033675466523</v>
      </c>
      <c r="L97" s="36">
        <f>$D97*'Diesel Cars'!J1785</f>
        <v>46.432146027959732</v>
      </c>
      <c r="M97" s="36">
        <f>$D97*'Diesel Cars'!K1785</f>
        <v>42.030441068708612</v>
      </c>
      <c r="N97" s="36">
        <f>$D97*'Diesel Cars'!L1785</f>
        <v>36.904031531147105</v>
      </c>
      <c r="O97" s="36">
        <f>$D97*'Diesel Cars'!M1785</f>
        <v>30.864600548780018</v>
      </c>
      <c r="P97" s="36">
        <f>$D97*'Diesel Cars'!N1785</f>
        <v>23.80358251218621</v>
      </c>
      <c r="Q97" s="36">
        <f>$D97*'Diesel Cars'!O1785</f>
        <v>16.252430967323896</v>
      </c>
      <c r="R97" s="36">
        <f>$D97*'Diesel Cars'!P1785</f>
        <v>9.25002871771275</v>
      </c>
      <c r="S97" s="36">
        <f>$D97*'Diesel Cars'!Q1785</f>
        <v>4.1733236374052698</v>
      </c>
      <c r="T97" s="36">
        <f>$D97*'Diesel Cars'!R1785</f>
        <v>1.5666886176373513</v>
      </c>
      <c r="U97" s="36">
        <f>$D97*'Diesel Cars'!S1785</f>
        <v>0.53151431522533943</v>
      </c>
      <c r="V97" s="36">
        <f>$D97*'Diesel Cars'!T1785</f>
        <v>0.16094361176332156</v>
      </c>
      <c r="W97" s="36">
        <f>$D97*'Diesel Cars'!U1785</f>
        <v>4.2765961939025599E-2</v>
      </c>
      <c r="X97" s="36">
        <f>$D97*'Diesel Cars'!V1785</f>
        <v>9.6947893385331847E-3</v>
      </c>
      <c r="Y97" s="36">
        <f>$D97*'Diesel Cars'!W1785</f>
        <v>1.7880625546181747E-3</v>
      </c>
      <c r="Z97" s="36">
        <f>$D97*'Diesel Cars'!X1785</f>
        <v>2.6409442376781889E-4</v>
      </c>
    </row>
    <row r="98" spans="1:26" x14ac:dyDescent="0.4">
      <c r="A98" t="str">
        <f t="shared" si="5"/>
        <v>IE-KK</v>
      </c>
      <c r="B98" t="str">
        <f t="shared" si="6"/>
        <v>STOCK</v>
      </c>
      <c r="C98" t="str">
        <f t="shared" si="7"/>
        <v>T-CAR-ICE_DST00</v>
      </c>
      <c r="D98" s="36">
        <f>Stock_CSO!H10</f>
        <v>30.097000000000001</v>
      </c>
      <c r="E98" s="36">
        <f>$D98*'Diesel Cars'!C1786</f>
        <v>29.38582657996756</v>
      </c>
      <c r="F98" s="36">
        <f>$D98*'Diesel Cars'!D1786</f>
        <v>28.719236652680848</v>
      </c>
      <c r="G98" s="36">
        <f>$D98*'Diesel Cars'!E1786</f>
        <v>27.898071240009756</v>
      </c>
      <c r="H98" s="36">
        <f>$D98*'Diesel Cars'!F1786</f>
        <v>26.845489583113405</v>
      </c>
      <c r="I98" s="36">
        <f>$D98*'Diesel Cars'!G1786</f>
        <v>25.639428526177095</v>
      </c>
      <c r="J98" s="36">
        <f>$D98*'Diesel Cars'!H1786</f>
        <v>24.16835652504572</v>
      </c>
      <c r="K98" s="36">
        <f>$D98*'Diesel Cars'!I1786</f>
        <v>22.398485746334007</v>
      </c>
      <c r="L98" s="36">
        <f>$D98*'Diesel Cars'!J1786</f>
        <v>20.447600194543401</v>
      </c>
      <c r="M98" s="36">
        <f>$D98*'Diesel Cars'!K1786</f>
        <v>18.328700843887855</v>
      </c>
      <c r="N98" s="36">
        <f>$D98*'Diesel Cars'!L1786</f>
        <v>15.946307169329421</v>
      </c>
      <c r="O98" s="36">
        <f>$D98*'Diesel Cars'!M1786</f>
        <v>13.220966869990413</v>
      </c>
      <c r="P98" s="36">
        <f>$D98*'Diesel Cars'!N1786</f>
        <v>10.119404941388087</v>
      </c>
      <c r="Q98" s="36">
        <f>$D98*'Diesel Cars'!O1786</f>
        <v>6.8888987953320644</v>
      </c>
      <c r="R98" s="36">
        <f>$D98*'Diesel Cars'!P1786</f>
        <v>3.9210348657700989</v>
      </c>
      <c r="S98" s="36">
        <f>$D98*'Diesel Cars'!Q1786</f>
        <v>1.7691514305315283</v>
      </c>
      <c r="T98" s="36">
        <f>$D98*'Diesel Cars'!R1786</f>
        <v>0.6641262694727571</v>
      </c>
      <c r="U98" s="36">
        <f>$D98*'Diesel Cars'!S1786</f>
        <v>0.22533756588316323</v>
      </c>
      <c r="V98" s="36">
        <f>$D98*'Diesel Cars'!T1786</f>
        <v>6.8248534962376178E-2</v>
      </c>
      <c r="W98" s="36">
        <f>$D98*'Diesel Cars'!U1786</f>
        <v>1.8143211530098572E-2</v>
      </c>
      <c r="X98" s="36">
        <f>$D98*'Diesel Cars'!V1786</f>
        <v>4.1150248729711521E-3</v>
      </c>
      <c r="Y98" s="36">
        <f>$D98*'Diesel Cars'!W1786</f>
        <v>7.5931616182075255E-4</v>
      </c>
      <c r="Z98" s="36">
        <f>$D98*'Diesel Cars'!X1786</f>
        <v>1.1220181436891031E-4</v>
      </c>
    </row>
    <row r="99" spans="1:26" x14ac:dyDescent="0.4">
      <c r="A99" t="str">
        <f t="shared" si="5"/>
        <v>IE-LS</v>
      </c>
      <c r="B99" t="str">
        <f t="shared" si="6"/>
        <v>STOCK</v>
      </c>
      <c r="C99" t="str">
        <f t="shared" si="7"/>
        <v>T-CAR-ICE_DST00</v>
      </c>
      <c r="D99" s="36">
        <f>Stock_CSO!H11</f>
        <v>25.468</v>
      </c>
      <c r="E99" s="36">
        <f>$D99*'Diesel Cars'!C1787</f>
        <v>24.797427441958462</v>
      </c>
      <c r="F99" s="36">
        <f>$D99*'Diesel Cars'!D1787</f>
        <v>24.150982289661378</v>
      </c>
      <c r="G99" s="36">
        <f>$D99*'Diesel Cars'!E1787</f>
        <v>23.361571765865762</v>
      </c>
      <c r="H99" s="36">
        <f>$D99*'Diesel Cars'!F1787</f>
        <v>22.384934395485832</v>
      </c>
      <c r="I99" s="36">
        <f>$D99*'Diesel Cars'!G1787</f>
        <v>21.302099936317038</v>
      </c>
      <c r="J99" s="36">
        <f>$D99*'Diesel Cars'!H1787</f>
        <v>20.039591128275379</v>
      </c>
      <c r="K99" s="36">
        <f>$D99*'Diesel Cars'!I1787</f>
        <v>18.574234199984335</v>
      </c>
      <c r="L99" s="36">
        <f>$D99*'Diesel Cars'!J1787</f>
        <v>16.967027613597139</v>
      </c>
      <c r="M99" s="36">
        <f>$D99*'Diesel Cars'!K1787</f>
        <v>15.216760179137252</v>
      </c>
      <c r="N99" s="36">
        <f>$D99*'Diesel Cars'!L1787</f>
        <v>13.22737602620791</v>
      </c>
      <c r="O99" s="36">
        <f>$D99*'Diesel Cars'!M1787</f>
        <v>10.928204060232002</v>
      </c>
      <c r="P99" s="36">
        <f>$D99*'Diesel Cars'!N1787</f>
        <v>8.3490912014835761</v>
      </c>
      <c r="Q99" s="36">
        <f>$D99*'Diesel Cars'!O1787</f>
        <v>5.6982246422209286</v>
      </c>
      <c r="R99" s="36">
        <f>$D99*'Diesel Cars'!P1787</f>
        <v>3.2694554768285915</v>
      </c>
      <c r="S99" s="36">
        <f>$D99*'Diesel Cars'!Q1787</f>
        <v>1.4856699191117435</v>
      </c>
      <c r="T99" s="36">
        <f>$D99*'Diesel Cars'!R1787</f>
        <v>0.55925608104748536</v>
      </c>
      <c r="U99" s="36">
        <f>$D99*'Diesel Cars'!S1787</f>
        <v>0.1903391136968991</v>
      </c>
      <c r="V99" s="36">
        <f>$D99*'Diesel Cars'!T1787</f>
        <v>5.7846910476250284E-2</v>
      </c>
      <c r="W99" s="36">
        <f>$D99*'Diesel Cars'!U1787</f>
        <v>1.5437822498442779E-2</v>
      </c>
      <c r="X99" s="36">
        <f>$D99*'Diesel Cars'!V1787</f>
        <v>3.5186240293101335E-3</v>
      </c>
      <c r="Y99" s="36">
        <f>$D99*'Diesel Cars'!W1787</f>
        <v>6.5216619508542094E-4</v>
      </c>
      <c r="Z99" s="36">
        <f>$D99*'Diesel Cars'!X1787</f>
        <v>9.6832576354469952E-5</v>
      </c>
    </row>
    <row r="100" spans="1:26" x14ac:dyDescent="0.4">
      <c r="A100" t="str">
        <f t="shared" si="5"/>
        <v>IE-LD</v>
      </c>
      <c r="B100" t="str">
        <f t="shared" si="6"/>
        <v>STOCK</v>
      </c>
      <c r="C100" t="str">
        <f t="shared" si="7"/>
        <v>T-CAR-ICE_DST00</v>
      </c>
      <c r="D100" s="36">
        <f>Stock_CSO!H12</f>
        <v>12.664</v>
      </c>
      <c r="E100" s="36">
        <f>$D100*'Diesel Cars'!C1788</f>
        <v>12.368337771109447</v>
      </c>
      <c r="F100" s="36">
        <f>$D100*'Diesel Cars'!D1788</f>
        <v>12.083592317679418</v>
      </c>
      <c r="G100" s="36">
        <f>$D100*'Diesel Cars'!E1788</f>
        <v>11.73198073418555</v>
      </c>
      <c r="H100" s="36">
        <f>$D100*'Diesel Cars'!F1788</f>
        <v>11.292405866887306</v>
      </c>
      <c r="I100" s="36">
        <f>$D100*'Diesel Cars'!G1788</f>
        <v>10.797066181150768</v>
      </c>
      <c r="J100" s="36">
        <f>$D100*'Diesel Cars'!H1788</f>
        <v>10.217058649809212</v>
      </c>
      <c r="K100" s="36">
        <f>$D100*'Diesel Cars'!I1788</f>
        <v>9.532642231858981</v>
      </c>
      <c r="L100" s="36">
        <f>$D100*'Diesel Cars'!J1788</f>
        <v>8.7804568339624165</v>
      </c>
      <c r="M100" s="36">
        <f>$D100*'Diesel Cars'!K1788</f>
        <v>7.9617062704335781</v>
      </c>
      <c r="N100" s="36">
        <f>$D100*'Diesel Cars'!L1788</f>
        <v>7.0370790298008128</v>
      </c>
      <c r="O100" s="36">
        <f>$D100*'Diesel Cars'!M1788</f>
        <v>5.9459242013125069</v>
      </c>
      <c r="P100" s="36">
        <f>$D100*'Diesel Cars'!N1788</f>
        <v>4.6356000256232832</v>
      </c>
      <c r="Q100" s="36">
        <f>$D100*'Diesel Cars'!O1788</f>
        <v>3.1910385175447873</v>
      </c>
      <c r="R100" s="36">
        <f>$D100*'Diesel Cars'!P1788</f>
        <v>1.8271382545189505</v>
      </c>
      <c r="S100" s="36">
        <f>$D100*'Diesel Cars'!Q1788</f>
        <v>0.82759735298269832</v>
      </c>
      <c r="T100" s="36">
        <f>$D100*'Diesel Cars'!R1788</f>
        <v>0.31127734148386133</v>
      </c>
      <c r="U100" s="36">
        <f>$D100*'Diesel Cars'!S1788</f>
        <v>0.10579404652218274</v>
      </c>
      <c r="V100" s="36">
        <f>$D100*'Diesel Cars'!T1788</f>
        <v>3.2090345656071072E-2</v>
      </c>
      <c r="W100" s="36">
        <f>$D100*'Diesel Cars'!U1788</f>
        <v>8.5411856352974169E-3</v>
      </c>
      <c r="X100" s="36">
        <f>$D100*'Diesel Cars'!V1788</f>
        <v>1.9397476729475214E-3</v>
      </c>
      <c r="Y100" s="36">
        <f>$D100*'Diesel Cars'!W1788</f>
        <v>3.5831333686869724E-4</v>
      </c>
      <c r="Z100" s="36">
        <f>$D100*'Diesel Cars'!X1788</f>
        <v>5.3006146028432788E-5</v>
      </c>
    </row>
    <row r="101" spans="1:26" x14ac:dyDescent="0.4">
      <c r="A101" t="str">
        <f t="shared" si="5"/>
        <v>IE-LH</v>
      </c>
      <c r="B101" t="str">
        <f t="shared" si="6"/>
        <v>STOCK</v>
      </c>
      <c r="C101" t="str">
        <f t="shared" si="7"/>
        <v>T-CAR-ICE_DST00</v>
      </c>
      <c r="D101" s="36">
        <f>Stock_CSO!H13</f>
        <v>33.582999999999998</v>
      </c>
      <c r="E101" s="36">
        <f>$D101*'Diesel Cars'!C1789</f>
        <v>33.168254827133893</v>
      </c>
      <c r="F101" s="36">
        <f>$D101*'Diesel Cars'!D1789</f>
        <v>32.702744144479844</v>
      </c>
      <c r="G101" s="36">
        <f>$D101*'Diesel Cars'!E1789</f>
        <v>32.064354328258709</v>
      </c>
      <c r="H101" s="36">
        <f>$D101*'Diesel Cars'!F1789</f>
        <v>31.186459343353278</v>
      </c>
      <c r="I101" s="36">
        <f>$D101*'Diesel Cars'!G1789</f>
        <v>30.098263671747773</v>
      </c>
      <c r="J101" s="36">
        <f>$D101*'Diesel Cars'!H1789</f>
        <v>28.721120189851334</v>
      </c>
      <c r="K101" s="36">
        <f>$D101*'Diesel Cars'!I1789</f>
        <v>27.045605563019677</v>
      </c>
      <c r="L101" s="36">
        <f>$D101*'Diesel Cars'!J1789</f>
        <v>25.15535697055477</v>
      </c>
      <c r="M101" s="36">
        <f>$D101*'Diesel Cars'!K1789</f>
        <v>23.034618770728216</v>
      </c>
      <c r="N101" s="36">
        <f>$D101*'Diesel Cars'!L1789</f>
        <v>20.514930724488604</v>
      </c>
      <c r="O101" s="36">
        <f>$D101*'Diesel Cars'!M1789</f>
        <v>17.442155557138097</v>
      </c>
      <c r="P101" s="36">
        <f>$D101*'Diesel Cars'!N1789</f>
        <v>13.694810469158719</v>
      </c>
      <c r="Q101" s="36">
        <f>$D101*'Diesel Cars'!O1789</f>
        <v>9.4982968316013583</v>
      </c>
      <c r="R101" s="36">
        <f>$D101*'Diesel Cars'!P1789</f>
        <v>5.4663703694485672</v>
      </c>
      <c r="S101" s="36">
        <f>$D101*'Diesel Cars'!Q1789</f>
        <v>2.4816939372407161</v>
      </c>
      <c r="T101" s="36">
        <f>$D101*'Diesel Cars'!R1789</f>
        <v>0.93469486748206554</v>
      </c>
      <c r="U101" s="36">
        <f>$D101*'Diesel Cars'!S1789</f>
        <v>0.31807086299292275</v>
      </c>
      <c r="V101" s="36">
        <f>$D101*'Diesel Cars'!T1789</f>
        <v>9.6590255673966563E-2</v>
      </c>
      <c r="W101" s="36">
        <f>$D101*'Diesel Cars'!U1789</f>
        <v>2.5735994459930259E-2</v>
      </c>
      <c r="X101" s="36">
        <f>$D101*'Diesel Cars'!V1789</f>
        <v>5.84951483557411E-3</v>
      </c>
      <c r="Y101" s="36">
        <f>$D101*'Diesel Cars'!W1789</f>
        <v>1.0811753263693079E-3</v>
      </c>
      <c r="Z101" s="36">
        <f>$D101*'Diesel Cars'!X1789</f>
        <v>1.600072989325203E-4</v>
      </c>
    </row>
    <row r="102" spans="1:26" x14ac:dyDescent="0.4">
      <c r="A102" t="str">
        <f t="shared" si="5"/>
        <v>IE-MH</v>
      </c>
      <c r="B102" t="str">
        <f t="shared" si="6"/>
        <v>STOCK</v>
      </c>
      <c r="C102" t="str">
        <f t="shared" si="7"/>
        <v>T-CAR-ICE_DST00</v>
      </c>
      <c r="D102" s="36">
        <f>Stock_CSO!H14</f>
        <v>60.192999999999998</v>
      </c>
      <c r="E102" s="36">
        <f>$D102*'Diesel Cars'!C1790</f>
        <v>59.091660853284672</v>
      </c>
      <c r="F102" s="36">
        <f>$D102*'Diesel Cars'!D1790</f>
        <v>57.960005110123667</v>
      </c>
      <c r="G102" s="36">
        <f>$D102*'Diesel Cars'!E1790</f>
        <v>56.469126903995146</v>
      </c>
      <c r="H102" s="36">
        <f>$D102*'Diesel Cars'!F1790</f>
        <v>54.528875630942657</v>
      </c>
      <c r="I102" s="36">
        <f>$D102*'Diesel Cars'!G1790</f>
        <v>52.276184659361476</v>
      </c>
      <c r="J102" s="36">
        <f>$D102*'Diesel Cars'!H1790</f>
        <v>49.523500789487308</v>
      </c>
      <c r="K102" s="36">
        <f>$D102*'Diesel Cars'!I1790</f>
        <v>46.211533075353969</v>
      </c>
      <c r="L102" s="36">
        <f>$D102*'Diesel Cars'!J1790</f>
        <v>42.560499364166006</v>
      </c>
      <c r="M102" s="36">
        <f>$D102*'Diesel Cars'!K1790</f>
        <v>38.560430084554454</v>
      </c>
      <c r="N102" s="36">
        <f>$D102*'Diesel Cars'!L1790</f>
        <v>33.935534498320671</v>
      </c>
      <c r="O102" s="36">
        <f>$D102*'Diesel Cars'!M1790</f>
        <v>28.472938163801697</v>
      </c>
      <c r="P102" s="36">
        <f>$D102*'Diesel Cars'!N1790</f>
        <v>22.058796704234091</v>
      </c>
      <c r="Q102" s="36">
        <f>$D102*'Diesel Cars'!O1790</f>
        <v>15.117196654969767</v>
      </c>
      <c r="R102" s="36">
        <f>$D102*'Diesel Cars'!P1790</f>
        <v>8.6238180290401178</v>
      </c>
      <c r="S102" s="36">
        <f>$D102*'Diesel Cars'!Q1790</f>
        <v>3.8963334737689177</v>
      </c>
      <c r="T102" s="36">
        <f>$D102*'Diesel Cars'!R1790</f>
        <v>1.4637800282336426</v>
      </c>
      <c r="U102" s="36">
        <f>$D102*'Diesel Cars'!S1790</f>
        <v>0.4969359005927626</v>
      </c>
      <c r="V102" s="36">
        <f>$D102*'Diesel Cars'!T1790</f>
        <v>0.15056982429407342</v>
      </c>
      <c r="W102" s="36">
        <f>$D102*'Diesel Cars'!U1790</f>
        <v>4.0032058314518212E-2</v>
      </c>
      <c r="X102" s="36">
        <f>$D102*'Diesel Cars'!V1790</f>
        <v>9.0802211540625521E-3</v>
      </c>
      <c r="Y102" s="36">
        <f>$D102*'Diesel Cars'!W1790</f>
        <v>1.675496666229461E-3</v>
      </c>
      <c r="Z102" s="36">
        <f>$D102*'Diesel Cars'!X1790</f>
        <v>2.4758051031179896E-4</v>
      </c>
    </row>
    <row r="103" spans="1:26" x14ac:dyDescent="0.4">
      <c r="A103" t="str">
        <f t="shared" si="5"/>
        <v>IE-OY</v>
      </c>
      <c r="B103" t="str">
        <f t="shared" si="6"/>
        <v>STOCK</v>
      </c>
      <c r="C103" t="str">
        <f t="shared" si="7"/>
        <v>T-CAR-ICE_DST00</v>
      </c>
      <c r="D103" s="36">
        <f>Stock_CSO!H15</f>
        <v>24.713000000000001</v>
      </c>
      <c r="E103" s="36">
        <f>$D103*'Diesel Cars'!C1791</f>
        <v>24.105022815264302</v>
      </c>
      <c r="F103" s="36">
        <f>$D103*'Diesel Cars'!D1791</f>
        <v>23.514553620379477</v>
      </c>
      <c r="G103" s="36">
        <f>$D103*'Diesel Cars'!E1791</f>
        <v>22.77686312617038</v>
      </c>
      <c r="H103" s="36">
        <f>$D103*'Diesel Cars'!F1791</f>
        <v>21.836110260918183</v>
      </c>
      <c r="I103" s="36">
        <f>$D103*'Diesel Cars'!G1791</f>
        <v>20.790221803408471</v>
      </c>
      <c r="J103" s="36">
        <f>$D103*'Diesel Cars'!H1791</f>
        <v>19.552145720383479</v>
      </c>
      <c r="K103" s="36">
        <f>$D103*'Diesel Cars'!I1791</f>
        <v>18.077352784827422</v>
      </c>
      <c r="L103" s="36">
        <f>$D103*'Diesel Cars'!J1791</f>
        <v>16.446071984280032</v>
      </c>
      <c r="M103" s="36">
        <f>$D103*'Diesel Cars'!K1791</f>
        <v>14.688779928758031</v>
      </c>
      <c r="N103" s="36">
        <f>$D103*'Diesel Cars'!L1791</f>
        <v>12.75031902683469</v>
      </c>
      <c r="O103" s="36">
        <f>$D103*'Diesel Cars'!M1791</f>
        <v>10.560391862458422</v>
      </c>
      <c r="P103" s="36">
        <f>$D103*'Diesel Cars'!N1791</f>
        <v>8.0397922087747542</v>
      </c>
      <c r="Q103" s="36">
        <f>$D103*'Diesel Cars'!O1791</f>
        <v>5.411761571134468</v>
      </c>
      <c r="R103" s="36">
        <f>$D103*'Diesel Cars'!P1791</f>
        <v>3.0482840958134929</v>
      </c>
      <c r="S103" s="36">
        <f>$D103*'Diesel Cars'!Q1791</f>
        <v>1.367683345836618</v>
      </c>
      <c r="T103" s="36">
        <f>$D103*'Diesel Cars'!R1791</f>
        <v>0.51187061706578196</v>
      </c>
      <c r="U103" s="36">
        <f>$D103*'Diesel Cars'!S1791</f>
        <v>0.17315990342334817</v>
      </c>
      <c r="V103" s="36">
        <f>$D103*'Diesel Cars'!T1791</f>
        <v>5.2288552223674928E-2</v>
      </c>
      <c r="W103" s="36">
        <f>$D103*'Diesel Cars'!U1791</f>
        <v>1.3857534854737211E-2</v>
      </c>
      <c r="X103" s="36">
        <f>$D103*'Diesel Cars'!V1791</f>
        <v>3.1339186447916752E-3</v>
      </c>
      <c r="Y103" s="36">
        <f>$D103*'Diesel Cars'!W1791</f>
        <v>5.7689949842181399E-4</v>
      </c>
      <c r="Z103" s="36">
        <f>$D103*'Diesel Cars'!X1791</f>
        <v>8.5064728368185804E-5</v>
      </c>
    </row>
    <row r="104" spans="1:26" x14ac:dyDescent="0.4">
      <c r="A104" t="str">
        <f t="shared" si="5"/>
        <v>IE-WH</v>
      </c>
      <c r="B104" t="str">
        <f t="shared" si="6"/>
        <v>STOCK</v>
      </c>
      <c r="C104" t="str">
        <f t="shared" si="7"/>
        <v>T-CAR-ICE_DST00</v>
      </c>
      <c r="D104" s="36">
        <f>Stock_CSO!H16</f>
        <v>29.417000000000002</v>
      </c>
      <c r="E104" s="36">
        <f>$D104*'Diesel Cars'!C1792</f>
        <v>28.789409937316435</v>
      </c>
      <c r="F104" s="36">
        <f>$D104*'Diesel Cars'!D1792</f>
        <v>28.1514875722258</v>
      </c>
      <c r="G104" s="36">
        <f>$D104*'Diesel Cars'!E1792</f>
        <v>27.351693016291392</v>
      </c>
      <c r="H104" s="36">
        <f>$D104*'Diesel Cars'!F1792</f>
        <v>26.332271876310834</v>
      </c>
      <c r="I104" s="36">
        <f>$D104*'Diesel Cars'!G1792</f>
        <v>25.139836181954578</v>
      </c>
      <c r="J104" s="36">
        <f>$D104*'Diesel Cars'!H1792</f>
        <v>23.662590977403866</v>
      </c>
      <c r="K104" s="36">
        <f>$D104*'Diesel Cars'!I1792</f>
        <v>21.903498927825481</v>
      </c>
      <c r="L104" s="36">
        <f>$D104*'Diesel Cars'!J1792</f>
        <v>20.008737883789795</v>
      </c>
      <c r="M104" s="36">
        <f>$D104*'Diesel Cars'!K1792</f>
        <v>17.964468400016901</v>
      </c>
      <c r="N104" s="36">
        <f>$D104*'Diesel Cars'!L1792</f>
        <v>15.61949705240492</v>
      </c>
      <c r="O104" s="36">
        <f>$D104*'Diesel Cars'!M1792</f>
        <v>12.905485199897571</v>
      </c>
      <c r="P104" s="36">
        <f>$D104*'Diesel Cars'!N1792</f>
        <v>9.8254604133197585</v>
      </c>
      <c r="Q104" s="36">
        <f>$D104*'Diesel Cars'!O1792</f>
        <v>6.6390114617785585</v>
      </c>
      <c r="R104" s="36">
        <f>$D104*'Diesel Cars'!P1792</f>
        <v>3.7665534439196744</v>
      </c>
      <c r="S104" s="36">
        <f>$D104*'Diesel Cars'!Q1792</f>
        <v>1.7001378147131092</v>
      </c>
      <c r="T104" s="36">
        <f>$D104*'Diesel Cars'!R1792</f>
        <v>0.63787945443557525</v>
      </c>
      <c r="U104" s="36">
        <f>$D104*'Diesel Cars'!S1792</f>
        <v>0.21637140825096199</v>
      </c>
      <c r="V104" s="36">
        <f>$D104*'Diesel Cars'!T1792</f>
        <v>6.5533196889664705E-2</v>
      </c>
      <c r="W104" s="36">
        <f>$D104*'Diesel Cars'!U1792</f>
        <v>1.7425314313784135E-2</v>
      </c>
      <c r="X104" s="36">
        <f>$D104*'Diesel Cars'!V1792</f>
        <v>3.9568554348442904E-3</v>
      </c>
      <c r="Y104" s="36">
        <f>$D104*'Diesel Cars'!W1792</f>
        <v>7.3107009677148417E-4</v>
      </c>
      <c r="Z104" s="36">
        <f>$D104*'Diesel Cars'!X1792</f>
        <v>1.082202709210195E-4</v>
      </c>
    </row>
    <row r="105" spans="1:26" x14ac:dyDescent="0.4">
      <c r="A105" t="str">
        <f t="shared" si="5"/>
        <v>IE-WX</v>
      </c>
      <c r="B105" t="str">
        <f t="shared" si="6"/>
        <v>STOCK</v>
      </c>
      <c r="C105" t="str">
        <f t="shared" si="7"/>
        <v>T-CAR-ICE_DST00</v>
      </c>
      <c r="D105" s="36">
        <f>Stock_CSO!H17</f>
        <v>51.429000000000002</v>
      </c>
      <c r="E105" s="36">
        <f>$D105*'Diesel Cars'!C1793</f>
        <v>50.171710521689121</v>
      </c>
      <c r="F105" s="36">
        <f>$D105*'Diesel Cars'!D1793</f>
        <v>48.961896252390737</v>
      </c>
      <c r="G105" s="36">
        <f>$D105*'Diesel Cars'!E1793</f>
        <v>47.455737821404149</v>
      </c>
      <c r="H105" s="36">
        <f>$D105*'Diesel Cars'!F1793</f>
        <v>45.499374588543823</v>
      </c>
      <c r="I105" s="36">
        <f>$D105*'Diesel Cars'!G1793</f>
        <v>43.27746451118022</v>
      </c>
      <c r="J105" s="36">
        <f>$D105*'Diesel Cars'!H1793</f>
        <v>40.637562512199629</v>
      </c>
      <c r="K105" s="36">
        <f>$D105*'Diesel Cars'!I1793</f>
        <v>37.556496956245098</v>
      </c>
      <c r="L105" s="36">
        <f>$D105*'Diesel Cars'!J1793</f>
        <v>34.240614532460519</v>
      </c>
      <c r="M105" s="36">
        <f>$D105*'Diesel Cars'!K1793</f>
        <v>30.663103830874498</v>
      </c>
      <c r="N105" s="36">
        <f>$D105*'Diesel Cars'!L1793</f>
        <v>26.701123512359896</v>
      </c>
      <c r="O105" s="36">
        <f>$D105*'Diesel Cars'!M1793</f>
        <v>22.246210582421124</v>
      </c>
      <c r="P105" s="36">
        <f>$D105*'Diesel Cars'!N1793</f>
        <v>17.228207661831277</v>
      </c>
      <c r="Q105" s="36">
        <f>$D105*'Diesel Cars'!O1793</f>
        <v>11.931847676602761</v>
      </c>
      <c r="R105" s="36">
        <f>$D105*'Diesel Cars'!P1793</f>
        <v>6.9173343437428088</v>
      </c>
      <c r="S105" s="36">
        <f>$D105*'Diesel Cars'!Q1793</f>
        <v>3.1591793723623627</v>
      </c>
      <c r="T105" s="36">
        <f>$D105*'Diesel Cars'!R1793</f>
        <v>1.192623185231672</v>
      </c>
      <c r="U105" s="36">
        <f>$D105*'Diesel Cars'!S1793</f>
        <v>0.40696976206975943</v>
      </c>
      <c r="V105" s="36">
        <f>$D105*'Diesel Cars'!T1793</f>
        <v>0.12398331012679938</v>
      </c>
      <c r="W105" s="36">
        <f>$D105*'Diesel Cars'!U1793</f>
        <v>3.3162022306149216E-2</v>
      </c>
      <c r="X105" s="36">
        <f>$D105*'Diesel Cars'!V1793</f>
        <v>7.5721866920528723E-3</v>
      </c>
      <c r="Y105" s="36">
        <f>$D105*'Diesel Cars'!W1793</f>
        <v>1.4054231280232158E-3</v>
      </c>
      <c r="Z105" s="36">
        <f>$D105*'Diesel Cars'!X1793</f>
        <v>2.0890096502002486E-4</v>
      </c>
    </row>
    <row r="106" spans="1:26" x14ac:dyDescent="0.4">
      <c r="A106" t="str">
        <f t="shared" si="5"/>
        <v>IE-WW</v>
      </c>
      <c r="B106" t="str">
        <f t="shared" si="6"/>
        <v>STOCK</v>
      </c>
      <c r="C106" t="str">
        <f t="shared" si="7"/>
        <v>T-CAR-ICE_DST00</v>
      </c>
      <c r="D106" s="36">
        <f>Stock_CSO!H18</f>
        <v>38.523000000000003</v>
      </c>
      <c r="E106" s="36">
        <f>$D106*'Diesel Cars'!C1794</f>
        <v>37.571326544087498</v>
      </c>
      <c r="F106" s="36">
        <f>$D106*'Diesel Cars'!D1794</f>
        <v>36.609224124762825</v>
      </c>
      <c r="G106" s="36">
        <f>$D106*'Diesel Cars'!E1794</f>
        <v>35.397169253398928</v>
      </c>
      <c r="H106" s="36">
        <f>$D106*'Diesel Cars'!F1794</f>
        <v>33.904005418959613</v>
      </c>
      <c r="I106" s="36">
        <f>$D106*'Diesel Cars'!G1794</f>
        <v>32.238736888658657</v>
      </c>
      <c r="J106" s="36">
        <f>$D106*'Diesel Cars'!H1794</f>
        <v>30.279617220530223</v>
      </c>
      <c r="K106" s="36">
        <f>$D106*'Diesel Cars'!I1794</f>
        <v>27.988788495642822</v>
      </c>
      <c r="L106" s="36">
        <f>$D106*'Diesel Cars'!J1794</f>
        <v>25.453053033209891</v>
      </c>
      <c r="M106" s="36">
        <f>$D106*'Diesel Cars'!K1794</f>
        <v>22.672501023064196</v>
      </c>
      <c r="N106" s="36">
        <f>$D106*'Diesel Cars'!L1794</f>
        <v>19.519794282552756</v>
      </c>
      <c r="O106" s="36">
        <f>$D106*'Diesel Cars'!M1794</f>
        <v>15.96693755924038</v>
      </c>
      <c r="P106" s="36">
        <f>$D106*'Diesel Cars'!N1794</f>
        <v>12.058539133018918</v>
      </c>
      <c r="Q106" s="36">
        <f>$D106*'Diesel Cars'!O1794</f>
        <v>8.084650122370137</v>
      </c>
      <c r="R106" s="36">
        <f>$D106*'Diesel Cars'!P1794</f>
        <v>4.5478019866078787</v>
      </c>
      <c r="S106" s="36">
        <f>$D106*'Diesel Cars'!Q1794</f>
        <v>2.0409038479062152</v>
      </c>
      <c r="T106" s="36">
        <f>$D106*'Diesel Cars'!R1794</f>
        <v>0.76368574112460985</v>
      </c>
      <c r="U106" s="36">
        <f>$D106*'Diesel Cars'!S1794</f>
        <v>0.25834946367107264</v>
      </c>
      <c r="V106" s="36">
        <f>$D106*'Diesel Cars'!T1794</f>
        <v>7.803421114434049E-2</v>
      </c>
      <c r="W106" s="36">
        <f>$D106*'Diesel Cars'!U1794</f>
        <v>2.0689264172582815E-2</v>
      </c>
      <c r="X106" s="36">
        <f>$D106*'Diesel Cars'!V1794</f>
        <v>4.6826814944654063E-3</v>
      </c>
      <c r="Y106" s="36">
        <f>$D106*'Diesel Cars'!W1794</f>
        <v>8.6268479491874125E-4</v>
      </c>
      <c r="Z106" s="36">
        <f>$D106*'Diesel Cars'!X1794</f>
        <v>1.2732571574651654E-4</v>
      </c>
    </row>
    <row r="107" spans="1:26" x14ac:dyDescent="0.4">
      <c r="A107" t="str">
        <f t="shared" si="5"/>
        <v>IE-CE</v>
      </c>
      <c r="B107" t="str">
        <f t="shared" si="6"/>
        <v>STOCK</v>
      </c>
      <c r="C107" t="str">
        <f t="shared" si="7"/>
        <v>T-CAR-ICE_DST00</v>
      </c>
      <c r="D107" s="36">
        <f>Stock_CSO!H19</f>
        <v>37.098999999999997</v>
      </c>
      <c r="E107" s="36">
        <f>$D107*'Diesel Cars'!C1795</f>
        <v>36.361772490890452</v>
      </c>
      <c r="F107" s="36">
        <f>$D107*'Diesel Cars'!D1795</f>
        <v>35.643181822002397</v>
      </c>
      <c r="G107" s="36">
        <f>$D107*'Diesel Cars'!E1795</f>
        <v>34.741537030323435</v>
      </c>
      <c r="H107" s="36">
        <f>$D107*'Diesel Cars'!F1795</f>
        <v>33.574708003207604</v>
      </c>
      <c r="I107" s="36">
        <f>$D107*'Diesel Cars'!G1795</f>
        <v>32.204519378660521</v>
      </c>
      <c r="J107" s="36">
        <f>$D107*'Diesel Cars'!H1795</f>
        <v>30.472779676833166</v>
      </c>
      <c r="K107" s="36">
        <f>$D107*'Diesel Cars'!I1795</f>
        <v>28.341801952411409</v>
      </c>
      <c r="L107" s="36">
        <f>$D107*'Diesel Cars'!J1795</f>
        <v>26.022199012277781</v>
      </c>
      <c r="M107" s="36">
        <f>$D107*'Diesel Cars'!K1795</f>
        <v>23.508330241080142</v>
      </c>
      <c r="N107" s="36">
        <f>$D107*'Diesel Cars'!L1795</f>
        <v>20.643806271329545</v>
      </c>
      <c r="O107" s="36">
        <f>$D107*'Diesel Cars'!M1795</f>
        <v>17.326457635473542</v>
      </c>
      <c r="P107" s="36">
        <f>$D107*'Diesel Cars'!N1795</f>
        <v>13.465822095800602</v>
      </c>
      <c r="Q107" s="36">
        <f>$D107*'Diesel Cars'!O1795</f>
        <v>9.3114314045661892</v>
      </c>
      <c r="R107" s="36">
        <f>$D107*'Diesel Cars'!P1795</f>
        <v>5.3740591829200559</v>
      </c>
      <c r="S107" s="36">
        <f>$D107*'Diesel Cars'!Q1795</f>
        <v>2.4461401958775375</v>
      </c>
      <c r="T107" s="36">
        <f>$D107*'Diesel Cars'!R1795</f>
        <v>0.92214695314952499</v>
      </c>
      <c r="U107" s="36">
        <f>$D107*'Diesel Cars'!S1795</f>
        <v>0.31418158492215742</v>
      </c>
      <c r="V107" s="36">
        <f>$D107*'Diesel Cars'!T1795</f>
        <v>9.5549826371684965E-2</v>
      </c>
      <c r="W107" s="36">
        <f>$D107*'Diesel Cars'!U1795</f>
        <v>2.5507010315006979E-2</v>
      </c>
      <c r="X107" s="36">
        <f>$D107*'Diesel Cars'!V1795</f>
        <v>5.8110456595042367E-3</v>
      </c>
      <c r="Y107" s="36">
        <f>$D107*'Diesel Cars'!W1795</f>
        <v>1.0763783197994484E-3</v>
      </c>
      <c r="Z107" s="36">
        <f>$D107*'Diesel Cars'!X1795</f>
        <v>1.5966044957702573E-4</v>
      </c>
    </row>
    <row r="108" spans="1:26" x14ac:dyDescent="0.4">
      <c r="A108" t="str">
        <f t="shared" si="5"/>
        <v>IE-CO</v>
      </c>
      <c r="B108" t="str">
        <f t="shared" si="6"/>
        <v>STOCK</v>
      </c>
      <c r="C108" t="str">
        <f t="shared" si="7"/>
        <v>T-CAR-ICE_DST00</v>
      </c>
      <c r="D108" s="36">
        <f>Stock_CSO!H20</f>
        <v>148.785</v>
      </c>
      <c r="E108" s="36">
        <f>$D108*'Diesel Cars'!C1796</f>
        <v>146.03916552935027</v>
      </c>
      <c r="F108" s="36">
        <f>$D108*'Diesel Cars'!D1796</f>
        <v>143.31707556026197</v>
      </c>
      <c r="G108" s="36">
        <f>$D108*'Diesel Cars'!E1796</f>
        <v>139.76169932695612</v>
      </c>
      <c r="H108" s="36">
        <f>$D108*'Diesel Cars'!F1796</f>
        <v>135.07119841925672</v>
      </c>
      <c r="I108" s="36">
        <f>$D108*'Diesel Cars'!G1796</f>
        <v>129.39205036605034</v>
      </c>
      <c r="J108" s="36">
        <f>$D108*'Diesel Cars'!H1796</f>
        <v>122.05894237862465</v>
      </c>
      <c r="K108" s="36">
        <f>$D108*'Diesel Cars'!I1796</f>
        <v>113.04489208679901</v>
      </c>
      <c r="L108" s="36">
        <f>$D108*'Diesel Cars'!J1796</f>
        <v>103.21182313917835</v>
      </c>
      <c r="M108" s="36">
        <f>$D108*'Diesel Cars'!K1796</f>
        <v>92.715974284449658</v>
      </c>
      <c r="N108" s="36">
        <f>$D108*'Diesel Cars'!L1796</f>
        <v>80.981432360502438</v>
      </c>
      <c r="O108" s="36">
        <f>$D108*'Diesel Cars'!M1796</f>
        <v>67.503484723645954</v>
      </c>
      <c r="P108" s="36">
        <f>$D108*'Diesel Cars'!N1796</f>
        <v>51.893257171223013</v>
      </c>
      <c r="Q108" s="36">
        <f>$D108*'Diesel Cars'!O1796</f>
        <v>35.298937921603184</v>
      </c>
      <c r="R108" s="36">
        <f>$D108*'Diesel Cars'!P1796</f>
        <v>20.061290205609243</v>
      </c>
      <c r="S108" s="36">
        <f>$D108*'Diesel Cars'!Q1796</f>
        <v>9.0530261707574322</v>
      </c>
      <c r="T108" s="36">
        <f>$D108*'Diesel Cars'!R1796</f>
        <v>3.3977979925360136</v>
      </c>
      <c r="U108" s="36">
        <f>$D108*'Diesel Cars'!S1796</f>
        <v>1.1526295892191871</v>
      </c>
      <c r="V108" s="36">
        <f>$D108*'Diesel Cars'!T1796</f>
        <v>0.34903111899998546</v>
      </c>
      <c r="W108" s="36">
        <f>$D108*'Diesel Cars'!U1796</f>
        <v>9.2758862132840805E-2</v>
      </c>
      <c r="X108" s="36">
        <f>$D108*'Diesel Cars'!V1796</f>
        <v>2.1040306235984883E-2</v>
      </c>
      <c r="Y108" s="36">
        <f>$D108*'Diesel Cars'!W1796</f>
        <v>3.8830500695608192E-3</v>
      </c>
      <c r="Z108" s="36">
        <f>$D108*'Diesel Cars'!X1796</f>
        <v>5.7401671016324147E-4</v>
      </c>
    </row>
    <row r="109" spans="1:26" x14ac:dyDescent="0.4">
      <c r="A109" t="str">
        <f t="shared" si="5"/>
        <v>IE-KY</v>
      </c>
      <c r="B109" t="str">
        <f t="shared" si="6"/>
        <v>STOCK</v>
      </c>
      <c r="C109" t="str">
        <f t="shared" si="7"/>
        <v>T-CAR-ICE_DST00</v>
      </c>
      <c r="D109" s="36">
        <f>Stock_CSO!H21</f>
        <v>45.094000000000001</v>
      </c>
      <c r="E109" s="36">
        <f>$D109*'Diesel Cars'!C1797</f>
        <v>43.944243142769373</v>
      </c>
      <c r="F109" s="36">
        <f>$D109*'Diesel Cars'!D1797</f>
        <v>42.852156687003998</v>
      </c>
      <c r="G109" s="36">
        <f>$D109*'Diesel Cars'!E1797</f>
        <v>41.494511737707896</v>
      </c>
      <c r="H109" s="36">
        <f>$D109*'Diesel Cars'!F1797</f>
        <v>39.764825181531556</v>
      </c>
      <c r="I109" s="36">
        <f>$D109*'Diesel Cars'!G1797</f>
        <v>37.77270225878128</v>
      </c>
      <c r="J109" s="36">
        <f>$D109*'Diesel Cars'!H1797</f>
        <v>35.325116942744707</v>
      </c>
      <c r="K109" s="36">
        <f>$D109*'Diesel Cars'!I1797</f>
        <v>32.398131795358175</v>
      </c>
      <c r="L109" s="36">
        <f>$D109*'Diesel Cars'!J1797</f>
        <v>29.225309887111756</v>
      </c>
      <c r="M109" s="36">
        <f>$D109*'Diesel Cars'!K1797</f>
        <v>25.889764040247261</v>
      </c>
      <c r="N109" s="36">
        <f>$D109*'Diesel Cars'!L1797</f>
        <v>22.258493457152351</v>
      </c>
      <c r="O109" s="36">
        <f>$D109*'Diesel Cars'!M1797</f>
        <v>18.249527205236838</v>
      </c>
      <c r="P109" s="36">
        <f>$D109*'Diesel Cars'!N1797</f>
        <v>13.815390980839911</v>
      </c>
      <c r="Q109" s="36">
        <f>$D109*'Diesel Cars'!O1797</f>
        <v>9.296268767272041</v>
      </c>
      <c r="R109" s="36">
        <f>$D109*'Diesel Cars'!P1797</f>
        <v>5.2614674257903067</v>
      </c>
      <c r="S109" s="36">
        <f>$D109*'Diesel Cars'!Q1797</f>
        <v>2.3720981801449006</v>
      </c>
      <c r="T109" s="36">
        <f>$D109*'Diesel Cars'!R1797</f>
        <v>0.88939741636273528</v>
      </c>
      <c r="U109" s="36">
        <f>$D109*'Diesel Cars'!S1797</f>
        <v>0.30151705060626188</v>
      </c>
      <c r="V109" s="36">
        <f>$D109*'Diesel Cars'!T1797</f>
        <v>9.1276502746831592E-2</v>
      </c>
      <c r="W109" s="36">
        <f>$D109*'Diesel Cars'!U1797</f>
        <v>2.4260346850330135E-2</v>
      </c>
      <c r="X109" s="36">
        <f>$D109*'Diesel Cars'!V1797</f>
        <v>5.5070957376212966E-3</v>
      </c>
      <c r="Y109" s="36">
        <f>$D109*'Diesel Cars'!W1797</f>
        <v>1.0172465152046193E-3</v>
      </c>
      <c r="Z109" s="36">
        <f>$D109*'Diesel Cars'!X1797</f>
        <v>1.5055504379280426E-4</v>
      </c>
    </row>
    <row r="110" spans="1:26" x14ac:dyDescent="0.4">
      <c r="A110" t="str">
        <f t="shared" si="5"/>
        <v>IE-LK</v>
      </c>
      <c r="B110" t="str">
        <f t="shared" si="6"/>
        <v>STOCK</v>
      </c>
      <c r="C110" t="str">
        <f t="shared" si="7"/>
        <v>T-CAR-ICE_DST00</v>
      </c>
      <c r="D110" s="36">
        <f>Stock_CSO!H22</f>
        <v>54.42</v>
      </c>
      <c r="E110" s="36">
        <f>$D110*'Diesel Cars'!C1798</f>
        <v>53.413018413685847</v>
      </c>
      <c r="F110" s="36">
        <f>$D110*'Diesel Cars'!D1798</f>
        <v>52.369150244673413</v>
      </c>
      <c r="G110" s="36">
        <f>$D110*'Diesel Cars'!E1798</f>
        <v>50.978495515420676</v>
      </c>
      <c r="H110" s="36">
        <f>$D110*'Diesel Cars'!F1798</f>
        <v>49.164648117698135</v>
      </c>
      <c r="I110" s="36">
        <f>$D110*'Diesel Cars'!G1798</f>
        <v>47.028825521793003</v>
      </c>
      <c r="J110" s="36">
        <f>$D110*'Diesel Cars'!H1798</f>
        <v>44.325052480839503</v>
      </c>
      <c r="K110" s="36">
        <f>$D110*'Diesel Cars'!I1798</f>
        <v>41.012416156615544</v>
      </c>
      <c r="L110" s="36">
        <f>$D110*'Diesel Cars'!J1798</f>
        <v>37.360308308149314</v>
      </c>
      <c r="M110" s="36">
        <f>$D110*'Diesel Cars'!K1798</f>
        <v>33.439777971879614</v>
      </c>
      <c r="N110" s="36">
        <f>$D110*'Diesel Cars'!L1798</f>
        <v>29.08915383507772</v>
      </c>
      <c r="O110" s="36">
        <f>$D110*'Diesel Cars'!M1798</f>
        <v>24.150714525551564</v>
      </c>
      <c r="P110" s="36">
        <f>$D110*'Diesel Cars'!N1798</f>
        <v>18.507117009963967</v>
      </c>
      <c r="Q110" s="36">
        <f>$D110*'Diesel Cars'!O1798</f>
        <v>12.594822202257722</v>
      </c>
      <c r="R110" s="36">
        <f>$D110*'Diesel Cars'!P1798</f>
        <v>7.1861191276003957</v>
      </c>
      <c r="S110" s="36">
        <f>$D110*'Diesel Cars'!Q1798</f>
        <v>3.2531943499673761</v>
      </c>
      <c r="T110" s="36">
        <f>$D110*'Diesel Cars'!R1798</f>
        <v>1.222556260515369</v>
      </c>
      <c r="U110" s="36">
        <f>$D110*'Diesel Cars'!S1798</f>
        <v>0.41533153965301833</v>
      </c>
      <c r="V110" s="36">
        <f>$D110*'Diesel Cars'!T1798</f>
        <v>0.12597363190143882</v>
      </c>
      <c r="W110" s="36">
        <f>$D110*'Diesel Cars'!U1798</f>
        <v>3.3543362784640672E-2</v>
      </c>
      <c r="X110" s="36">
        <f>$D110*'Diesel Cars'!V1798</f>
        <v>7.6263048780330659E-3</v>
      </c>
      <c r="Y110" s="36">
        <f>$D110*'Diesel Cars'!W1798</f>
        <v>1.4104323080208526E-3</v>
      </c>
      <c r="Z110" s="36">
        <f>$D110*'Diesel Cars'!X1798</f>
        <v>2.0896364907972977E-4</v>
      </c>
    </row>
    <row r="111" spans="1:26" x14ac:dyDescent="0.4">
      <c r="A111" t="str">
        <f t="shared" si="5"/>
        <v>IE-TA</v>
      </c>
      <c r="B111" t="str">
        <f t="shared" si="6"/>
        <v>STOCK</v>
      </c>
      <c r="C111" t="str">
        <f t="shared" si="7"/>
        <v>T-CAR-ICE_DST00</v>
      </c>
      <c r="D111" s="36">
        <f>Stock_CSO!H23</f>
        <v>54.75</v>
      </c>
      <c r="E111" s="36">
        <f>$D111*'Diesel Cars'!C1799</f>
        <v>53.462803665991757</v>
      </c>
      <c r="F111" s="36">
        <f>$D111*'Diesel Cars'!D1799</f>
        <v>52.189306557121711</v>
      </c>
      <c r="G111" s="36">
        <f>$D111*'Diesel Cars'!E1799</f>
        <v>50.568446074648584</v>
      </c>
      <c r="H111" s="36">
        <f>$D111*'Diesel Cars'!F1799</f>
        <v>48.471219291292755</v>
      </c>
      <c r="I111" s="36">
        <f>$D111*'Diesel Cars'!G1799</f>
        <v>46.07304393726838</v>
      </c>
      <c r="J111" s="36">
        <f>$D111*'Diesel Cars'!H1799</f>
        <v>43.197500329968427</v>
      </c>
      <c r="K111" s="36">
        <f>$D111*'Diesel Cars'!I1799</f>
        <v>39.806658748278565</v>
      </c>
      <c r="L111" s="36">
        <f>$D111*'Diesel Cars'!J1799</f>
        <v>36.178419552858387</v>
      </c>
      <c r="M111" s="36">
        <f>$D111*'Diesel Cars'!K1799</f>
        <v>32.339359763313951</v>
      </c>
      <c r="N111" s="36">
        <f>$D111*'Diesel Cars'!L1799</f>
        <v>28.074192396052048</v>
      </c>
      <c r="O111" s="36">
        <f>$D111*'Diesel Cars'!M1799</f>
        <v>23.246427265922044</v>
      </c>
      <c r="P111" s="36">
        <f>$D111*'Diesel Cars'!N1799</f>
        <v>17.767539270809603</v>
      </c>
      <c r="Q111" s="36">
        <f>$D111*'Diesel Cars'!O1799</f>
        <v>12.043557896670771</v>
      </c>
      <c r="R111" s="36">
        <f>$D111*'Diesel Cars'!P1799</f>
        <v>6.8293673882400858</v>
      </c>
      <c r="S111" s="36">
        <f>$D111*'Diesel Cars'!Q1799</f>
        <v>3.0771752347274908</v>
      </c>
      <c r="T111" s="36">
        <f>$D111*'Diesel Cars'!R1799</f>
        <v>1.1540876999461531</v>
      </c>
      <c r="U111" s="36">
        <f>$D111*'Diesel Cars'!S1799</f>
        <v>0.39124069787374194</v>
      </c>
      <c r="V111" s="36">
        <f>$D111*'Diesel Cars'!T1799</f>
        <v>0.11839990448894838</v>
      </c>
      <c r="W111" s="36">
        <f>$D111*'Diesel Cars'!U1799</f>
        <v>3.1448715912667152E-2</v>
      </c>
      <c r="X111" s="36">
        <f>$D111*'Diesel Cars'!V1799</f>
        <v>7.1289394106304194E-3</v>
      </c>
      <c r="Y111" s="36">
        <f>$D111*'Diesel Cars'!W1799</f>
        <v>1.3149518582984965E-3</v>
      </c>
      <c r="Z111" s="36">
        <f>$D111*'Diesel Cars'!X1799</f>
        <v>1.9427268463118041E-4</v>
      </c>
    </row>
    <row r="112" spans="1:26" x14ac:dyDescent="0.4">
      <c r="A112" t="str">
        <f t="shared" si="5"/>
        <v>IE-WD</v>
      </c>
      <c r="B112" t="str">
        <f t="shared" si="6"/>
        <v>STOCK</v>
      </c>
      <c r="C112" t="str">
        <f t="shared" si="7"/>
        <v>T-CAR-ICE_DST00</v>
      </c>
      <c r="D112" s="36">
        <f>Stock_CSO!H24</f>
        <v>33.387999999999998</v>
      </c>
      <c r="E112" s="36">
        <f>$D112*'Diesel Cars'!C1800</f>
        <v>32.769157083555079</v>
      </c>
      <c r="F112" s="36">
        <f>$D112*'Diesel Cars'!D1800</f>
        <v>32.12376605754833</v>
      </c>
      <c r="G112" s="36">
        <f>$D112*'Diesel Cars'!E1800</f>
        <v>31.30320380162426</v>
      </c>
      <c r="H112" s="36">
        <f>$D112*'Diesel Cars'!F1800</f>
        <v>30.247049872232839</v>
      </c>
      <c r="I112" s="36">
        <f>$D112*'Diesel Cars'!G1800</f>
        <v>29.003171980604957</v>
      </c>
      <c r="J112" s="36">
        <f>$D112*'Diesel Cars'!H1800</f>
        <v>27.460407859018872</v>
      </c>
      <c r="K112" s="36">
        <f>$D112*'Diesel Cars'!I1800</f>
        <v>25.591121958345912</v>
      </c>
      <c r="L112" s="36">
        <f>$D112*'Diesel Cars'!J1800</f>
        <v>23.503313883405777</v>
      </c>
      <c r="M112" s="36">
        <f>$D112*'Diesel Cars'!K1800</f>
        <v>21.225528892004903</v>
      </c>
      <c r="N112" s="36">
        <f>$D112*'Diesel Cars'!L1800</f>
        <v>18.585785815016816</v>
      </c>
      <c r="O112" s="36">
        <f>$D112*'Diesel Cars'!M1800</f>
        <v>15.466308054943356</v>
      </c>
      <c r="P112" s="36">
        <f>$D112*'Diesel Cars'!N1800</f>
        <v>11.885007712097115</v>
      </c>
      <c r="Q112" s="36">
        <f>$D112*'Diesel Cars'!O1800</f>
        <v>8.1278969481895</v>
      </c>
      <c r="R112" s="36">
        <f>$D112*'Diesel Cars'!P1800</f>
        <v>4.6592427147768269</v>
      </c>
      <c r="S112" s="36">
        <f>$D112*'Diesel Cars'!Q1800</f>
        <v>2.115079787624929</v>
      </c>
      <c r="T112" s="36">
        <f>$D112*'Diesel Cars'!R1800</f>
        <v>0.79593305629610345</v>
      </c>
      <c r="U112" s="36">
        <f>$D112*'Diesel Cars'!S1800</f>
        <v>0.27076227713827195</v>
      </c>
      <c r="V112" s="36">
        <f>$D112*'Diesel Cars'!T1800</f>
        <v>8.2237990045671297E-2</v>
      </c>
      <c r="W112" s="36">
        <f>$D112*'Diesel Cars'!U1800</f>
        <v>2.192917116482461E-2</v>
      </c>
      <c r="X112" s="36">
        <f>$D112*'Diesel Cars'!V1800</f>
        <v>4.9930044044347094E-3</v>
      </c>
      <c r="Y112" s="36">
        <f>$D112*'Diesel Cars'!W1800</f>
        <v>9.2455898711112409E-4</v>
      </c>
      <c r="Z112" s="36">
        <f>$D112*'Diesel Cars'!X1800</f>
        <v>1.371390282077125E-4</v>
      </c>
    </row>
    <row r="113" spans="1:26" x14ac:dyDescent="0.4">
      <c r="A113" t="str">
        <f t="shared" si="5"/>
        <v>IE-G</v>
      </c>
      <c r="B113" t="str">
        <f t="shared" si="6"/>
        <v>STOCK</v>
      </c>
      <c r="C113" t="str">
        <f t="shared" si="7"/>
        <v>T-CAR-ICE_DST00</v>
      </c>
      <c r="D113" s="36">
        <f>Stock_CSO!H25</f>
        <v>75.063000000000002</v>
      </c>
      <c r="E113" s="36">
        <f>$D113*'Diesel Cars'!C1801</f>
        <v>73.472841693345515</v>
      </c>
      <c r="F113" s="36">
        <f>$D113*'Diesel Cars'!D1801</f>
        <v>71.951032544362292</v>
      </c>
      <c r="G113" s="36">
        <f>$D113*'Diesel Cars'!E1801</f>
        <v>69.983959984915586</v>
      </c>
      <c r="H113" s="36">
        <f>$D113*'Diesel Cars'!F1801</f>
        <v>67.383978587990327</v>
      </c>
      <c r="I113" s="36">
        <f>$D113*'Diesel Cars'!G1801</f>
        <v>64.343391522830657</v>
      </c>
      <c r="J113" s="36">
        <f>$D113*'Diesel Cars'!H1801</f>
        <v>60.61681205016442</v>
      </c>
      <c r="K113" s="36">
        <f>$D113*'Diesel Cars'!I1801</f>
        <v>56.131517817942395</v>
      </c>
      <c r="L113" s="36">
        <f>$D113*'Diesel Cars'!J1801</f>
        <v>51.237301257873682</v>
      </c>
      <c r="M113" s="36">
        <f>$D113*'Diesel Cars'!K1801</f>
        <v>46.024169764408626</v>
      </c>
      <c r="N113" s="36">
        <f>$D113*'Diesel Cars'!L1801</f>
        <v>40.200915792875023</v>
      </c>
      <c r="O113" s="36">
        <f>$D113*'Diesel Cars'!M1801</f>
        <v>33.540348589847802</v>
      </c>
      <c r="P113" s="36">
        <f>$D113*'Diesel Cars'!N1801</f>
        <v>25.847361468432222</v>
      </c>
      <c r="Q113" s="36">
        <f>$D113*'Diesel Cars'!O1801</f>
        <v>17.665955255198099</v>
      </c>
      <c r="R113" s="36">
        <f>$D113*'Diesel Cars'!P1801</f>
        <v>10.06472446296179</v>
      </c>
      <c r="S113" s="36">
        <f>$D113*'Diesel Cars'!Q1801</f>
        <v>4.5415784113038162</v>
      </c>
      <c r="T113" s="36">
        <f>$D113*'Diesel Cars'!R1801</f>
        <v>1.7052909083861856</v>
      </c>
      <c r="U113" s="36">
        <f>$D113*'Diesel Cars'!S1801</f>
        <v>0.57865477353217731</v>
      </c>
      <c r="V113" s="36">
        <f>$D113*'Diesel Cars'!T1801</f>
        <v>0.17524805267293092</v>
      </c>
      <c r="W113" s="36">
        <f>$D113*'Diesel Cars'!U1801</f>
        <v>4.6575672021327438E-2</v>
      </c>
      <c r="X113" s="36">
        <f>$D113*'Diesel Cars'!V1801</f>
        <v>1.0558546102457739E-2</v>
      </c>
      <c r="Y113" s="36">
        <f>$D113*'Diesel Cars'!W1801</f>
        <v>1.9472987399390418E-3</v>
      </c>
      <c r="Z113" s="36">
        <f>$D113*'Diesel Cars'!X1801</f>
        <v>2.8757251108902016E-4</v>
      </c>
    </row>
    <row r="114" spans="1:26" x14ac:dyDescent="0.4">
      <c r="A114" t="str">
        <f t="shared" si="5"/>
        <v>IE-LM</v>
      </c>
      <c r="B114" t="str">
        <f t="shared" si="6"/>
        <v>STOCK</v>
      </c>
      <c r="C114" t="str">
        <f t="shared" si="7"/>
        <v>T-CAR-ICE_DST00</v>
      </c>
      <c r="D114" s="36">
        <f>Stock_CSO!H26</f>
        <v>10.741</v>
      </c>
      <c r="E114" s="36">
        <f>$D114*'Diesel Cars'!C1802</f>
        <v>10.459439496139378</v>
      </c>
      <c r="F114" s="36">
        <f>$D114*'Diesel Cars'!D1802</f>
        <v>10.227200476268726</v>
      </c>
      <c r="G114" s="36">
        <f>$D114*'Diesel Cars'!E1802</f>
        <v>9.9522805986706633</v>
      </c>
      <c r="H114" s="36">
        <f>$D114*'Diesel Cars'!F1802</f>
        <v>9.5958886503627383</v>
      </c>
      <c r="I114" s="36">
        <f>$D114*'Diesel Cars'!G1802</f>
        <v>9.1810886930773492</v>
      </c>
      <c r="J114" s="36">
        <f>$D114*'Diesel Cars'!H1802</f>
        <v>8.6920071165413937</v>
      </c>
      <c r="K114" s="36">
        <f>$D114*'Diesel Cars'!I1802</f>
        <v>8.1025216330606948</v>
      </c>
      <c r="L114" s="36">
        <f>$D114*'Diesel Cars'!J1802</f>
        <v>7.4558679966661092</v>
      </c>
      <c r="M114" s="36">
        <f>$D114*'Diesel Cars'!K1802</f>
        <v>6.7668181628303365</v>
      </c>
      <c r="N114" s="36">
        <f>$D114*'Diesel Cars'!L1802</f>
        <v>5.996533739271551</v>
      </c>
      <c r="O114" s="36">
        <f>$D114*'Diesel Cars'!M1802</f>
        <v>5.0770316675183942</v>
      </c>
      <c r="P114" s="36">
        <f>$D114*'Diesel Cars'!N1802</f>
        <v>3.9702855702563982</v>
      </c>
      <c r="Q114" s="36">
        <f>$D114*'Diesel Cars'!O1802</f>
        <v>2.73825834390242</v>
      </c>
      <c r="R114" s="36">
        <f>$D114*'Diesel Cars'!P1802</f>
        <v>1.5644217184999367</v>
      </c>
      <c r="S114" s="36">
        <f>$D114*'Diesel Cars'!Q1802</f>
        <v>0.7066921891645026</v>
      </c>
      <c r="T114" s="36">
        <f>$D114*'Diesel Cars'!R1802</f>
        <v>0.26557400262095521</v>
      </c>
      <c r="U114" s="36">
        <f>$D114*'Diesel Cars'!S1802</f>
        <v>9.0163939019535247E-2</v>
      </c>
      <c r="V114" s="36">
        <f>$D114*'Diesel Cars'!T1802</f>
        <v>2.7314621302040008E-2</v>
      </c>
      <c r="W114" s="36">
        <f>$D114*'Diesel Cars'!U1802</f>
        <v>7.2586211939095358E-3</v>
      </c>
      <c r="X114" s="36">
        <f>$D114*'Diesel Cars'!V1802</f>
        <v>1.6448341516356962E-3</v>
      </c>
      <c r="Y114" s="36">
        <f>$D114*'Diesel Cars'!W1802</f>
        <v>3.0320358579016913E-4</v>
      </c>
      <c r="Z114" s="36">
        <f>$D114*'Diesel Cars'!X1802</f>
        <v>4.4748276439781296E-5</v>
      </c>
    </row>
    <row r="115" spans="1:26" x14ac:dyDescent="0.4">
      <c r="A115" t="str">
        <f t="shared" si="5"/>
        <v>IE-MO</v>
      </c>
      <c r="B115" t="str">
        <f t="shared" si="6"/>
        <v>STOCK</v>
      </c>
      <c r="C115" t="str">
        <f t="shared" si="7"/>
        <v>T-CAR-ICE_DST00</v>
      </c>
      <c r="D115" s="36">
        <f>Stock_CSO!H27</f>
        <v>42.497</v>
      </c>
      <c r="E115" s="36">
        <f>$D115*'Diesel Cars'!C1803</f>
        <v>41.530123714051975</v>
      </c>
      <c r="F115" s="36">
        <f>$D115*'Diesel Cars'!D1803</f>
        <v>40.586415401223064</v>
      </c>
      <c r="G115" s="36">
        <f>$D115*'Diesel Cars'!E1803</f>
        <v>39.385189016142768</v>
      </c>
      <c r="H115" s="36">
        <f>$D115*'Diesel Cars'!F1803</f>
        <v>37.831390146271431</v>
      </c>
      <c r="I115" s="36">
        <f>$D115*'Diesel Cars'!G1803</f>
        <v>36.042323902810288</v>
      </c>
      <c r="J115" s="36">
        <f>$D115*'Diesel Cars'!H1803</f>
        <v>33.92053911830962</v>
      </c>
      <c r="K115" s="36">
        <f>$D115*'Diesel Cars'!I1803</f>
        <v>31.410024238171207</v>
      </c>
      <c r="L115" s="36">
        <f>$D115*'Diesel Cars'!J1803</f>
        <v>28.646342705523519</v>
      </c>
      <c r="M115" s="36">
        <f>$D115*'Diesel Cars'!K1803</f>
        <v>25.657546571442015</v>
      </c>
      <c r="N115" s="36">
        <f>$D115*'Diesel Cars'!L1803</f>
        <v>22.289402612923098</v>
      </c>
      <c r="O115" s="36">
        <f>$D115*'Diesel Cars'!M1803</f>
        <v>18.454317252005886</v>
      </c>
      <c r="P115" s="36">
        <f>$D115*'Diesel Cars'!N1803</f>
        <v>14.087659779311595</v>
      </c>
      <c r="Q115" s="36">
        <f>$D115*'Diesel Cars'!O1803</f>
        <v>9.5274771945932635</v>
      </c>
      <c r="R115" s="36">
        <f>$D115*'Diesel Cars'!P1803</f>
        <v>5.3876480432705494</v>
      </c>
      <c r="S115" s="36">
        <f>$D115*'Diesel Cars'!Q1803</f>
        <v>2.4228184142145546</v>
      </c>
      <c r="T115" s="36">
        <f>$D115*'Diesel Cars'!R1803</f>
        <v>0.90785862779801285</v>
      </c>
      <c r="U115" s="36">
        <f>$D115*'Diesel Cars'!S1803</f>
        <v>0.30748252452674801</v>
      </c>
      <c r="V115" s="36">
        <f>$D115*'Diesel Cars'!T1803</f>
        <v>9.2961761069850227E-2</v>
      </c>
      <c r="W115" s="36">
        <f>$D115*'Diesel Cars'!U1803</f>
        <v>2.4666278117113662E-2</v>
      </c>
      <c r="X115" s="36">
        <f>$D115*'Diesel Cars'!V1803</f>
        <v>5.5848595621262051E-3</v>
      </c>
      <c r="Y115" s="36">
        <f>$D115*'Diesel Cars'!W1803</f>
        <v>1.0290685472949428E-3</v>
      </c>
      <c r="Z115" s="36">
        <f>$D115*'Diesel Cars'!X1803</f>
        <v>1.5187312778574248E-4</v>
      </c>
    </row>
    <row r="116" spans="1:26" x14ac:dyDescent="0.4">
      <c r="A116" t="str">
        <f t="shared" si="5"/>
        <v>IE-RN</v>
      </c>
      <c r="B116" t="str">
        <f t="shared" si="6"/>
        <v>STOCK</v>
      </c>
      <c r="C116" t="str">
        <f t="shared" si="7"/>
        <v>T-CAR-ICE_DST00</v>
      </c>
      <c r="D116" s="36">
        <f>Stock_CSO!H28</f>
        <v>21.832999999999998</v>
      </c>
      <c r="E116" s="36">
        <f>$D116*'Diesel Cars'!C1804</f>
        <v>21.355756664958065</v>
      </c>
      <c r="F116" s="36">
        <f>$D116*'Diesel Cars'!D1804</f>
        <v>20.908150457427769</v>
      </c>
      <c r="G116" s="36">
        <f>$D116*'Diesel Cars'!E1804</f>
        <v>20.35694199104837</v>
      </c>
      <c r="H116" s="36">
        <f>$D116*'Diesel Cars'!F1804</f>
        <v>19.644444071649662</v>
      </c>
      <c r="I116" s="36">
        <f>$D116*'Diesel Cars'!G1804</f>
        <v>18.828123062580424</v>
      </c>
      <c r="J116" s="36">
        <f>$D116*'Diesel Cars'!H1804</f>
        <v>17.861704201297773</v>
      </c>
      <c r="K116" s="36">
        <f>$D116*'Diesel Cars'!I1804</f>
        <v>16.718919405237351</v>
      </c>
      <c r="L116" s="36">
        <f>$D116*'Diesel Cars'!J1804</f>
        <v>15.469281799683893</v>
      </c>
      <c r="M116" s="36">
        <f>$D116*'Diesel Cars'!K1804</f>
        <v>14.119574510938504</v>
      </c>
      <c r="N116" s="36">
        <f>$D116*'Diesel Cars'!L1804</f>
        <v>12.583257445681522</v>
      </c>
      <c r="O116" s="36">
        <f>$D116*'Diesel Cars'!M1804</f>
        <v>10.751350365089529</v>
      </c>
      <c r="P116" s="36">
        <f>$D116*'Diesel Cars'!N1804</f>
        <v>8.4915371101272736</v>
      </c>
      <c r="Q116" s="36">
        <f>$D116*'Diesel Cars'!O1804</f>
        <v>5.935163734227328</v>
      </c>
      <c r="R116" s="36">
        <f>$D116*'Diesel Cars'!P1804</f>
        <v>3.4572416447578647</v>
      </c>
      <c r="S116" s="36">
        <f>$D116*'Diesel Cars'!Q1804</f>
        <v>1.5843383740787176</v>
      </c>
      <c r="T116" s="36">
        <f>$D116*'Diesel Cars'!R1804</f>
        <v>0.59902093649373434</v>
      </c>
      <c r="U116" s="36">
        <f>$D116*'Diesel Cars'!S1804</f>
        <v>0.20467361104318693</v>
      </c>
      <c r="V116" s="36">
        <f>$D116*'Diesel Cars'!T1804</f>
        <v>6.2422526398410644E-2</v>
      </c>
      <c r="W116" s="36">
        <f>$D116*'Diesel Cars'!U1804</f>
        <v>1.6710755622795635E-2</v>
      </c>
      <c r="X116" s="36">
        <f>$D116*'Diesel Cars'!V1804</f>
        <v>3.8199965106163573E-3</v>
      </c>
      <c r="Y116" s="36">
        <f>$D116*'Diesel Cars'!W1804</f>
        <v>7.0969163873380264E-4</v>
      </c>
      <c r="Z116" s="36">
        <f>$D116*'Diesel Cars'!X1804</f>
        <v>1.0560463637865114E-4</v>
      </c>
    </row>
    <row r="117" spans="1:26" x14ac:dyDescent="0.4">
      <c r="A117" t="str">
        <f t="shared" si="5"/>
        <v>IE-SO</v>
      </c>
      <c r="B117" t="str">
        <f t="shared" si="6"/>
        <v>STOCK</v>
      </c>
      <c r="C117" t="str">
        <f t="shared" si="7"/>
        <v>T-CAR-ICE_DST00</v>
      </c>
      <c r="D117" s="36">
        <f>Stock_CSO!H29</f>
        <v>18.963999999999999</v>
      </c>
      <c r="E117" s="36">
        <f>$D117*'Diesel Cars'!C1805</f>
        <v>18.56620001557198</v>
      </c>
      <c r="F117" s="36">
        <f>$D117*'Diesel Cars'!D1805</f>
        <v>18.191309722966825</v>
      </c>
      <c r="G117" s="36">
        <f>$D117*'Diesel Cars'!E1805</f>
        <v>17.706604547433621</v>
      </c>
      <c r="H117" s="36">
        <f>$D117*'Diesel Cars'!F1805</f>
        <v>17.070540919064065</v>
      </c>
      <c r="I117" s="36">
        <f>$D117*'Diesel Cars'!G1805</f>
        <v>16.309067982046219</v>
      </c>
      <c r="J117" s="36">
        <f>$D117*'Diesel Cars'!H1805</f>
        <v>15.358797057983745</v>
      </c>
      <c r="K117" s="36">
        <f>$D117*'Diesel Cars'!I1805</f>
        <v>14.24080974575873</v>
      </c>
      <c r="L117" s="36">
        <f>$D117*'Diesel Cars'!J1805</f>
        <v>13.034424993769193</v>
      </c>
      <c r="M117" s="36">
        <f>$D117*'Diesel Cars'!K1805</f>
        <v>11.719044416875192</v>
      </c>
      <c r="N117" s="36">
        <f>$D117*'Diesel Cars'!L1805</f>
        <v>10.230624385148705</v>
      </c>
      <c r="O117" s="36">
        <f>$D117*'Diesel Cars'!M1805</f>
        <v>8.5212729817460513</v>
      </c>
      <c r="P117" s="36">
        <f>$D117*'Diesel Cars'!N1805</f>
        <v>6.5421622739109173</v>
      </c>
      <c r="Q117" s="36">
        <f>$D117*'Diesel Cars'!O1805</f>
        <v>4.4377126273731546</v>
      </c>
      <c r="R117" s="36">
        <f>$D117*'Diesel Cars'!P1805</f>
        <v>2.5217808807925124</v>
      </c>
      <c r="S117" s="36">
        <f>$D117*'Diesel Cars'!Q1805</f>
        <v>1.1398819229943797</v>
      </c>
      <c r="T117" s="36">
        <f>$D117*'Diesel Cars'!R1805</f>
        <v>0.42795105196241395</v>
      </c>
      <c r="U117" s="36">
        <f>$D117*'Diesel Cars'!S1805</f>
        <v>0.1452405210132223</v>
      </c>
      <c r="V117" s="36">
        <f>$D117*'Diesel Cars'!T1805</f>
        <v>4.4009443151860547E-2</v>
      </c>
      <c r="W117" s="36">
        <f>$D117*'Diesel Cars'!U1805</f>
        <v>1.1705473882535702E-2</v>
      </c>
      <c r="X117" s="36">
        <f>$D117*'Diesel Cars'!V1805</f>
        <v>2.6591470464910525E-3</v>
      </c>
      <c r="Y117" s="36">
        <f>$D117*'Diesel Cars'!W1805</f>
        <v>4.9148361427865292E-4</v>
      </c>
      <c r="Z117" s="36">
        <f>$D117*'Diesel Cars'!X1805</f>
        <v>7.2786828894828119E-5</v>
      </c>
    </row>
    <row r="118" spans="1:26" x14ac:dyDescent="0.4">
      <c r="A118" t="str">
        <f t="shared" si="5"/>
        <v>IE-CN</v>
      </c>
      <c r="B118" t="str">
        <f t="shared" si="6"/>
        <v>STOCK</v>
      </c>
      <c r="C118" t="str">
        <f t="shared" si="7"/>
        <v>T-CAR-ICE_DST00</v>
      </c>
      <c r="D118" s="36">
        <f>Stock_CSO!H30</f>
        <v>23.994</v>
      </c>
      <c r="E118" s="36">
        <f>$D118*'Diesel Cars'!C1806</f>
        <v>23.508524632878775</v>
      </c>
      <c r="F118" s="36">
        <f>$D118*'Diesel Cars'!D1806</f>
        <v>23.045076858357383</v>
      </c>
      <c r="G118" s="36">
        <f>$D118*'Diesel Cars'!E1806</f>
        <v>22.438879177962324</v>
      </c>
      <c r="H118" s="36">
        <f>$D118*'Diesel Cars'!F1806</f>
        <v>21.65145349982113</v>
      </c>
      <c r="I118" s="36">
        <f>$D118*'Diesel Cars'!G1806</f>
        <v>20.766212374021993</v>
      </c>
      <c r="J118" s="36">
        <f>$D118*'Diesel Cars'!H1806</f>
        <v>19.728397699440386</v>
      </c>
      <c r="K118" s="36">
        <f>$D118*'Diesel Cars'!I1806</f>
        <v>18.520326446392026</v>
      </c>
      <c r="L118" s="36">
        <f>$D118*'Diesel Cars'!J1806</f>
        <v>17.180469875171003</v>
      </c>
      <c r="M118" s="36">
        <f>$D118*'Diesel Cars'!K1806</f>
        <v>15.702852302417304</v>
      </c>
      <c r="N118" s="36">
        <f>$D118*'Diesel Cars'!L1806</f>
        <v>13.966961611419736</v>
      </c>
      <c r="O118" s="36">
        <f>$D118*'Diesel Cars'!M1806</f>
        <v>11.872095750635514</v>
      </c>
      <c r="P118" s="36">
        <f>$D118*'Diesel Cars'!N1806</f>
        <v>9.311738636318907</v>
      </c>
      <c r="Q118" s="36">
        <f>$D118*'Diesel Cars'!O1806</f>
        <v>6.4273747325609971</v>
      </c>
      <c r="R118" s="36">
        <f>$D118*'Diesel Cars'!P1806</f>
        <v>3.6772806536104747</v>
      </c>
      <c r="S118" s="36">
        <f>$D118*'Diesel Cars'!Q1806</f>
        <v>1.6637020737828423</v>
      </c>
      <c r="T118" s="36">
        <f>$D118*'Diesel Cars'!R1806</f>
        <v>0.62555902223089344</v>
      </c>
      <c r="U118" s="36">
        <f>$D118*'Diesel Cars'!S1806</f>
        <v>0.21250612910739958</v>
      </c>
      <c r="V118" s="36">
        <f>$D118*'Diesel Cars'!T1806</f>
        <v>6.4417527597544641E-2</v>
      </c>
      <c r="W118" s="36">
        <f>$D118*'Diesel Cars'!U1806</f>
        <v>1.7130017117920688E-2</v>
      </c>
      <c r="X118" s="36">
        <f>$D118*'Diesel Cars'!V1806</f>
        <v>3.8855666196905493E-3</v>
      </c>
      <c r="Y118" s="36">
        <f>$D118*'Diesel Cars'!W1806</f>
        <v>7.1691669025512232E-4</v>
      </c>
      <c r="Z118" s="36">
        <f>$D118*'Diesel Cars'!X1806</f>
        <v>1.0591961307511833E-4</v>
      </c>
    </row>
    <row r="119" spans="1:26" x14ac:dyDescent="0.4">
      <c r="A119" t="str">
        <f t="shared" si="5"/>
        <v>IE-DL</v>
      </c>
      <c r="B119" t="str">
        <f t="shared" si="6"/>
        <v>STOCK</v>
      </c>
      <c r="C119" t="str">
        <f t="shared" si="7"/>
        <v>T-CAR-ICE_DST00</v>
      </c>
      <c r="D119" s="36">
        <f>Stock_CSO!H31</f>
        <v>46.71</v>
      </c>
      <c r="E119" s="36">
        <f>$D119*'Diesel Cars'!C1807</f>
        <v>45.983911555978523</v>
      </c>
      <c r="F119" s="36">
        <f>$D119*'Diesel Cars'!D1807</f>
        <v>45.237443356807823</v>
      </c>
      <c r="G119" s="36">
        <f>$D119*'Diesel Cars'!E1807</f>
        <v>44.283398001610372</v>
      </c>
      <c r="H119" s="36">
        <f>$D119*'Diesel Cars'!F1807</f>
        <v>43.015499588160701</v>
      </c>
      <c r="I119" s="36">
        <f>$D119*'Diesel Cars'!G1807</f>
        <v>41.410669018526484</v>
      </c>
      <c r="J119" s="36">
        <f>$D119*'Diesel Cars'!H1807</f>
        <v>39.404042902334929</v>
      </c>
      <c r="K119" s="36">
        <f>$D119*'Diesel Cars'!I1807</f>
        <v>37.050687046344855</v>
      </c>
      <c r="L119" s="36">
        <f>$D119*'Diesel Cars'!J1807</f>
        <v>34.469203521750401</v>
      </c>
      <c r="M119" s="36">
        <f>$D119*'Diesel Cars'!K1807</f>
        <v>31.586877395761125</v>
      </c>
      <c r="N119" s="36">
        <f>$D119*'Diesel Cars'!L1807</f>
        <v>28.171748643720711</v>
      </c>
      <c r="O119" s="36">
        <f>$D119*'Diesel Cars'!M1807</f>
        <v>24.034319407239575</v>
      </c>
      <c r="P119" s="36">
        <f>$D119*'Diesel Cars'!N1807</f>
        <v>18.962413983139747</v>
      </c>
      <c r="Q119" s="36">
        <f>$D119*'Diesel Cars'!O1807</f>
        <v>13.283430328167805</v>
      </c>
      <c r="R119" s="36">
        <f>$D119*'Diesel Cars'!P1807</f>
        <v>7.7505078831629746</v>
      </c>
      <c r="S119" s="36">
        <f>$D119*'Diesel Cars'!Q1807</f>
        <v>3.5515189926312036</v>
      </c>
      <c r="T119" s="36">
        <f>$D119*'Diesel Cars'!R1807</f>
        <v>1.3431107637621227</v>
      </c>
      <c r="U119" s="36">
        <f>$D119*'Diesel Cars'!S1807</f>
        <v>0.45900533866514059</v>
      </c>
      <c r="V119" s="36">
        <f>$D119*'Diesel Cars'!T1807</f>
        <v>0.14000949924289924</v>
      </c>
      <c r="W119" s="36">
        <f>$D119*'Diesel Cars'!U1807</f>
        <v>3.7486968145945737E-2</v>
      </c>
      <c r="X119" s="36">
        <f>$D119*'Diesel Cars'!V1807</f>
        <v>8.567455635727337E-3</v>
      </c>
      <c r="Y119" s="36">
        <f>$D119*'Diesel Cars'!W1807</f>
        <v>1.5912443536233868E-3</v>
      </c>
      <c r="Z119" s="36">
        <f>$D119*'Diesel Cars'!X1807</f>
        <v>2.3666672008803568E-4</v>
      </c>
    </row>
    <row r="120" spans="1:26" x14ac:dyDescent="0.4">
      <c r="A120" s="35" t="str">
        <f t="shared" si="5"/>
        <v>IE-MN</v>
      </c>
      <c r="B120" s="35" t="str">
        <f t="shared" si="6"/>
        <v>STOCK</v>
      </c>
      <c r="C120" s="35" t="str">
        <f t="shared" si="7"/>
        <v>T-CAR-ICE_DST00</v>
      </c>
      <c r="D120" s="37">
        <f>Stock_CSO!H32</f>
        <v>19.933</v>
      </c>
      <c r="E120" s="37">
        <f>$D120*'Diesel Cars'!C1808</f>
        <v>19.627211458609189</v>
      </c>
      <c r="F120" s="37">
        <f>$D120*'Diesel Cars'!D1808</f>
        <v>19.309566295997751</v>
      </c>
      <c r="G120" s="37">
        <f>$D120*'Diesel Cars'!E1808</f>
        <v>18.900916604701987</v>
      </c>
      <c r="H120" s="37">
        <f>$D120*'Diesel Cars'!F1808</f>
        <v>18.370802507029197</v>
      </c>
      <c r="I120" s="37">
        <f>$D120*'Diesel Cars'!G1808</f>
        <v>17.755210069735995</v>
      </c>
      <c r="J120" s="37">
        <f>$D120*'Diesel Cars'!H1808</f>
        <v>17.015131937655006</v>
      </c>
      <c r="K120" s="37">
        <f>$D120*'Diesel Cars'!I1808</f>
        <v>16.102948920838401</v>
      </c>
      <c r="L120" s="37">
        <f>$D120*'Diesel Cars'!J1808</f>
        <v>15.028642673064324</v>
      </c>
      <c r="M120" s="37">
        <f>$D120*'Diesel Cars'!K1808</f>
        <v>13.795623883933681</v>
      </c>
      <c r="N120" s="37">
        <f>$D120*'Diesel Cars'!L1808</f>
        <v>12.320486903425154</v>
      </c>
      <c r="O120" s="37">
        <f>$D120*'Diesel Cars'!M1808</f>
        <v>10.523024022201575</v>
      </c>
      <c r="P120" s="37">
        <f>$D120*'Diesel Cars'!N1808</f>
        <v>8.3206520752417052</v>
      </c>
      <c r="Q120" s="37">
        <f>$D120*'Diesel Cars'!O1808</f>
        <v>5.8295667248566128</v>
      </c>
      <c r="R120" s="37">
        <f>$D120*'Diesel Cars'!P1808</f>
        <v>3.3894622367105742</v>
      </c>
      <c r="S120" s="37">
        <f>$D120*'Diesel Cars'!Q1808</f>
        <v>1.5483249706656483</v>
      </c>
      <c r="T120" s="37">
        <f>$D120*'Diesel Cars'!R1808</f>
        <v>0.58488227283727834</v>
      </c>
      <c r="U120" s="37">
        <f>$D120*'Diesel Cars'!S1808</f>
        <v>0.19962310463623728</v>
      </c>
      <c r="V120" s="37">
        <f>$D120*'Diesel Cars'!T1808</f>
        <v>6.0802327222222612E-2</v>
      </c>
      <c r="W120" s="37">
        <f>$D120*'Diesel Cars'!U1808</f>
        <v>1.625150654137553E-2</v>
      </c>
      <c r="X120" s="37">
        <f>$D120*'Diesel Cars'!V1808</f>
        <v>3.7059993765934138E-3</v>
      </c>
      <c r="Y120" s="37">
        <f>$D120*'Diesel Cars'!W1808</f>
        <v>6.869274562342285E-4</v>
      </c>
      <c r="Z120" s="37">
        <f>$D120*'Diesel Cars'!X1808</f>
        <v>1.0194333828279079E-4</v>
      </c>
    </row>
    <row r="124" spans="1:26" x14ac:dyDescent="0.4">
      <c r="A124" s="46" t="s">
        <v>106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" thickBot="1" x14ac:dyDescent="0.45">
      <c r="A125" s="47" t="s">
        <v>105</v>
      </c>
      <c r="B125" s="47" t="s">
        <v>104</v>
      </c>
      <c r="C125" s="47" t="s">
        <v>107</v>
      </c>
      <c r="D125" s="38">
        <v>2020</v>
      </c>
      <c r="E125" s="38">
        <v>2021</v>
      </c>
      <c r="F125" s="38">
        <v>2022</v>
      </c>
      <c r="G125" s="38">
        <v>2023</v>
      </c>
      <c r="H125" s="38">
        <v>2024</v>
      </c>
      <c r="I125" s="38">
        <v>2025</v>
      </c>
      <c r="J125" s="38">
        <v>2026</v>
      </c>
      <c r="K125" s="38">
        <v>2027</v>
      </c>
      <c r="L125" s="38">
        <v>2028</v>
      </c>
      <c r="M125" s="38">
        <v>2029</v>
      </c>
      <c r="N125" s="38">
        <v>2030</v>
      </c>
      <c r="O125" s="38">
        <v>2031</v>
      </c>
      <c r="P125" s="38">
        <v>2032</v>
      </c>
      <c r="Q125" s="38">
        <v>2033</v>
      </c>
      <c r="R125" s="38">
        <v>2034</v>
      </c>
      <c r="S125" s="38">
        <v>2035</v>
      </c>
      <c r="T125" s="38">
        <v>2036</v>
      </c>
      <c r="U125" s="38">
        <v>2037</v>
      </c>
      <c r="V125" s="38">
        <v>2038</v>
      </c>
      <c r="W125" s="38">
        <v>2039</v>
      </c>
      <c r="X125" s="38">
        <v>2040</v>
      </c>
      <c r="Y125" s="38">
        <v>2041</v>
      </c>
      <c r="Z125" s="38">
        <v>2042</v>
      </c>
    </row>
    <row r="126" spans="1:26" x14ac:dyDescent="0.4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2">
        <v>6.7000000000000018E-2</v>
      </c>
      <c r="E126" s="42">
        <f>$D126*'Gasoline Cars'!C1782</f>
        <v>5.9790758246834851E-2</v>
      </c>
      <c r="F126" s="42">
        <f>$D126*'Gasoline Cars'!D1782</f>
        <v>5.5305449041950713E-2</v>
      </c>
      <c r="G126" s="42">
        <f>$D126*'Gasoline Cars'!E1782</f>
        <v>5.1286454305210165E-2</v>
      </c>
      <c r="H126" s="42">
        <f>$D126*'Gasoline Cars'!F1782</f>
        <v>4.7591015859920267E-2</v>
      </c>
      <c r="I126" s="42">
        <f>$D126*'Gasoline Cars'!G1782</f>
        <v>4.490217468570986E-2</v>
      </c>
      <c r="J126" s="42">
        <f>$D126*'Gasoline Cars'!H1782</f>
        <v>4.3075782804904664E-2</v>
      </c>
      <c r="K126" s="42">
        <f>$D126*'Gasoline Cars'!I1782</f>
        <v>4.2293160496657226E-2</v>
      </c>
      <c r="L126" s="42">
        <f>$D126*'Gasoline Cars'!J1782</f>
        <v>4.2617174887388413E-2</v>
      </c>
      <c r="M126" s="42">
        <f>$D126*'Gasoline Cars'!K1782</f>
        <v>4.3080816535936768E-2</v>
      </c>
      <c r="N126" s="42">
        <f>$D126*'Gasoline Cars'!L1782</f>
        <v>4.2097468292165305E-2</v>
      </c>
      <c r="O126" s="42">
        <f>$D126*'Gasoline Cars'!M1782</f>
        <v>3.8342892665206067E-2</v>
      </c>
      <c r="P126" s="42">
        <f>$D126*'Gasoline Cars'!N1782</f>
        <v>3.2047691524340477E-2</v>
      </c>
      <c r="Q126" s="42">
        <f>$D126*'Gasoline Cars'!O1782</f>
        <v>2.4611013997423881E-2</v>
      </c>
      <c r="R126" s="42">
        <f>$D126*'Gasoline Cars'!P1782</f>
        <v>1.7214736548349756E-2</v>
      </c>
      <c r="S126" s="42">
        <f>$D126*'Gasoline Cars'!Q1782</f>
        <v>1.0725240821766062E-2</v>
      </c>
      <c r="T126" s="42">
        <f>$D126*'Gasoline Cars'!R1782</f>
        <v>5.818853511451629E-3</v>
      </c>
      <c r="U126" s="42">
        <f>$D126*'Gasoline Cars'!S1782</f>
        <v>2.4098871657056045E-3</v>
      </c>
      <c r="V126" s="42">
        <f>$D126*'Gasoline Cars'!T1782</f>
        <v>6.5422114692778306E-4</v>
      </c>
      <c r="W126" s="42">
        <f>$D126*'Gasoline Cars'!U1782</f>
        <v>1.2077961226020154E-4</v>
      </c>
      <c r="X126" s="42">
        <f>$D126*'Gasoline Cars'!V1782</f>
        <v>1.9115381427697426E-5</v>
      </c>
      <c r="Y126" s="42">
        <f>$D126*'Gasoline Cars'!W1782</f>
        <v>2.5213923568373492E-6</v>
      </c>
      <c r="Z126" s="42">
        <f>$D126*'Gasoline Cars'!X1782</f>
        <v>2.6608428475716216E-7</v>
      </c>
    </row>
    <row r="127" spans="1:26" x14ac:dyDescent="0.4">
      <c r="A127" t="str">
        <f t="shared" ref="A127:A152" si="8">A95</f>
        <v>IE-CW</v>
      </c>
      <c r="B127" t="str">
        <f>IF(LEFT(A127,1)="*","*","STOCK")</f>
        <v>STOCK</v>
      </c>
      <c r="C127" t="str">
        <f>C126</f>
        <v>T-CAR-ICE_DF00</v>
      </c>
      <c r="D127" s="42">
        <v>0</v>
      </c>
      <c r="E127" s="42">
        <f>$D127*'Gasoline Cars'!C1783</f>
        <v>0</v>
      </c>
      <c r="F127" s="42">
        <f>$D127*'Gasoline Cars'!D1783</f>
        <v>0</v>
      </c>
      <c r="G127" s="42">
        <f>$D127*'Gasoline Cars'!E1783</f>
        <v>0</v>
      </c>
      <c r="H127" s="42">
        <f>$D127*'Gasoline Cars'!F1783</f>
        <v>0</v>
      </c>
      <c r="I127" s="42">
        <f>$D127*'Gasoline Cars'!G1783</f>
        <v>0</v>
      </c>
      <c r="J127" s="42">
        <f>$D127*'Gasoline Cars'!H1783</f>
        <v>0</v>
      </c>
      <c r="K127" s="42">
        <f>$D127*'Gasoline Cars'!I1783</f>
        <v>0</v>
      </c>
      <c r="L127" s="42">
        <f>$D127*'Gasoline Cars'!J1783</f>
        <v>0</v>
      </c>
      <c r="M127" s="42">
        <f>$D127*'Gasoline Cars'!K1783</f>
        <v>0</v>
      </c>
      <c r="N127" s="42">
        <f>$D127*'Gasoline Cars'!L1783</f>
        <v>0</v>
      </c>
      <c r="O127" s="42">
        <f>$D127*'Gasoline Cars'!M1783</f>
        <v>0</v>
      </c>
      <c r="P127" s="42">
        <f>$D127*'Gasoline Cars'!N1783</f>
        <v>0</v>
      </c>
      <c r="Q127" s="42">
        <f>$D127*'Gasoline Cars'!O1783</f>
        <v>0</v>
      </c>
      <c r="R127" s="42">
        <f>$D127*'Gasoline Cars'!P1783</f>
        <v>0</v>
      </c>
      <c r="S127" s="42">
        <f>$D127*'Gasoline Cars'!Q1783</f>
        <v>0</v>
      </c>
      <c r="T127" s="42">
        <f>$D127*'Gasoline Cars'!R1783</f>
        <v>0</v>
      </c>
      <c r="U127" s="42">
        <f>$D127*'Gasoline Cars'!S1783</f>
        <v>0</v>
      </c>
      <c r="V127" s="42">
        <f>$D127*'Gasoline Cars'!T1783</f>
        <v>0</v>
      </c>
      <c r="W127" s="42">
        <f>$D127*'Gasoline Cars'!U1783</f>
        <v>0</v>
      </c>
      <c r="X127" s="42">
        <f>$D127*'Gasoline Cars'!V1783</f>
        <v>0</v>
      </c>
      <c r="Y127" s="42">
        <f>$D127*'Gasoline Cars'!W1783</f>
        <v>0</v>
      </c>
      <c r="Z127" s="42">
        <f>$D127*'Gasoline Cars'!X1783</f>
        <v>0</v>
      </c>
    </row>
    <row r="128" spans="1:26" x14ac:dyDescent="0.4">
      <c r="A128" t="str">
        <f t="shared" si="8"/>
        <v>IE-D</v>
      </c>
      <c r="B128" t="str">
        <f t="shared" ref="B128:B152" si="9">IF(LEFT(A128,1)="*","*","STOCK")</f>
        <v>STOCK</v>
      </c>
      <c r="C128" t="str">
        <f t="shared" ref="C128:C152" si="10">C127</f>
        <v>T-CAR-ICE_DF00</v>
      </c>
      <c r="D128" s="42">
        <v>2.8000000000000001E-2</v>
      </c>
      <c r="E128" s="42">
        <f>$D128*'Gasoline Cars'!C1784</f>
        <v>2.5636478447911067E-2</v>
      </c>
      <c r="F128" s="42">
        <f>$D128*'Gasoline Cars'!D1784</f>
        <v>2.4197830142994856E-2</v>
      </c>
      <c r="G128" s="42">
        <f>$D128*'Gasoline Cars'!E1784</f>
        <v>2.2828391956010455E-2</v>
      </c>
      <c r="H128" s="42">
        <f>$D128*'Gasoline Cars'!F1784</f>
        <v>2.1492337014287502E-2</v>
      </c>
      <c r="I128" s="42">
        <f>$D128*'Gasoline Cars'!G1784</f>
        <v>2.0509729404721563E-2</v>
      </c>
      <c r="J128" s="42">
        <f>$D128*'Gasoline Cars'!H1784</f>
        <v>1.9852550657895394E-2</v>
      </c>
      <c r="K128" s="42">
        <f>$D128*'Gasoline Cars'!I1784</f>
        <v>1.9602207862447412E-2</v>
      </c>
      <c r="L128" s="42">
        <f>$D128*'Gasoline Cars'!J1784</f>
        <v>1.9835498477251481E-2</v>
      </c>
      <c r="M128" s="42">
        <f>$D128*'Gasoline Cars'!K1784</f>
        <v>2.0134345212844185E-2</v>
      </c>
      <c r="N128" s="42">
        <f>$D128*'Gasoline Cars'!L1784</f>
        <v>1.9771818371134255E-2</v>
      </c>
      <c r="O128" s="42">
        <f>$D128*'Gasoline Cars'!M1784</f>
        <v>1.8090183458042475E-2</v>
      </c>
      <c r="P128" s="42">
        <f>$D128*'Gasoline Cars'!N1784</f>
        <v>1.518095151826849E-2</v>
      </c>
      <c r="Q128" s="42">
        <f>$D128*'Gasoline Cars'!O1784</f>
        <v>1.170080572504313E-2</v>
      </c>
      <c r="R128" s="42">
        <f>$D128*'Gasoline Cars'!P1784</f>
        <v>8.2141213277760385E-3</v>
      </c>
      <c r="S128" s="42">
        <f>$D128*'Gasoline Cars'!Q1784</f>
        <v>5.1370172747105024E-3</v>
      </c>
      <c r="T128" s="42">
        <f>$D128*'Gasoline Cars'!R1784</f>
        <v>2.8029970618661899E-3</v>
      </c>
      <c r="U128" s="42">
        <f>$D128*'Gasoline Cars'!S1784</f>
        <v>1.168076922008129E-3</v>
      </c>
      <c r="V128" s="42">
        <f>$D128*'Gasoline Cars'!T1784</f>
        <v>3.1829583989541587E-4</v>
      </c>
      <c r="W128" s="42">
        <f>$D128*'Gasoline Cars'!U1784</f>
        <v>5.8829287776914097E-5</v>
      </c>
      <c r="X128" s="42">
        <f>$D128*'Gasoline Cars'!V1784</f>
        <v>9.3212826087909488E-6</v>
      </c>
      <c r="Y128" s="42">
        <f>$D128*'Gasoline Cars'!W1784</f>
        <v>1.2309069760947367E-6</v>
      </c>
      <c r="Z128" s="42">
        <f>$D128*'Gasoline Cars'!X1784</f>
        <v>1.3004560422968936E-7</v>
      </c>
    </row>
    <row r="129" spans="1:26" x14ac:dyDescent="0.4">
      <c r="A129" t="str">
        <f t="shared" si="8"/>
        <v>IE-KE</v>
      </c>
      <c r="B129" t="str">
        <f t="shared" si="9"/>
        <v>STOCK</v>
      </c>
      <c r="C129" t="str">
        <f t="shared" si="10"/>
        <v>T-CAR-ICE_DF00</v>
      </c>
      <c r="D129" s="42">
        <v>1E-3</v>
      </c>
      <c r="E129" s="42">
        <f>$D129*'Gasoline Cars'!C1785</f>
        <v>9.013973650017664E-4</v>
      </c>
      <c r="F129" s="42">
        <f>$D129*'Gasoline Cars'!D1785</f>
        <v>8.3274838928285629E-4</v>
      </c>
      <c r="G129" s="42">
        <f>$D129*'Gasoline Cars'!E1785</f>
        <v>7.6985803069946868E-4</v>
      </c>
      <c r="H129" s="42">
        <f>$D129*'Gasoline Cars'!F1785</f>
        <v>7.1279508592732776E-4</v>
      </c>
      <c r="I129" s="42">
        <f>$D129*'Gasoline Cars'!G1785</f>
        <v>6.7242396890307334E-4</v>
      </c>
      <c r="J129" s="42">
        <f>$D129*'Gasoline Cars'!H1785</f>
        <v>6.4644929964223594E-4</v>
      </c>
      <c r="K129" s="42">
        <f>$D129*'Gasoline Cars'!I1785</f>
        <v>6.3834077367508032E-4</v>
      </c>
      <c r="L129" s="42">
        <f>$D129*'Gasoline Cars'!J1785</f>
        <v>6.4716564896376521E-4</v>
      </c>
      <c r="M129" s="42">
        <f>$D129*'Gasoline Cars'!K1785</f>
        <v>6.5703301924923806E-4</v>
      </c>
      <c r="N129" s="42">
        <f>$D129*'Gasoline Cars'!L1785</f>
        <v>6.422277399730996E-4</v>
      </c>
      <c r="O129" s="42">
        <f>$D129*'Gasoline Cars'!M1785</f>
        <v>5.8410074827989372E-4</v>
      </c>
      <c r="P129" s="42">
        <f>$D129*'Gasoline Cars'!N1785</f>
        <v>4.8668994923225904E-4</v>
      </c>
      <c r="Q129" s="42">
        <f>$D129*'Gasoline Cars'!O1785</f>
        <v>3.7277930565753737E-4</v>
      </c>
      <c r="R129" s="42">
        <f>$D129*'Gasoline Cars'!P1785</f>
        <v>2.5950183338581867E-4</v>
      </c>
      <c r="S129" s="42">
        <f>$D129*'Gasoline Cars'!Q1785</f>
        <v>1.6089398007483258E-4</v>
      </c>
      <c r="T129" s="42">
        <f>$D129*'Gasoline Cars'!R1785</f>
        <v>8.6567469360343871E-5</v>
      </c>
      <c r="U129" s="42">
        <f>$D129*'Gasoline Cars'!S1785</f>
        <v>3.5399363451794618E-5</v>
      </c>
      <c r="V129" s="42">
        <f>$D129*'Gasoline Cars'!T1785</f>
        <v>9.5213699877008119E-6</v>
      </c>
      <c r="W129" s="42">
        <f>$D129*'Gasoline Cars'!U1785</f>
        <v>1.7531282261377124E-6</v>
      </c>
      <c r="X129" s="42">
        <f>$D129*'Gasoline Cars'!V1785</f>
        <v>2.7669648650352487E-7</v>
      </c>
      <c r="Y129" s="42">
        <f>$D129*'Gasoline Cars'!W1785</f>
        <v>3.6392602700607843E-8</v>
      </c>
      <c r="Z129" s="42">
        <f>$D129*'Gasoline Cars'!X1785</f>
        <v>3.8290465477208716E-9</v>
      </c>
    </row>
    <row r="130" spans="1:26" x14ac:dyDescent="0.4">
      <c r="A130" t="str">
        <f t="shared" si="8"/>
        <v>IE-KK</v>
      </c>
      <c r="B130" t="str">
        <f t="shared" si="9"/>
        <v>STOCK</v>
      </c>
      <c r="C130" t="str">
        <f t="shared" si="10"/>
        <v>T-CAR-ICE_DF00</v>
      </c>
      <c r="D130" s="42">
        <v>1E-3</v>
      </c>
      <c r="E130" s="42">
        <f>$D130*'Gasoline Cars'!C1786</f>
        <v>8.6644120583847736E-4</v>
      </c>
      <c r="F130" s="42">
        <f>$D130*'Gasoline Cars'!D1786</f>
        <v>7.8714869477729797E-4</v>
      </c>
      <c r="G130" s="42">
        <f>$D130*'Gasoline Cars'!E1786</f>
        <v>7.2077036973673409E-4</v>
      </c>
      <c r="H130" s="42">
        <f>$D130*'Gasoline Cars'!F1786</f>
        <v>6.6185868176989952E-4</v>
      </c>
      <c r="I130" s="42">
        <f>$D130*'Gasoline Cars'!G1786</f>
        <v>6.1856412981693156E-4</v>
      </c>
      <c r="J130" s="42">
        <f>$D130*'Gasoline Cars'!H1786</f>
        <v>5.8749262594073978E-4</v>
      </c>
      <c r="K130" s="42">
        <f>$D130*'Gasoline Cars'!I1786</f>
        <v>5.7156231714362707E-4</v>
      </c>
      <c r="L130" s="42">
        <f>$D130*'Gasoline Cars'!J1786</f>
        <v>5.6944217239826404E-4</v>
      </c>
      <c r="M130" s="42">
        <f>$D130*'Gasoline Cars'!K1786</f>
        <v>5.684242708695786E-4</v>
      </c>
      <c r="N130" s="42">
        <f>$D130*'Gasoline Cars'!L1786</f>
        <v>5.4918077839899492E-4</v>
      </c>
      <c r="O130" s="42">
        <f>$D130*'Gasoline Cars'!M1786</f>
        <v>4.9595805318638836E-4</v>
      </c>
      <c r="P130" s="42">
        <f>$D130*'Gasoline Cars'!N1786</f>
        <v>4.1142871399391415E-4</v>
      </c>
      <c r="Q130" s="42">
        <f>$D130*'Gasoline Cars'!O1786</f>
        <v>3.1443390526290216E-4</v>
      </c>
      <c r="R130" s="42">
        <f>$D130*'Gasoline Cars'!P1786</f>
        <v>2.1881797810496784E-4</v>
      </c>
      <c r="S130" s="42">
        <f>$D130*'Gasoline Cars'!Q1786</f>
        <v>1.3560068531521863E-4</v>
      </c>
      <c r="T130" s="42">
        <f>$D130*'Gasoline Cars'!R1786</f>
        <v>7.3355689879877283E-5</v>
      </c>
      <c r="U130" s="42">
        <f>$D130*'Gasoline Cars'!S1786</f>
        <v>3.0332567976785741E-5</v>
      </c>
      <c r="V130" s="42">
        <f>$D130*'Gasoline Cars'!T1786</f>
        <v>8.2255896953150616E-6</v>
      </c>
      <c r="W130" s="42">
        <f>$D130*'Gasoline Cars'!U1786</f>
        <v>1.5180950311797226E-6</v>
      </c>
      <c r="X130" s="42">
        <f>$D130*'Gasoline Cars'!V1786</f>
        <v>2.4019204251257699E-7</v>
      </c>
      <c r="Y130" s="42">
        <f>$D130*'Gasoline Cars'!W1786</f>
        <v>3.1673024536771346E-8</v>
      </c>
      <c r="Z130" s="42">
        <f>$D130*'Gasoline Cars'!X1786</f>
        <v>3.3414894443639652E-9</v>
      </c>
    </row>
    <row r="131" spans="1:26" x14ac:dyDescent="0.4">
      <c r="A131" t="str">
        <f t="shared" si="8"/>
        <v>IE-LS</v>
      </c>
      <c r="B131" t="str">
        <f t="shared" si="9"/>
        <v>STOCK</v>
      </c>
      <c r="C131" t="str">
        <f t="shared" si="10"/>
        <v>T-CAR-ICE_DF00</v>
      </c>
      <c r="D131" s="42">
        <v>0</v>
      </c>
      <c r="E131" s="42">
        <f>$D131*'Gasoline Cars'!C1787</f>
        <v>0</v>
      </c>
      <c r="F131" s="42">
        <f>$D131*'Gasoline Cars'!D1787</f>
        <v>0</v>
      </c>
      <c r="G131" s="42">
        <f>$D131*'Gasoline Cars'!E1787</f>
        <v>0</v>
      </c>
      <c r="H131" s="42">
        <f>$D131*'Gasoline Cars'!F1787</f>
        <v>0</v>
      </c>
      <c r="I131" s="42">
        <f>$D131*'Gasoline Cars'!G1787</f>
        <v>0</v>
      </c>
      <c r="J131" s="42">
        <f>$D131*'Gasoline Cars'!H1787</f>
        <v>0</v>
      </c>
      <c r="K131" s="42">
        <f>$D131*'Gasoline Cars'!I1787</f>
        <v>0</v>
      </c>
      <c r="L131" s="42">
        <f>$D131*'Gasoline Cars'!J1787</f>
        <v>0</v>
      </c>
      <c r="M131" s="42">
        <f>$D131*'Gasoline Cars'!K1787</f>
        <v>0</v>
      </c>
      <c r="N131" s="42">
        <f>$D131*'Gasoline Cars'!L1787</f>
        <v>0</v>
      </c>
      <c r="O131" s="42">
        <f>$D131*'Gasoline Cars'!M1787</f>
        <v>0</v>
      </c>
      <c r="P131" s="42">
        <f>$D131*'Gasoline Cars'!N1787</f>
        <v>0</v>
      </c>
      <c r="Q131" s="42">
        <f>$D131*'Gasoline Cars'!O1787</f>
        <v>0</v>
      </c>
      <c r="R131" s="42">
        <f>$D131*'Gasoline Cars'!P1787</f>
        <v>0</v>
      </c>
      <c r="S131" s="42">
        <f>$D131*'Gasoline Cars'!Q1787</f>
        <v>0</v>
      </c>
      <c r="T131" s="42">
        <f>$D131*'Gasoline Cars'!R1787</f>
        <v>0</v>
      </c>
      <c r="U131" s="42">
        <f>$D131*'Gasoline Cars'!S1787</f>
        <v>0</v>
      </c>
      <c r="V131" s="42">
        <f>$D131*'Gasoline Cars'!T1787</f>
        <v>0</v>
      </c>
      <c r="W131" s="42">
        <f>$D131*'Gasoline Cars'!U1787</f>
        <v>0</v>
      </c>
      <c r="X131" s="42">
        <f>$D131*'Gasoline Cars'!V1787</f>
        <v>0</v>
      </c>
      <c r="Y131" s="42">
        <f>$D131*'Gasoline Cars'!W1787</f>
        <v>0</v>
      </c>
      <c r="Z131" s="42">
        <f>$D131*'Gasoline Cars'!X1787</f>
        <v>0</v>
      </c>
    </row>
    <row r="132" spans="1:26" x14ac:dyDescent="0.4">
      <c r="A132" t="str">
        <f t="shared" si="8"/>
        <v>IE-LD</v>
      </c>
      <c r="B132" t="str">
        <f t="shared" si="9"/>
        <v>STOCK</v>
      </c>
      <c r="C132" t="str">
        <f t="shared" si="10"/>
        <v>T-CAR-ICE_DF00</v>
      </c>
      <c r="D132" s="42">
        <v>2E-3</v>
      </c>
      <c r="E132" s="42">
        <f>$D132*'Gasoline Cars'!C1788</f>
        <v>1.740016600416619E-3</v>
      </c>
      <c r="F132" s="42">
        <f>$D132*'Gasoline Cars'!D1788</f>
        <v>1.5676901754992354E-3</v>
      </c>
      <c r="G132" s="42">
        <f>$D132*'Gasoline Cars'!E1788</f>
        <v>1.4161741613243058E-3</v>
      </c>
      <c r="H132" s="42">
        <f>$D132*'Gasoline Cars'!F1788</f>
        <v>1.2815325621072899E-3</v>
      </c>
      <c r="I132" s="42">
        <f>$D132*'Gasoline Cars'!G1788</f>
        <v>1.1834268292758594E-3</v>
      </c>
      <c r="J132" s="42">
        <f>$D132*'Gasoline Cars'!H1788</f>
        <v>1.1139778812564525E-3</v>
      </c>
      <c r="K132" s="42">
        <f>$D132*'Gasoline Cars'!I1788</f>
        <v>1.0782450413674592E-3</v>
      </c>
      <c r="L132" s="42">
        <f>$D132*'Gasoline Cars'!J1788</f>
        <v>1.0778835213539485E-3</v>
      </c>
      <c r="M132" s="42">
        <f>$D132*'Gasoline Cars'!K1788</f>
        <v>1.0866729538225506E-3</v>
      </c>
      <c r="N132" s="42">
        <f>$D132*'Gasoline Cars'!L1788</f>
        <v>1.0595802773396446E-3</v>
      </c>
      <c r="O132" s="42">
        <f>$D132*'Gasoline Cars'!M1788</f>
        <v>9.6127864022325655E-4</v>
      </c>
      <c r="P132" s="42">
        <f>$D132*'Gasoline Cars'!N1788</f>
        <v>8.0194444402011242E-4</v>
      </c>
      <c r="Q132" s="42">
        <f>$D132*'Gasoline Cars'!O1788</f>
        <v>6.1407649885795925E-4</v>
      </c>
      <c r="R132" s="42">
        <f>$D132*'Gasoline Cars'!P1788</f>
        <v>4.279155643573933E-4</v>
      </c>
      <c r="S132" s="42">
        <f>$D132*'Gasoline Cars'!Q1788</f>
        <v>2.6647692835165063E-4</v>
      </c>
      <c r="T132" s="42">
        <f>$D132*'Gasoline Cars'!R1788</f>
        <v>1.42940110158843E-4</v>
      </c>
      <c r="U132" s="42">
        <f>$D132*'Gasoline Cars'!S1788</f>
        <v>5.7911911624637603E-5</v>
      </c>
      <c r="V132" s="42">
        <f>$D132*'Gasoline Cars'!T1788</f>
        <v>1.5474138152337336E-5</v>
      </c>
      <c r="W132" s="42">
        <f>$D132*'Gasoline Cars'!U1788</f>
        <v>2.8436800593536483E-6</v>
      </c>
      <c r="X132" s="42">
        <f>$D132*'Gasoline Cars'!V1788</f>
        <v>4.4789715851267786E-7</v>
      </c>
      <c r="Y132" s="42">
        <f>$D132*'Gasoline Cars'!W1788</f>
        <v>5.8782415574887283E-8</v>
      </c>
      <c r="Z132" s="42">
        <f>$D132*'Gasoline Cars'!X1788</f>
        <v>6.1708127374604516E-9</v>
      </c>
    </row>
    <row r="133" spans="1:26" x14ac:dyDescent="0.4">
      <c r="A133" t="str">
        <f t="shared" si="8"/>
        <v>IE-LH</v>
      </c>
      <c r="B133" t="str">
        <f t="shared" si="9"/>
        <v>STOCK</v>
      </c>
      <c r="C133" t="str">
        <f t="shared" si="10"/>
        <v>T-CAR-ICE_DF00</v>
      </c>
      <c r="D133" s="42">
        <v>1E-3</v>
      </c>
      <c r="E133" s="42">
        <f>$D133*'Gasoline Cars'!C1789</f>
        <v>9.3166362756679389E-4</v>
      </c>
      <c r="F133" s="42">
        <f>$D133*'Gasoline Cars'!D1789</f>
        <v>8.8796757057807202E-4</v>
      </c>
      <c r="G133" s="42">
        <f>$D133*'Gasoline Cars'!E1789</f>
        <v>8.4524724738543259E-4</v>
      </c>
      <c r="H133" s="42">
        <f>$D133*'Gasoline Cars'!F1789</f>
        <v>8.0350778140617638E-4</v>
      </c>
      <c r="I133" s="42">
        <f>$D133*'Gasoline Cars'!G1789</f>
        <v>7.7503040903371576E-4</v>
      </c>
      <c r="J133" s="42">
        <f>$D133*'Gasoline Cars'!H1789</f>
        <v>7.5762767105897648E-4</v>
      </c>
      <c r="K133" s="42">
        <f>$D133*'Gasoline Cars'!I1789</f>
        <v>7.5468403333136646E-4</v>
      </c>
      <c r="L133" s="42">
        <f>$D133*'Gasoline Cars'!J1789</f>
        <v>7.6863003349776171E-4</v>
      </c>
      <c r="M133" s="42">
        <f>$D133*'Gasoline Cars'!K1789</f>
        <v>7.8380607137858009E-4</v>
      </c>
      <c r="N133" s="42">
        <f>$D133*'Gasoline Cars'!L1789</f>
        <v>7.7069121529775965E-4</v>
      </c>
      <c r="O133" s="42">
        <f>$D133*'Gasoline Cars'!M1789</f>
        <v>7.0504620724091201E-4</v>
      </c>
      <c r="P133" s="42">
        <f>$D133*'Gasoline Cars'!N1789</f>
        <v>5.9071333504661738E-4</v>
      </c>
      <c r="Q133" s="42">
        <f>$D133*'Gasoline Cars'!O1789</f>
        <v>4.5489086746664941E-4</v>
      </c>
      <c r="R133" s="42">
        <f>$D133*'Gasoline Cars'!P1789</f>
        <v>3.1852353322681792E-4</v>
      </c>
      <c r="S133" s="42">
        <f>$D133*'Gasoline Cars'!Q1789</f>
        <v>1.9880172332236833E-4</v>
      </c>
      <c r="T133" s="42">
        <f>$D133*'Gasoline Cars'!R1789</f>
        <v>1.0806880533307317E-4</v>
      </c>
      <c r="U133" s="42">
        <f>$D133*'Gasoline Cars'!S1789</f>
        <v>4.4691981369867737E-5</v>
      </c>
      <c r="V133" s="42">
        <f>$D133*'Gasoline Cars'!T1789</f>
        <v>1.2104446821930016E-5</v>
      </c>
      <c r="W133" s="42">
        <f>$D133*'Gasoline Cars'!U1789</f>
        <v>2.2334681277534908E-6</v>
      </c>
      <c r="X133" s="42">
        <f>$D133*'Gasoline Cars'!V1789</f>
        <v>3.5325860875612403E-7</v>
      </c>
      <c r="Y133" s="42">
        <f>$D133*'Gasoline Cars'!W1789</f>
        <v>4.6561631809605157E-8</v>
      </c>
      <c r="Z133" s="42">
        <f>$D133*'Gasoline Cars'!X1789</f>
        <v>4.909477433590048E-9</v>
      </c>
    </row>
    <row r="134" spans="1:26" x14ac:dyDescent="0.4">
      <c r="A134" t="str">
        <f t="shared" si="8"/>
        <v>IE-MH</v>
      </c>
      <c r="B134" t="str">
        <f t="shared" si="9"/>
        <v>STOCK</v>
      </c>
      <c r="C134" t="str">
        <f t="shared" si="10"/>
        <v>T-CAR-ICE_DF00</v>
      </c>
      <c r="D134" s="42">
        <v>2E-3</v>
      </c>
      <c r="E134" s="42">
        <f>$D134*'Gasoline Cars'!C1790</f>
        <v>1.7984219873104443E-3</v>
      </c>
      <c r="F134" s="42">
        <f>$D134*'Gasoline Cars'!D1790</f>
        <v>1.6575138564356923E-3</v>
      </c>
      <c r="G134" s="42">
        <f>$D134*'Gasoline Cars'!E1790</f>
        <v>1.5277954631696727E-3</v>
      </c>
      <c r="H134" s="42">
        <f>$D134*'Gasoline Cars'!F1790</f>
        <v>1.4090442761865737E-3</v>
      </c>
      <c r="I134" s="42">
        <f>$D134*'Gasoline Cars'!G1790</f>
        <v>1.3248558620603222E-3</v>
      </c>
      <c r="J134" s="42">
        <f>$D134*'Gasoline Cars'!H1790</f>
        <v>1.2701701978281186E-3</v>
      </c>
      <c r="K134" s="42">
        <f>$D134*'Gasoline Cars'!I1790</f>
        <v>1.2510883307394992E-3</v>
      </c>
      <c r="L134" s="42">
        <f>$D134*'Gasoline Cars'!J1790</f>
        <v>1.2640400497052214E-3</v>
      </c>
      <c r="M134" s="42">
        <f>$D134*'Gasoline Cars'!K1790</f>
        <v>1.2786523931544262E-3</v>
      </c>
      <c r="N134" s="42">
        <f>$D134*'Gasoline Cars'!L1790</f>
        <v>1.2453685657090512E-3</v>
      </c>
      <c r="O134" s="42">
        <f>$D134*'Gasoline Cars'!M1790</f>
        <v>1.1289128307459899E-3</v>
      </c>
      <c r="P134" s="42">
        <f>$D134*'Gasoline Cars'!N1790</f>
        <v>9.3790386228082912E-4</v>
      </c>
      <c r="Q134" s="42">
        <f>$D134*'Gasoline Cars'!O1790</f>
        <v>7.1702273671922815E-4</v>
      </c>
      <c r="R134" s="42">
        <f>$D134*'Gasoline Cars'!P1790</f>
        <v>4.9732658550276929E-4</v>
      </c>
      <c r="S134" s="42">
        <f>$D134*'Gasoline Cars'!Q1790</f>
        <v>3.076852639669989E-4</v>
      </c>
      <c r="T134" s="42">
        <f>$D134*'Gasoline Cars'!R1790</f>
        <v>1.6516778248818519E-4</v>
      </c>
      <c r="U134" s="42">
        <f>$D134*'Gasoline Cars'!S1790</f>
        <v>6.71600112320756E-5</v>
      </c>
      <c r="V134" s="42">
        <f>$D134*'Gasoline Cars'!T1790</f>
        <v>1.7975054651401256E-5</v>
      </c>
      <c r="W134" s="42">
        <f>$D134*'Gasoline Cars'!U1790</f>
        <v>3.3051898956080185E-6</v>
      </c>
      <c r="X134" s="42">
        <f>$D134*'Gasoline Cars'!V1790</f>
        <v>5.2090132710325142E-7</v>
      </c>
      <c r="Y134" s="42">
        <f>$D134*'Gasoline Cars'!W1790</f>
        <v>6.8404651350828514E-8</v>
      </c>
      <c r="Z134" s="42">
        <f>$D134*'Gasoline Cars'!X1790</f>
        <v>7.185045108437649E-9</v>
      </c>
    </row>
    <row r="135" spans="1:26" x14ac:dyDescent="0.4">
      <c r="A135" t="str">
        <f t="shared" si="8"/>
        <v>IE-OY</v>
      </c>
      <c r="B135" t="str">
        <f t="shared" si="9"/>
        <v>STOCK</v>
      </c>
      <c r="C135" t="str">
        <f t="shared" si="10"/>
        <v>T-CAR-ICE_DF00</v>
      </c>
      <c r="D135" s="42">
        <v>3.0000000000000001E-3</v>
      </c>
      <c r="E135" s="42">
        <f>$D135*'Gasoline Cars'!C1791</f>
        <v>2.5528452455957679E-3</v>
      </c>
      <c r="F135" s="42">
        <f>$D135*'Gasoline Cars'!D1791</f>
        <v>2.268785597663023E-3</v>
      </c>
      <c r="G135" s="42">
        <f>$D135*'Gasoline Cars'!E1791</f>
        <v>2.0277134316793771E-3</v>
      </c>
      <c r="H135" s="42">
        <f>$D135*'Gasoline Cars'!F1791</f>
        <v>1.8176945571055513E-3</v>
      </c>
      <c r="I135" s="42">
        <f>$D135*'Gasoline Cars'!G1791</f>
        <v>1.6619209411054005E-3</v>
      </c>
      <c r="J135" s="42">
        <f>$D135*'Gasoline Cars'!H1791</f>
        <v>1.5528167712301629E-3</v>
      </c>
      <c r="K135" s="42">
        <f>$D135*'Gasoline Cars'!I1791</f>
        <v>1.4968693917210873E-3</v>
      </c>
      <c r="L135" s="42">
        <f>$D135*'Gasoline Cars'!J1791</f>
        <v>1.4916146475473023E-3</v>
      </c>
      <c r="M135" s="42">
        <f>$D135*'Gasoline Cars'!K1791</f>
        <v>1.4941543651152845E-3</v>
      </c>
      <c r="N135" s="42">
        <f>$D135*'Gasoline Cars'!L1791</f>
        <v>1.4476396692226232E-3</v>
      </c>
      <c r="O135" s="42">
        <f>$D135*'Gasoline Cars'!M1791</f>
        <v>1.3096781825323025E-3</v>
      </c>
      <c r="P135" s="42">
        <f>$D135*'Gasoline Cars'!N1791</f>
        <v>1.0884407697497565E-3</v>
      </c>
      <c r="Q135" s="42">
        <f>$D135*'Gasoline Cars'!O1791</f>
        <v>8.3255366032479016E-4</v>
      </c>
      <c r="R135" s="42">
        <f>$D135*'Gasoline Cars'!P1791</f>
        <v>5.79341319132884E-4</v>
      </c>
      <c r="S135" s="42">
        <f>$D135*'Gasoline Cars'!Q1791</f>
        <v>3.5876640793950889E-4</v>
      </c>
      <c r="T135" s="42">
        <f>$D135*'Gasoline Cars'!R1791</f>
        <v>1.9310434684454504E-4</v>
      </c>
      <c r="U135" s="42">
        <f>$D135*'Gasoline Cars'!S1791</f>
        <v>7.9255093796123496E-5</v>
      </c>
      <c r="V135" s="42">
        <f>$D135*'Gasoline Cars'!T1791</f>
        <v>2.1388524079598348E-5</v>
      </c>
      <c r="W135" s="42">
        <f>$D135*'Gasoline Cars'!U1791</f>
        <v>3.9417111850651446E-6</v>
      </c>
      <c r="X135" s="42">
        <f>$D135*'Gasoline Cars'!V1791</f>
        <v>6.2273146765845503E-7</v>
      </c>
      <c r="Y135" s="42">
        <f>$D135*'Gasoline Cars'!W1791</f>
        <v>8.1992538028763389E-8</v>
      </c>
      <c r="Z135" s="42">
        <f>$D135*'Gasoline Cars'!X1791</f>
        <v>8.636857103838658E-9</v>
      </c>
    </row>
    <row r="136" spans="1:26" x14ac:dyDescent="0.4">
      <c r="A136" t="str">
        <f t="shared" si="8"/>
        <v>IE-WH</v>
      </c>
      <c r="B136" t="str">
        <f t="shared" si="9"/>
        <v>STOCK</v>
      </c>
      <c r="C136" t="str">
        <f t="shared" si="10"/>
        <v>T-CAR-ICE_DF00</v>
      </c>
      <c r="D136" s="42">
        <v>1E-3</v>
      </c>
      <c r="E136" s="42">
        <f>$D136*'Gasoline Cars'!C1792</f>
        <v>8.7256840070193235E-4</v>
      </c>
      <c r="F136" s="42">
        <f>$D136*'Gasoline Cars'!D1792</f>
        <v>7.9038785718812639E-4</v>
      </c>
      <c r="G136" s="42">
        <f>$D136*'Gasoline Cars'!E1792</f>
        <v>7.1890844350079629E-4</v>
      </c>
      <c r="H136" s="42">
        <f>$D136*'Gasoline Cars'!F1792</f>
        <v>6.5615371498311517E-4</v>
      </c>
      <c r="I136" s="42">
        <f>$D136*'Gasoline Cars'!G1792</f>
        <v>6.1209177685175419E-4</v>
      </c>
      <c r="J136" s="42">
        <f>$D136*'Gasoline Cars'!H1792</f>
        <v>5.8182855435629573E-4</v>
      </c>
      <c r="K136" s="42">
        <f>$D136*'Gasoline Cars'!I1792</f>
        <v>5.668907616685465E-4</v>
      </c>
      <c r="L136" s="42">
        <f>$D136*'Gasoline Cars'!J1792</f>
        <v>5.6565962553477549E-4</v>
      </c>
      <c r="M136" s="42">
        <f>$D136*'Gasoline Cars'!K1792</f>
        <v>5.6528199507429623E-4</v>
      </c>
      <c r="N136" s="42">
        <f>$D136*'Gasoline Cars'!L1792</f>
        <v>5.4519547112208758E-4</v>
      </c>
      <c r="O136" s="42">
        <f>$D136*'Gasoline Cars'!M1792</f>
        <v>4.9073696158260897E-4</v>
      </c>
      <c r="P136" s="42">
        <f>$D136*'Gasoline Cars'!N1792</f>
        <v>4.0535592096306773E-4</v>
      </c>
      <c r="Q136" s="42">
        <f>$D136*'Gasoline Cars'!O1792</f>
        <v>3.0846287959522577E-4</v>
      </c>
      <c r="R136" s="42">
        <f>$D136*'Gasoline Cars'!P1792</f>
        <v>2.1312508215126015E-4</v>
      </c>
      <c r="S136" s="42">
        <f>$D136*'Gasoline Cars'!Q1792</f>
        <v>1.317732687763531E-4</v>
      </c>
      <c r="T136" s="42">
        <f>$D136*'Gasoline Cars'!R1792</f>
        <v>7.0709743626774853E-5</v>
      </c>
      <c r="U136" s="42">
        <f>$D136*'Gasoline Cars'!S1792</f>
        <v>2.8651341693277989E-5</v>
      </c>
      <c r="V136" s="42">
        <f>$D136*'Gasoline Cars'!T1792</f>
        <v>7.6421578407398501E-6</v>
      </c>
      <c r="W136" s="42">
        <f>$D136*'Gasoline Cars'!U1792</f>
        <v>1.4039311390153798E-6</v>
      </c>
      <c r="X136" s="42">
        <f>$D136*'Gasoline Cars'!V1792</f>
        <v>2.210387278603898E-7</v>
      </c>
      <c r="Y136" s="42">
        <f>$D136*'Gasoline Cars'!W1792</f>
        <v>2.8994608573640335E-8</v>
      </c>
      <c r="Z136" s="42">
        <f>$D136*'Gasoline Cars'!X1792</f>
        <v>3.0417972940455229E-9</v>
      </c>
    </row>
    <row r="137" spans="1:26" x14ac:dyDescent="0.4">
      <c r="A137" t="str">
        <f t="shared" si="8"/>
        <v>IE-WX</v>
      </c>
      <c r="B137" t="str">
        <f t="shared" si="9"/>
        <v>STOCK</v>
      </c>
      <c r="C137" t="str">
        <f t="shared" si="10"/>
        <v>T-CAR-ICE_DF00</v>
      </c>
      <c r="D137" s="42">
        <v>3.0000000000000001E-3</v>
      </c>
      <c r="E137" s="42">
        <f>$D137*'Gasoline Cars'!C1793</f>
        <v>2.5929194849434152E-3</v>
      </c>
      <c r="F137" s="42">
        <f>$D137*'Gasoline Cars'!D1793</f>
        <v>2.3382202726484878E-3</v>
      </c>
      <c r="G137" s="42">
        <f>$D137*'Gasoline Cars'!E1793</f>
        <v>2.1190882234046124E-3</v>
      </c>
      <c r="H137" s="42">
        <f>$D137*'Gasoline Cars'!F1793</f>
        <v>1.9293899721424498E-3</v>
      </c>
      <c r="I137" s="42">
        <f>$D137*'Gasoline Cars'!G1793</f>
        <v>1.7941091631707006E-3</v>
      </c>
      <c r="J137" s="42">
        <f>$D137*'Gasoline Cars'!H1793</f>
        <v>1.7013459450805947E-3</v>
      </c>
      <c r="K137" s="42">
        <f>$D137*'Gasoline Cars'!I1793</f>
        <v>1.6503288387681311E-3</v>
      </c>
      <c r="L137" s="42">
        <f>$D137*'Gasoline Cars'!J1793</f>
        <v>1.6483687295007084E-3</v>
      </c>
      <c r="M137" s="42">
        <f>$D137*'Gasoline Cars'!K1793</f>
        <v>1.6622443239911429E-3</v>
      </c>
      <c r="N137" s="42">
        <f>$D137*'Gasoline Cars'!L1793</f>
        <v>1.6328841272246679E-3</v>
      </c>
      <c r="O137" s="42">
        <f>$D137*'Gasoline Cars'!M1793</f>
        <v>1.4991147410133214E-3</v>
      </c>
      <c r="P137" s="42">
        <f>$D137*'Gasoline Cars'!N1793</f>
        <v>1.2638352761638037E-3</v>
      </c>
      <c r="Q137" s="42">
        <f>$D137*'Gasoline Cars'!O1793</f>
        <v>9.7820247529326531E-4</v>
      </c>
      <c r="R137" s="42">
        <f>$D137*'Gasoline Cars'!P1793</f>
        <v>6.927988865545005E-4</v>
      </c>
      <c r="S137" s="42">
        <f>$D137*'Gasoline Cars'!Q1793</f>
        <v>4.3751276766717661E-4</v>
      </c>
      <c r="T137" s="42">
        <f>$D137*'Gasoline Cars'!R1793</f>
        <v>2.425921599954627E-4</v>
      </c>
      <c r="U137" s="42">
        <f>$D137*'Gasoline Cars'!S1793</f>
        <v>1.0326292523748693E-4</v>
      </c>
      <c r="V137" s="42">
        <f>$D137*'Gasoline Cars'!T1793</f>
        <v>2.8540935728346263E-5</v>
      </c>
      <c r="W137" s="42">
        <f>$D137*'Gasoline Cars'!U1793</f>
        <v>5.2965634137491782E-6</v>
      </c>
      <c r="X137" s="42">
        <f>$D137*'Gasoline Cars'!V1793</f>
        <v>8.427021761117093E-7</v>
      </c>
      <c r="Y137" s="42">
        <f>$D137*'Gasoline Cars'!W1793</f>
        <v>1.1175301447263752E-7</v>
      </c>
      <c r="Z137" s="42">
        <f>$D137*'Gasoline Cars'!X1793</f>
        <v>1.1857872897258482E-8</v>
      </c>
    </row>
    <row r="138" spans="1:26" x14ac:dyDescent="0.4">
      <c r="A138" t="str">
        <f t="shared" si="8"/>
        <v>IE-WW</v>
      </c>
      <c r="B138" t="str">
        <f t="shared" si="9"/>
        <v>STOCK</v>
      </c>
      <c r="C138" t="str">
        <f t="shared" si="10"/>
        <v>T-CAR-ICE_DF00</v>
      </c>
      <c r="D138" s="42">
        <v>5.0000000000000001E-3</v>
      </c>
      <c r="E138" s="42">
        <f>$D138*'Gasoline Cars'!C1794</f>
        <v>4.4186788583156231E-3</v>
      </c>
      <c r="F138" s="42">
        <f>$D138*'Gasoline Cars'!D1794</f>
        <v>4.0537724777707359E-3</v>
      </c>
      <c r="G138" s="42">
        <f>$D138*'Gasoline Cars'!E1794</f>
        <v>3.7317323972381054E-3</v>
      </c>
      <c r="H138" s="42">
        <f>$D138*'Gasoline Cars'!F1794</f>
        <v>3.4485691867063438E-3</v>
      </c>
      <c r="I138" s="42">
        <f>$D138*'Gasoline Cars'!G1794</f>
        <v>3.2473941128152105E-3</v>
      </c>
      <c r="J138" s="42">
        <f>$D138*'Gasoline Cars'!H1794</f>
        <v>3.1151444959853615E-3</v>
      </c>
      <c r="K138" s="42">
        <f>$D138*'Gasoline Cars'!I1794</f>
        <v>3.057955955606699E-3</v>
      </c>
      <c r="L138" s="42">
        <f>$D138*'Gasoline Cars'!J1794</f>
        <v>3.0664185050422723E-3</v>
      </c>
      <c r="M138" s="42">
        <f>$D138*'Gasoline Cars'!K1794</f>
        <v>3.0686218392729893E-3</v>
      </c>
      <c r="N138" s="42">
        <f>$D138*'Gasoline Cars'!L1794</f>
        <v>2.9607267523821704E-3</v>
      </c>
      <c r="O138" s="42">
        <f>$D138*'Gasoline Cars'!M1794</f>
        <v>2.6623547271000282E-3</v>
      </c>
      <c r="P138" s="42">
        <f>$D138*'Gasoline Cars'!N1794</f>
        <v>2.2002510754415604E-3</v>
      </c>
      <c r="Q138" s="42">
        <f>$D138*'Gasoline Cars'!O1794</f>
        <v>1.6719749179539823E-3</v>
      </c>
      <c r="R138" s="42">
        <f>$D138*'Gasoline Cars'!P1794</f>
        <v>1.1553871238679403E-3</v>
      </c>
      <c r="S138" s="42">
        <f>$D138*'Gasoline Cars'!Q1794</f>
        <v>7.1252345298468639E-4</v>
      </c>
      <c r="T138" s="42">
        <f>$D138*'Gasoline Cars'!R1794</f>
        <v>3.8169458386138613E-4</v>
      </c>
      <c r="U138" s="42">
        <f>$D138*'Gasoline Cars'!S1794</f>
        <v>1.55663308116179E-4</v>
      </c>
      <c r="V138" s="42">
        <f>$D138*'Gasoline Cars'!T1794</f>
        <v>4.1825491133545278E-5</v>
      </c>
      <c r="W138" s="42">
        <f>$D138*'Gasoline Cars'!U1794</f>
        <v>7.6981488549771046E-6</v>
      </c>
      <c r="X138" s="42">
        <f>$D138*'Gasoline Cars'!V1794</f>
        <v>1.214588771117353E-6</v>
      </c>
      <c r="Y138" s="42">
        <f>$D138*'Gasoline Cars'!W1794</f>
        <v>1.5970290855427117E-7</v>
      </c>
      <c r="Z138" s="42">
        <f>$D138*'Gasoline Cars'!X1794</f>
        <v>1.6799067791284374E-8</v>
      </c>
    </row>
    <row r="139" spans="1:26" x14ac:dyDescent="0.4">
      <c r="A139" t="str">
        <f t="shared" si="8"/>
        <v>IE-CE</v>
      </c>
      <c r="B139" t="str">
        <f t="shared" si="9"/>
        <v>STOCK</v>
      </c>
      <c r="C139" t="str">
        <f t="shared" si="10"/>
        <v>T-CAR-ICE_DF00</v>
      </c>
      <c r="D139" s="42">
        <v>1E-3</v>
      </c>
      <c r="E139" s="42">
        <f>$D139*'Gasoline Cars'!C1795</f>
        <v>8.7596099152256594E-4</v>
      </c>
      <c r="F139" s="42">
        <f>$D139*'Gasoline Cars'!D1795</f>
        <v>7.9693956125133944E-4</v>
      </c>
      <c r="G139" s="42">
        <f>$D139*'Gasoline Cars'!E1795</f>
        <v>7.2669249529920803E-4</v>
      </c>
      <c r="H139" s="42">
        <f>$D139*'Gasoline Cars'!F1795</f>
        <v>6.6365431187482898E-4</v>
      </c>
      <c r="I139" s="42">
        <f>$D139*'Gasoline Cars'!G1795</f>
        <v>6.1709091222029435E-4</v>
      </c>
      <c r="J139" s="42">
        <f>$D139*'Gasoline Cars'!H1795</f>
        <v>5.8407075956674436E-4</v>
      </c>
      <c r="K139" s="42">
        <f>$D139*'Gasoline Cars'!I1795</f>
        <v>5.6749605111147347E-4</v>
      </c>
      <c r="L139" s="42">
        <f>$D139*'Gasoline Cars'!J1795</f>
        <v>5.6756022339760743E-4</v>
      </c>
      <c r="M139" s="42">
        <f>$D139*'Gasoline Cars'!K1795</f>
        <v>5.7109246320759916E-4</v>
      </c>
      <c r="N139" s="42">
        <f>$D139*'Gasoline Cars'!L1795</f>
        <v>5.5596111376048042E-4</v>
      </c>
      <c r="O139" s="42">
        <f>$D139*'Gasoline Cars'!M1795</f>
        <v>5.0469028016867615E-4</v>
      </c>
      <c r="P139" s="42">
        <f>$D139*'Gasoline Cars'!N1795</f>
        <v>4.2099666327368655E-4</v>
      </c>
      <c r="Q139" s="42">
        <f>$D139*'Gasoline Cars'!O1795</f>
        <v>3.2261802347919135E-4</v>
      </c>
      <c r="R139" s="42">
        <f>$D139*'Gasoline Cars'!P1795</f>
        <v>2.2522288285409852E-4</v>
      </c>
      <c r="S139" s="42">
        <f>$D139*'Gasoline Cars'!Q1795</f>
        <v>1.401827528499271E-4</v>
      </c>
      <c r="T139" s="42">
        <f>$D139*'Gasoline Cars'!R1795</f>
        <v>7.5771671357107836E-5</v>
      </c>
      <c r="U139" s="42">
        <f>$D139*'Gasoline Cars'!S1795</f>
        <v>3.1197763762540577E-5</v>
      </c>
      <c r="V139" s="42">
        <f>$D139*'Gasoline Cars'!T1795</f>
        <v>8.4361337675752385E-6</v>
      </c>
      <c r="W139" s="42">
        <f>$D139*'Gasoline Cars'!U1795</f>
        <v>1.5556492463904003E-6</v>
      </c>
      <c r="X139" s="42">
        <f>$D139*'Gasoline Cars'!V1795</f>
        <v>2.4591472908730428E-7</v>
      </c>
      <c r="Y139" s="42">
        <f>$D139*'Gasoline Cars'!W1795</f>
        <v>3.2397422246699396E-8</v>
      </c>
      <c r="Z139" s="42">
        <f>$D139*'Gasoline Cars'!X1795</f>
        <v>3.4146285059488689E-9</v>
      </c>
    </row>
    <row r="140" spans="1:26" x14ac:dyDescent="0.4">
      <c r="A140" t="str">
        <f t="shared" si="8"/>
        <v>IE-CO</v>
      </c>
      <c r="B140" t="str">
        <f t="shared" si="9"/>
        <v>STOCK</v>
      </c>
      <c r="C140" t="str">
        <f t="shared" si="10"/>
        <v>T-CAR-ICE_DF00</v>
      </c>
      <c r="D140" s="42">
        <v>5.0000000000000001E-3</v>
      </c>
      <c r="E140" s="42">
        <f>$D140*'Gasoline Cars'!C1796</f>
        <v>4.4364096599872537E-3</v>
      </c>
      <c r="F140" s="42">
        <f>$D140*'Gasoline Cars'!D1796</f>
        <v>4.1008827352182423E-3</v>
      </c>
      <c r="G140" s="42">
        <f>$D140*'Gasoline Cars'!E1796</f>
        <v>3.8039598739206533E-3</v>
      </c>
      <c r="H140" s="42">
        <f>$D140*'Gasoline Cars'!F1796</f>
        <v>3.5279869126404314E-3</v>
      </c>
      <c r="I140" s="42">
        <f>$D140*'Gasoline Cars'!G1796</f>
        <v>3.3239714650514823E-3</v>
      </c>
      <c r="J140" s="42">
        <f>$D140*'Gasoline Cars'!H1796</f>
        <v>3.1844922756962559E-3</v>
      </c>
      <c r="K140" s="42">
        <f>$D140*'Gasoline Cars'!I1796</f>
        <v>3.1283334938756913E-3</v>
      </c>
      <c r="L140" s="42">
        <f>$D140*'Gasoline Cars'!J1796</f>
        <v>3.1577986759184495E-3</v>
      </c>
      <c r="M140" s="42">
        <f>$D140*'Gasoline Cars'!K1796</f>
        <v>3.1937867163467576E-3</v>
      </c>
      <c r="N140" s="42">
        <f>$D140*'Gasoline Cars'!L1796</f>
        <v>3.1175384112252028E-3</v>
      </c>
      <c r="O140" s="42">
        <f>$D140*'Gasoline Cars'!M1796</f>
        <v>2.8366569571529566E-3</v>
      </c>
      <c r="P140" s="42">
        <f>$D140*'Gasoline Cars'!N1796</f>
        <v>2.3683751024236666E-3</v>
      </c>
      <c r="Q140" s="42">
        <f>$D140*'Gasoline Cars'!O1796</f>
        <v>1.8155046309103196E-3</v>
      </c>
      <c r="R140" s="42">
        <f>$D140*'Gasoline Cars'!P1796</f>
        <v>1.2682922262910051E-3</v>
      </c>
      <c r="S140" s="42">
        <f>$D140*'Gasoline Cars'!Q1796</f>
        <v>7.8695751767345946E-4</v>
      </c>
      <c r="T140" s="42">
        <f>$D140*'Gasoline Cars'!R1796</f>
        <v>4.2442484583467055E-4</v>
      </c>
      <c r="U140" s="42">
        <f>$D140*'Gasoline Cars'!S1796</f>
        <v>1.7532366952436262E-4</v>
      </c>
      <c r="V140" s="42">
        <f>$D140*'Gasoline Cars'!T1796</f>
        <v>4.7591244308142766E-5</v>
      </c>
      <c r="W140" s="42">
        <f>$D140*'Gasoline Cars'!U1796</f>
        <v>8.7843038248142106E-6</v>
      </c>
      <c r="X140" s="42">
        <f>$D140*'Gasoline Cars'!V1796</f>
        <v>1.3901198919330505E-6</v>
      </c>
      <c r="Y140" s="42">
        <f>$D140*'Gasoline Cars'!W1796</f>
        <v>1.8336367171578606E-7</v>
      </c>
      <c r="Z140" s="42">
        <f>$D140*'Gasoline Cars'!X1796</f>
        <v>1.9352955205609314E-8</v>
      </c>
    </row>
    <row r="141" spans="1:26" x14ac:dyDescent="0.4">
      <c r="A141" t="str">
        <f t="shared" si="8"/>
        <v>IE-KY</v>
      </c>
      <c r="B141" t="str">
        <f t="shared" si="9"/>
        <v>STOCK</v>
      </c>
      <c r="C141" t="str">
        <f t="shared" si="10"/>
        <v>T-CAR-ICE_DF00</v>
      </c>
      <c r="D141" s="42">
        <v>3.0000000000000001E-3</v>
      </c>
      <c r="E141" s="42">
        <f>$D141*'Gasoline Cars'!C1797</f>
        <v>2.5329916384339772E-3</v>
      </c>
      <c r="F141" s="42">
        <f>$D141*'Gasoline Cars'!D1797</f>
        <v>2.2498339002817061E-3</v>
      </c>
      <c r="G141" s="42">
        <f>$D141*'Gasoline Cars'!E1797</f>
        <v>2.0104113095400561E-3</v>
      </c>
      <c r="H141" s="42">
        <f>$D141*'Gasoline Cars'!F1797</f>
        <v>1.7996678439623683E-3</v>
      </c>
      <c r="I141" s="42">
        <f>$D141*'Gasoline Cars'!G1797</f>
        <v>1.6420143072771846E-3</v>
      </c>
      <c r="J141" s="42">
        <f>$D141*'Gasoline Cars'!H1797</f>
        <v>1.528860694070356E-3</v>
      </c>
      <c r="K141" s="42">
        <f>$D141*'Gasoline Cars'!I1797</f>
        <v>1.4684312911143961E-3</v>
      </c>
      <c r="L141" s="42">
        <f>$D141*'Gasoline Cars'!J1797</f>
        <v>1.4545134918145066E-3</v>
      </c>
      <c r="M141" s="42">
        <f>$D141*'Gasoline Cars'!K1797</f>
        <v>1.4446269297971584E-3</v>
      </c>
      <c r="N141" s="42">
        <f>$D141*'Gasoline Cars'!L1797</f>
        <v>1.3848604839724408E-3</v>
      </c>
      <c r="O141" s="42">
        <f>$D141*'Gasoline Cars'!M1797</f>
        <v>1.2393381787780449E-3</v>
      </c>
      <c r="P141" s="42">
        <f>$D141*'Gasoline Cars'!N1797</f>
        <v>1.0213677589348822E-3</v>
      </c>
      <c r="Q141" s="42">
        <f>$D141*'Gasoline Cars'!O1797</f>
        <v>7.7362567744535405E-4</v>
      </c>
      <c r="R141" s="42">
        <f>$D141*'Gasoline Cars'!P1797</f>
        <v>5.3352334750635946E-4</v>
      </c>
      <c r="S141" s="42">
        <f>$D141*'Gasoline Cars'!Q1797</f>
        <v>3.2719937030254511E-4</v>
      </c>
      <c r="T141" s="42">
        <f>$D141*'Gasoline Cars'!R1797</f>
        <v>1.7332134418869904E-4</v>
      </c>
      <c r="U141" s="42">
        <f>$D141*'Gasoline Cars'!S1797</f>
        <v>7.0073145180869827E-5</v>
      </c>
      <c r="V141" s="42">
        <f>$D141*'Gasoline Cars'!T1797</f>
        <v>1.8761718842965291E-5</v>
      </c>
      <c r="W141" s="42">
        <f>$D141*'Gasoline Cars'!U1797</f>
        <v>3.4486229403529744E-6</v>
      </c>
      <c r="X141" s="42">
        <f>$D141*'Gasoline Cars'!V1797</f>
        <v>5.4345648950815401E-7</v>
      </c>
      <c r="Y141" s="42">
        <f>$D141*'Gasoline Cars'!W1797</f>
        <v>7.1380601515569358E-8</v>
      </c>
      <c r="Z141" s="42">
        <f>$D141*'Gasoline Cars'!X1797</f>
        <v>7.5014971258058333E-9</v>
      </c>
    </row>
    <row r="142" spans="1:26" x14ac:dyDescent="0.4">
      <c r="A142" t="str">
        <f t="shared" si="8"/>
        <v>IE-LK</v>
      </c>
      <c r="B142" t="str">
        <f t="shared" si="9"/>
        <v>STOCK</v>
      </c>
      <c r="C142" t="str">
        <f t="shared" si="10"/>
        <v>T-CAR-ICE_DF00</v>
      </c>
      <c r="D142" s="42">
        <v>2E-3</v>
      </c>
      <c r="E142" s="42">
        <f>$D142*'Gasoline Cars'!C1798</f>
        <v>1.760855666957167E-3</v>
      </c>
      <c r="F142" s="42">
        <f>$D142*'Gasoline Cars'!D1798</f>
        <v>1.6067785069939547E-3</v>
      </c>
      <c r="G142" s="42">
        <f>$D142*'Gasoline Cars'!E1798</f>
        <v>1.4696350502131498E-3</v>
      </c>
      <c r="H142" s="42">
        <f>$D142*'Gasoline Cars'!F1798</f>
        <v>1.3445275443570669E-3</v>
      </c>
      <c r="I142" s="42">
        <f>$D142*'Gasoline Cars'!G1798</f>
        <v>1.2517078256383211E-3</v>
      </c>
      <c r="J142" s="42">
        <f>$D142*'Gasoline Cars'!H1798</f>
        <v>1.1860855560094658E-3</v>
      </c>
      <c r="K142" s="42">
        <f>$D142*'Gasoline Cars'!I1798</f>
        <v>1.1534366251737709E-3</v>
      </c>
      <c r="L142" s="42">
        <f>$D142*'Gasoline Cars'!J1798</f>
        <v>1.1525227512110372E-3</v>
      </c>
      <c r="M142" s="42">
        <f>$D142*'Gasoline Cars'!K1798</f>
        <v>1.1544961646157677E-3</v>
      </c>
      <c r="N142" s="42">
        <f>$D142*'Gasoline Cars'!L1798</f>
        <v>1.1180338914432877E-3</v>
      </c>
      <c r="O142" s="42">
        <f>$D142*'Gasoline Cars'!M1798</f>
        <v>1.0103423420459957E-3</v>
      </c>
      <c r="P142" s="42">
        <f>$D142*'Gasoline Cars'!N1798</f>
        <v>8.3905911004842466E-4</v>
      </c>
      <c r="Q142" s="42">
        <f>$D142*'Gasoline Cars'!O1798</f>
        <v>6.4053454705219857E-4</v>
      </c>
      <c r="R142" s="42">
        <f>$D142*'Gasoline Cars'!P1798</f>
        <v>4.4543066176776171E-4</v>
      </c>
      <c r="S142" s="42">
        <f>$D142*'Gasoline Cars'!Q1798</f>
        <v>2.7581802855903837E-4</v>
      </c>
      <c r="T142" s="42">
        <f>$D142*'Gasoline Cars'!R1798</f>
        <v>1.4847082403191748E-4</v>
      </c>
      <c r="U142" s="42">
        <f>$D142*'Gasoline Cars'!S1798</f>
        <v>6.1056318523063481E-5</v>
      </c>
      <c r="V142" s="42">
        <f>$D142*'Gasoline Cars'!T1798</f>
        <v>1.6511594039419819E-5</v>
      </c>
      <c r="W142" s="42">
        <f>$D142*'Gasoline Cars'!U1798</f>
        <v>3.0445690131004621E-6</v>
      </c>
      <c r="X142" s="42">
        <f>$D142*'Gasoline Cars'!V1798</f>
        <v>4.8128133139191398E-7</v>
      </c>
      <c r="Y142" s="42">
        <f>$D142*'Gasoline Cars'!W1798</f>
        <v>6.3409821102311531E-8</v>
      </c>
      <c r="Z142" s="42">
        <f>$D142*'Gasoline Cars'!X1798</f>
        <v>6.6842351316154239E-9</v>
      </c>
    </row>
    <row r="143" spans="1:26" x14ac:dyDescent="0.4">
      <c r="A143" t="str">
        <f t="shared" si="8"/>
        <v>IE-TA</v>
      </c>
      <c r="B143" t="str">
        <f t="shared" si="9"/>
        <v>STOCK</v>
      </c>
      <c r="C143" t="str">
        <f t="shared" si="10"/>
        <v>T-CAR-ICE_DF00</v>
      </c>
      <c r="D143" s="42">
        <v>0</v>
      </c>
      <c r="E143" s="42">
        <f>$D143*'Gasoline Cars'!C1799</f>
        <v>0</v>
      </c>
      <c r="F143" s="42">
        <f>$D143*'Gasoline Cars'!D1799</f>
        <v>0</v>
      </c>
      <c r="G143" s="42">
        <f>$D143*'Gasoline Cars'!E1799</f>
        <v>0</v>
      </c>
      <c r="H143" s="42">
        <f>$D143*'Gasoline Cars'!F1799</f>
        <v>0</v>
      </c>
      <c r="I143" s="42">
        <f>$D143*'Gasoline Cars'!G1799</f>
        <v>0</v>
      </c>
      <c r="J143" s="42">
        <f>$D143*'Gasoline Cars'!H1799</f>
        <v>0</v>
      </c>
      <c r="K143" s="42">
        <f>$D143*'Gasoline Cars'!I1799</f>
        <v>0</v>
      </c>
      <c r="L143" s="42">
        <f>$D143*'Gasoline Cars'!J1799</f>
        <v>0</v>
      </c>
      <c r="M143" s="42">
        <f>$D143*'Gasoline Cars'!K1799</f>
        <v>0</v>
      </c>
      <c r="N143" s="42">
        <f>$D143*'Gasoline Cars'!L1799</f>
        <v>0</v>
      </c>
      <c r="O143" s="42">
        <f>$D143*'Gasoline Cars'!M1799</f>
        <v>0</v>
      </c>
      <c r="P143" s="42">
        <f>$D143*'Gasoline Cars'!N1799</f>
        <v>0</v>
      </c>
      <c r="Q143" s="42">
        <f>$D143*'Gasoline Cars'!O1799</f>
        <v>0</v>
      </c>
      <c r="R143" s="42">
        <f>$D143*'Gasoline Cars'!P1799</f>
        <v>0</v>
      </c>
      <c r="S143" s="42">
        <f>$D143*'Gasoline Cars'!Q1799</f>
        <v>0</v>
      </c>
      <c r="T143" s="42">
        <f>$D143*'Gasoline Cars'!R1799</f>
        <v>0</v>
      </c>
      <c r="U143" s="42">
        <f>$D143*'Gasoline Cars'!S1799</f>
        <v>0</v>
      </c>
      <c r="V143" s="42">
        <f>$D143*'Gasoline Cars'!T1799</f>
        <v>0</v>
      </c>
      <c r="W143" s="42">
        <f>$D143*'Gasoline Cars'!U1799</f>
        <v>0</v>
      </c>
      <c r="X143" s="42">
        <f>$D143*'Gasoline Cars'!V1799</f>
        <v>0</v>
      </c>
      <c r="Y143" s="42">
        <f>$D143*'Gasoline Cars'!W1799</f>
        <v>0</v>
      </c>
      <c r="Z143" s="42">
        <f>$D143*'Gasoline Cars'!X1799</f>
        <v>0</v>
      </c>
    </row>
    <row r="144" spans="1:26" x14ac:dyDescent="0.4">
      <c r="A144" t="str">
        <f t="shared" si="8"/>
        <v>IE-WD</v>
      </c>
      <c r="B144" t="str">
        <f t="shared" si="9"/>
        <v>STOCK</v>
      </c>
      <c r="C144" t="str">
        <f t="shared" si="10"/>
        <v>T-CAR-ICE_DF00</v>
      </c>
      <c r="D144" s="42">
        <v>0</v>
      </c>
      <c r="E144" s="42">
        <f>$D144*'Gasoline Cars'!C1800</f>
        <v>0</v>
      </c>
      <c r="F144" s="42">
        <f>$D144*'Gasoline Cars'!D1800</f>
        <v>0</v>
      </c>
      <c r="G144" s="42">
        <f>$D144*'Gasoline Cars'!E1800</f>
        <v>0</v>
      </c>
      <c r="H144" s="42">
        <f>$D144*'Gasoline Cars'!F1800</f>
        <v>0</v>
      </c>
      <c r="I144" s="42">
        <f>$D144*'Gasoline Cars'!G1800</f>
        <v>0</v>
      </c>
      <c r="J144" s="42">
        <f>$D144*'Gasoline Cars'!H1800</f>
        <v>0</v>
      </c>
      <c r="K144" s="42">
        <f>$D144*'Gasoline Cars'!I1800</f>
        <v>0</v>
      </c>
      <c r="L144" s="42">
        <f>$D144*'Gasoline Cars'!J1800</f>
        <v>0</v>
      </c>
      <c r="M144" s="42">
        <f>$D144*'Gasoline Cars'!K1800</f>
        <v>0</v>
      </c>
      <c r="N144" s="42">
        <f>$D144*'Gasoline Cars'!L1800</f>
        <v>0</v>
      </c>
      <c r="O144" s="42">
        <f>$D144*'Gasoline Cars'!M1800</f>
        <v>0</v>
      </c>
      <c r="P144" s="42">
        <f>$D144*'Gasoline Cars'!N1800</f>
        <v>0</v>
      </c>
      <c r="Q144" s="42">
        <f>$D144*'Gasoline Cars'!O1800</f>
        <v>0</v>
      </c>
      <c r="R144" s="42">
        <f>$D144*'Gasoline Cars'!P1800</f>
        <v>0</v>
      </c>
      <c r="S144" s="42">
        <f>$D144*'Gasoline Cars'!Q1800</f>
        <v>0</v>
      </c>
      <c r="T144" s="42">
        <f>$D144*'Gasoline Cars'!R1800</f>
        <v>0</v>
      </c>
      <c r="U144" s="42">
        <f>$D144*'Gasoline Cars'!S1800</f>
        <v>0</v>
      </c>
      <c r="V144" s="42">
        <f>$D144*'Gasoline Cars'!T1800</f>
        <v>0</v>
      </c>
      <c r="W144" s="42">
        <f>$D144*'Gasoline Cars'!U1800</f>
        <v>0</v>
      </c>
      <c r="X144" s="42">
        <f>$D144*'Gasoline Cars'!V1800</f>
        <v>0</v>
      </c>
      <c r="Y144" s="42">
        <f>$D144*'Gasoline Cars'!W1800</f>
        <v>0</v>
      </c>
      <c r="Z144" s="42">
        <f>$D144*'Gasoline Cars'!X1800</f>
        <v>0</v>
      </c>
    </row>
    <row r="145" spans="1:26" x14ac:dyDescent="0.4">
      <c r="A145" t="str">
        <f t="shared" si="8"/>
        <v>IE-G</v>
      </c>
      <c r="B145" t="str">
        <f t="shared" si="9"/>
        <v>STOCK</v>
      </c>
      <c r="C145" t="str">
        <f t="shared" si="10"/>
        <v>T-CAR-ICE_DF00</v>
      </c>
      <c r="D145" s="42">
        <v>7.0000000000000001E-3</v>
      </c>
      <c r="E145" s="42">
        <f>$D145*'Gasoline Cars'!C1801</f>
        <v>6.1287897467445663E-3</v>
      </c>
      <c r="F145" s="42">
        <f>$D145*'Gasoline Cars'!D1801</f>
        <v>5.561676038546768E-3</v>
      </c>
      <c r="G145" s="42">
        <f>$D145*'Gasoline Cars'!E1801</f>
        <v>5.0598664181435203E-3</v>
      </c>
      <c r="H145" s="42">
        <f>$D145*'Gasoline Cars'!F1801</f>
        <v>4.6110258565123024E-3</v>
      </c>
      <c r="I145" s="42">
        <f>$D145*'Gasoline Cars'!G1801</f>
        <v>4.2836239002385776E-3</v>
      </c>
      <c r="J145" s="42">
        <f>$D145*'Gasoline Cars'!H1801</f>
        <v>4.0565086899350174E-3</v>
      </c>
      <c r="K145" s="42">
        <f>$D145*'Gasoline Cars'!I1801</f>
        <v>3.9530288284025513E-3</v>
      </c>
      <c r="L145" s="42">
        <f>$D145*'Gasoline Cars'!J1801</f>
        <v>3.96457000344026E-3</v>
      </c>
      <c r="M145" s="42">
        <f>$D145*'Gasoline Cars'!K1801</f>
        <v>3.9836021155477529E-3</v>
      </c>
      <c r="N145" s="42">
        <f>$D145*'Gasoline Cars'!L1801</f>
        <v>3.8537727239594793E-3</v>
      </c>
      <c r="O145" s="42">
        <f>$D145*'Gasoline Cars'!M1801</f>
        <v>3.4707276006335965E-3</v>
      </c>
      <c r="P145" s="42">
        <f>$D145*'Gasoline Cars'!N1801</f>
        <v>2.8700367999378333E-3</v>
      </c>
      <c r="Q145" s="42">
        <f>$D145*'Gasoline Cars'!O1801</f>
        <v>2.1829514265652894E-3</v>
      </c>
      <c r="R145" s="42">
        <f>$D145*'Gasoline Cars'!P1801</f>
        <v>1.5072841158203345E-3</v>
      </c>
      <c r="S145" s="42">
        <f>$D145*'Gasoline Cars'!Q1801</f>
        <v>9.2803940469061454E-4</v>
      </c>
      <c r="T145" s="42">
        <f>$D145*'Gasoline Cars'!R1801</f>
        <v>4.9245386117963488E-4</v>
      </c>
      <c r="U145" s="42">
        <f>$D145*'Gasoline Cars'!S1801</f>
        <v>1.9746596178183662E-4</v>
      </c>
      <c r="V145" s="42">
        <f>$D145*'Gasoline Cars'!T1801</f>
        <v>5.2398104089918185E-5</v>
      </c>
      <c r="W145" s="42">
        <f>$D145*'Gasoline Cars'!U1801</f>
        <v>9.6087938711845174E-6</v>
      </c>
      <c r="X145" s="42">
        <f>$D145*'Gasoline Cars'!V1801</f>
        <v>1.5102217160237741E-6</v>
      </c>
      <c r="Y145" s="42">
        <f>$D145*'Gasoline Cars'!W1801</f>
        <v>1.977752725593751E-7</v>
      </c>
      <c r="Z145" s="42">
        <f>$D145*'Gasoline Cars'!X1801</f>
        <v>2.071611575193977E-8</v>
      </c>
    </row>
    <row r="146" spans="1:26" x14ac:dyDescent="0.4">
      <c r="A146" t="str">
        <f t="shared" si="8"/>
        <v>IE-LM</v>
      </c>
      <c r="B146" t="str">
        <f t="shared" si="9"/>
        <v>STOCK</v>
      </c>
      <c r="C146" t="str">
        <f t="shared" si="10"/>
        <v>T-CAR-ICE_DF00</v>
      </c>
      <c r="D146" s="42">
        <v>0</v>
      </c>
      <c r="E146" s="42">
        <f>$D146*'Gasoline Cars'!C1802</f>
        <v>0</v>
      </c>
      <c r="F146" s="42">
        <f>$D146*'Gasoline Cars'!D1802</f>
        <v>0</v>
      </c>
      <c r="G146" s="42">
        <f>$D146*'Gasoline Cars'!E1802</f>
        <v>0</v>
      </c>
      <c r="H146" s="42">
        <f>$D146*'Gasoline Cars'!F1802</f>
        <v>0</v>
      </c>
      <c r="I146" s="42">
        <f>$D146*'Gasoline Cars'!G1802</f>
        <v>0</v>
      </c>
      <c r="J146" s="42">
        <f>$D146*'Gasoline Cars'!H1802</f>
        <v>0</v>
      </c>
      <c r="K146" s="42">
        <f>$D146*'Gasoline Cars'!I1802</f>
        <v>0</v>
      </c>
      <c r="L146" s="42">
        <f>$D146*'Gasoline Cars'!J1802</f>
        <v>0</v>
      </c>
      <c r="M146" s="42">
        <f>$D146*'Gasoline Cars'!K1802</f>
        <v>0</v>
      </c>
      <c r="N146" s="42">
        <f>$D146*'Gasoline Cars'!L1802</f>
        <v>0</v>
      </c>
      <c r="O146" s="42">
        <f>$D146*'Gasoline Cars'!M1802</f>
        <v>0</v>
      </c>
      <c r="P146" s="42">
        <f>$D146*'Gasoline Cars'!N1802</f>
        <v>0</v>
      </c>
      <c r="Q146" s="42">
        <f>$D146*'Gasoline Cars'!O1802</f>
        <v>0</v>
      </c>
      <c r="R146" s="42">
        <f>$D146*'Gasoline Cars'!P1802</f>
        <v>0</v>
      </c>
      <c r="S146" s="42">
        <f>$D146*'Gasoline Cars'!Q1802</f>
        <v>0</v>
      </c>
      <c r="T146" s="42">
        <f>$D146*'Gasoline Cars'!R1802</f>
        <v>0</v>
      </c>
      <c r="U146" s="42">
        <f>$D146*'Gasoline Cars'!S1802</f>
        <v>0</v>
      </c>
      <c r="V146" s="42">
        <f>$D146*'Gasoline Cars'!T1802</f>
        <v>0</v>
      </c>
      <c r="W146" s="42">
        <f>$D146*'Gasoline Cars'!U1802</f>
        <v>0</v>
      </c>
      <c r="X146" s="42">
        <f>$D146*'Gasoline Cars'!V1802</f>
        <v>0</v>
      </c>
      <c r="Y146" s="42">
        <f>$D146*'Gasoline Cars'!W1802</f>
        <v>0</v>
      </c>
      <c r="Z146" s="42">
        <f>$D146*'Gasoline Cars'!X1802</f>
        <v>0</v>
      </c>
    </row>
    <row r="147" spans="1:26" x14ac:dyDescent="0.4">
      <c r="A147" t="str">
        <f t="shared" si="8"/>
        <v>IE-MO</v>
      </c>
      <c r="B147" t="str">
        <f t="shared" si="9"/>
        <v>STOCK</v>
      </c>
      <c r="C147" t="str">
        <f t="shared" si="10"/>
        <v>T-CAR-ICE_DF00</v>
      </c>
      <c r="D147" s="42">
        <v>0</v>
      </c>
      <c r="E147" s="42">
        <f>$D147*'Gasoline Cars'!C1803</f>
        <v>0</v>
      </c>
      <c r="F147" s="42">
        <f>$D147*'Gasoline Cars'!D1803</f>
        <v>0</v>
      </c>
      <c r="G147" s="42">
        <f>$D147*'Gasoline Cars'!E1803</f>
        <v>0</v>
      </c>
      <c r="H147" s="42">
        <f>$D147*'Gasoline Cars'!F1803</f>
        <v>0</v>
      </c>
      <c r="I147" s="42">
        <f>$D147*'Gasoline Cars'!G1803</f>
        <v>0</v>
      </c>
      <c r="J147" s="42">
        <f>$D147*'Gasoline Cars'!H1803</f>
        <v>0</v>
      </c>
      <c r="K147" s="42">
        <f>$D147*'Gasoline Cars'!I1803</f>
        <v>0</v>
      </c>
      <c r="L147" s="42">
        <f>$D147*'Gasoline Cars'!J1803</f>
        <v>0</v>
      </c>
      <c r="M147" s="42">
        <f>$D147*'Gasoline Cars'!K1803</f>
        <v>0</v>
      </c>
      <c r="N147" s="42">
        <f>$D147*'Gasoline Cars'!L1803</f>
        <v>0</v>
      </c>
      <c r="O147" s="42">
        <f>$D147*'Gasoline Cars'!M1803</f>
        <v>0</v>
      </c>
      <c r="P147" s="42">
        <f>$D147*'Gasoline Cars'!N1803</f>
        <v>0</v>
      </c>
      <c r="Q147" s="42">
        <f>$D147*'Gasoline Cars'!O1803</f>
        <v>0</v>
      </c>
      <c r="R147" s="42">
        <f>$D147*'Gasoline Cars'!P1803</f>
        <v>0</v>
      </c>
      <c r="S147" s="42">
        <f>$D147*'Gasoline Cars'!Q1803</f>
        <v>0</v>
      </c>
      <c r="T147" s="42">
        <f>$D147*'Gasoline Cars'!R1803</f>
        <v>0</v>
      </c>
      <c r="U147" s="42">
        <f>$D147*'Gasoline Cars'!S1803</f>
        <v>0</v>
      </c>
      <c r="V147" s="42">
        <f>$D147*'Gasoline Cars'!T1803</f>
        <v>0</v>
      </c>
      <c r="W147" s="42">
        <f>$D147*'Gasoline Cars'!U1803</f>
        <v>0</v>
      </c>
      <c r="X147" s="42">
        <f>$D147*'Gasoline Cars'!V1803</f>
        <v>0</v>
      </c>
      <c r="Y147" s="42">
        <f>$D147*'Gasoline Cars'!W1803</f>
        <v>0</v>
      </c>
      <c r="Z147" s="42">
        <f>$D147*'Gasoline Cars'!X1803</f>
        <v>0</v>
      </c>
    </row>
    <row r="148" spans="1:26" x14ac:dyDescent="0.4">
      <c r="A148" t="str">
        <f t="shared" si="8"/>
        <v>IE-RN</v>
      </c>
      <c r="B148" t="str">
        <f t="shared" si="9"/>
        <v>STOCK</v>
      </c>
      <c r="C148" t="str">
        <f t="shared" si="10"/>
        <v>T-CAR-ICE_DF00</v>
      </c>
      <c r="D148" s="42">
        <v>0</v>
      </c>
      <c r="E148" s="42">
        <f>$D148*'Gasoline Cars'!C1804</f>
        <v>0</v>
      </c>
      <c r="F148" s="42">
        <f>$D148*'Gasoline Cars'!D1804</f>
        <v>0</v>
      </c>
      <c r="G148" s="42">
        <f>$D148*'Gasoline Cars'!E1804</f>
        <v>0</v>
      </c>
      <c r="H148" s="42">
        <f>$D148*'Gasoline Cars'!F1804</f>
        <v>0</v>
      </c>
      <c r="I148" s="42">
        <f>$D148*'Gasoline Cars'!G1804</f>
        <v>0</v>
      </c>
      <c r="J148" s="42">
        <f>$D148*'Gasoline Cars'!H1804</f>
        <v>0</v>
      </c>
      <c r="K148" s="42">
        <f>$D148*'Gasoline Cars'!I1804</f>
        <v>0</v>
      </c>
      <c r="L148" s="42">
        <f>$D148*'Gasoline Cars'!J1804</f>
        <v>0</v>
      </c>
      <c r="M148" s="42">
        <f>$D148*'Gasoline Cars'!K1804</f>
        <v>0</v>
      </c>
      <c r="N148" s="42">
        <f>$D148*'Gasoline Cars'!L1804</f>
        <v>0</v>
      </c>
      <c r="O148" s="42">
        <f>$D148*'Gasoline Cars'!M1804</f>
        <v>0</v>
      </c>
      <c r="P148" s="42">
        <f>$D148*'Gasoline Cars'!N1804</f>
        <v>0</v>
      </c>
      <c r="Q148" s="42">
        <f>$D148*'Gasoline Cars'!O1804</f>
        <v>0</v>
      </c>
      <c r="R148" s="42">
        <f>$D148*'Gasoline Cars'!P1804</f>
        <v>0</v>
      </c>
      <c r="S148" s="42">
        <f>$D148*'Gasoline Cars'!Q1804</f>
        <v>0</v>
      </c>
      <c r="T148" s="42">
        <f>$D148*'Gasoline Cars'!R1804</f>
        <v>0</v>
      </c>
      <c r="U148" s="42">
        <f>$D148*'Gasoline Cars'!S1804</f>
        <v>0</v>
      </c>
      <c r="V148" s="42">
        <f>$D148*'Gasoline Cars'!T1804</f>
        <v>0</v>
      </c>
      <c r="W148" s="42">
        <f>$D148*'Gasoline Cars'!U1804</f>
        <v>0</v>
      </c>
      <c r="X148" s="42">
        <f>$D148*'Gasoline Cars'!V1804</f>
        <v>0</v>
      </c>
      <c r="Y148" s="42">
        <f>$D148*'Gasoline Cars'!W1804</f>
        <v>0</v>
      </c>
      <c r="Z148" s="42">
        <f>$D148*'Gasoline Cars'!X1804</f>
        <v>0</v>
      </c>
    </row>
    <row r="149" spans="1:26" x14ac:dyDescent="0.4">
      <c r="A149" t="str">
        <f t="shared" si="8"/>
        <v>IE-SO</v>
      </c>
      <c r="B149" t="str">
        <f t="shared" si="9"/>
        <v>STOCK</v>
      </c>
      <c r="C149" t="str">
        <f t="shared" si="10"/>
        <v>T-CAR-ICE_DF00</v>
      </c>
      <c r="D149" s="42">
        <v>0</v>
      </c>
      <c r="E149" s="42">
        <f>$D149*'Gasoline Cars'!C1805</f>
        <v>0</v>
      </c>
      <c r="F149" s="42">
        <f>$D149*'Gasoline Cars'!D1805</f>
        <v>0</v>
      </c>
      <c r="G149" s="42">
        <f>$D149*'Gasoline Cars'!E1805</f>
        <v>0</v>
      </c>
      <c r="H149" s="42">
        <f>$D149*'Gasoline Cars'!F1805</f>
        <v>0</v>
      </c>
      <c r="I149" s="42">
        <f>$D149*'Gasoline Cars'!G1805</f>
        <v>0</v>
      </c>
      <c r="J149" s="42">
        <f>$D149*'Gasoline Cars'!H1805</f>
        <v>0</v>
      </c>
      <c r="K149" s="42">
        <f>$D149*'Gasoline Cars'!I1805</f>
        <v>0</v>
      </c>
      <c r="L149" s="42">
        <f>$D149*'Gasoline Cars'!J1805</f>
        <v>0</v>
      </c>
      <c r="M149" s="42">
        <f>$D149*'Gasoline Cars'!K1805</f>
        <v>0</v>
      </c>
      <c r="N149" s="42">
        <f>$D149*'Gasoline Cars'!L1805</f>
        <v>0</v>
      </c>
      <c r="O149" s="42">
        <f>$D149*'Gasoline Cars'!M1805</f>
        <v>0</v>
      </c>
      <c r="P149" s="42">
        <f>$D149*'Gasoline Cars'!N1805</f>
        <v>0</v>
      </c>
      <c r="Q149" s="42">
        <f>$D149*'Gasoline Cars'!O1805</f>
        <v>0</v>
      </c>
      <c r="R149" s="42">
        <f>$D149*'Gasoline Cars'!P1805</f>
        <v>0</v>
      </c>
      <c r="S149" s="42">
        <f>$D149*'Gasoline Cars'!Q1805</f>
        <v>0</v>
      </c>
      <c r="T149" s="42">
        <f>$D149*'Gasoline Cars'!R1805</f>
        <v>0</v>
      </c>
      <c r="U149" s="42">
        <f>$D149*'Gasoline Cars'!S1805</f>
        <v>0</v>
      </c>
      <c r="V149" s="42">
        <f>$D149*'Gasoline Cars'!T1805</f>
        <v>0</v>
      </c>
      <c r="W149" s="42">
        <f>$D149*'Gasoline Cars'!U1805</f>
        <v>0</v>
      </c>
      <c r="X149" s="42">
        <f>$D149*'Gasoline Cars'!V1805</f>
        <v>0</v>
      </c>
      <c r="Y149" s="42">
        <f>$D149*'Gasoline Cars'!W1805</f>
        <v>0</v>
      </c>
      <c r="Z149" s="42">
        <f>$D149*'Gasoline Cars'!X1805</f>
        <v>0</v>
      </c>
    </row>
    <row r="150" spans="1:26" x14ac:dyDescent="0.4">
      <c r="A150" t="str">
        <f t="shared" si="8"/>
        <v>IE-CN</v>
      </c>
      <c r="B150" t="str">
        <f t="shared" si="9"/>
        <v>STOCK</v>
      </c>
      <c r="C150" t="str">
        <f t="shared" si="10"/>
        <v>T-CAR-ICE_DF00</v>
      </c>
      <c r="D150" s="42">
        <v>0</v>
      </c>
      <c r="E150" s="42">
        <f>$D150*'Gasoline Cars'!C1806</f>
        <v>0</v>
      </c>
      <c r="F150" s="42">
        <f>$D150*'Gasoline Cars'!D1806</f>
        <v>0</v>
      </c>
      <c r="G150" s="42">
        <f>$D150*'Gasoline Cars'!E1806</f>
        <v>0</v>
      </c>
      <c r="H150" s="42">
        <f>$D150*'Gasoline Cars'!F1806</f>
        <v>0</v>
      </c>
      <c r="I150" s="42">
        <f>$D150*'Gasoline Cars'!G1806</f>
        <v>0</v>
      </c>
      <c r="J150" s="42">
        <f>$D150*'Gasoline Cars'!H1806</f>
        <v>0</v>
      </c>
      <c r="K150" s="42">
        <f>$D150*'Gasoline Cars'!I1806</f>
        <v>0</v>
      </c>
      <c r="L150" s="42">
        <f>$D150*'Gasoline Cars'!J1806</f>
        <v>0</v>
      </c>
      <c r="M150" s="42">
        <f>$D150*'Gasoline Cars'!K1806</f>
        <v>0</v>
      </c>
      <c r="N150" s="42">
        <f>$D150*'Gasoline Cars'!L1806</f>
        <v>0</v>
      </c>
      <c r="O150" s="42">
        <f>$D150*'Gasoline Cars'!M1806</f>
        <v>0</v>
      </c>
      <c r="P150" s="42">
        <f>$D150*'Gasoline Cars'!N1806</f>
        <v>0</v>
      </c>
      <c r="Q150" s="42">
        <f>$D150*'Gasoline Cars'!O1806</f>
        <v>0</v>
      </c>
      <c r="R150" s="42">
        <f>$D150*'Gasoline Cars'!P1806</f>
        <v>0</v>
      </c>
      <c r="S150" s="42">
        <f>$D150*'Gasoline Cars'!Q1806</f>
        <v>0</v>
      </c>
      <c r="T150" s="42">
        <f>$D150*'Gasoline Cars'!R1806</f>
        <v>0</v>
      </c>
      <c r="U150" s="42">
        <f>$D150*'Gasoline Cars'!S1806</f>
        <v>0</v>
      </c>
      <c r="V150" s="42">
        <f>$D150*'Gasoline Cars'!T1806</f>
        <v>0</v>
      </c>
      <c r="W150" s="42">
        <f>$D150*'Gasoline Cars'!U1806</f>
        <v>0</v>
      </c>
      <c r="X150" s="42">
        <f>$D150*'Gasoline Cars'!V1806</f>
        <v>0</v>
      </c>
      <c r="Y150" s="42">
        <f>$D150*'Gasoline Cars'!W1806</f>
        <v>0</v>
      </c>
      <c r="Z150" s="42">
        <f>$D150*'Gasoline Cars'!X1806</f>
        <v>0</v>
      </c>
    </row>
    <row r="151" spans="1:26" x14ac:dyDescent="0.4">
      <c r="A151" t="str">
        <f t="shared" si="8"/>
        <v>IE-DL</v>
      </c>
      <c r="B151" t="str">
        <f t="shared" si="9"/>
        <v>STOCK</v>
      </c>
      <c r="C151" t="str">
        <f t="shared" si="10"/>
        <v>T-CAR-ICE_DF00</v>
      </c>
      <c r="D151" s="42">
        <v>2E-3</v>
      </c>
      <c r="E151" s="42">
        <f>$D151*'Gasoline Cars'!C1807</f>
        <v>1.8398717245653668E-3</v>
      </c>
      <c r="F151" s="42">
        <f>$D151*'Gasoline Cars'!D1807</f>
        <v>1.7490462659737053E-3</v>
      </c>
      <c r="G151" s="42">
        <f>$D151*'Gasoline Cars'!E1807</f>
        <v>1.667275087429896E-3</v>
      </c>
      <c r="H151" s="42">
        <f>$D151*'Gasoline Cars'!F1807</f>
        <v>1.5895066346064354E-3</v>
      </c>
      <c r="I151" s="42">
        <f>$D151*'Gasoline Cars'!G1807</f>
        <v>1.5328537222597249E-3</v>
      </c>
      <c r="J151" s="42">
        <f>$D151*'Gasoline Cars'!H1807</f>
        <v>1.4943845277004659E-3</v>
      </c>
      <c r="K151" s="42">
        <f>$D151*'Gasoline Cars'!I1807</f>
        <v>1.4818433853975601E-3</v>
      </c>
      <c r="L151" s="42">
        <f>$D151*'Gasoline Cars'!J1807</f>
        <v>1.4977224949844065E-3</v>
      </c>
      <c r="M151" s="42">
        <f>$D151*'Gasoline Cars'!K1807</f>
        <v>1.510877651146419E-3</v>
      </c>
      <c r="N151" s="42">
        <f>$D151*'Gasoline Cars'!L1807</f>
        <v>1.4667167788333568E-3</v>
      </c>
      <c r="O151" s="42">
        <f>$D151*'Gasoline Cars'!M1807</f>
        <v>1.3261372470742413E-3</v>
      </c>
      <c r="P151" s="42">
        <f>$D151*'Gasoline Cars'!N1807</f>
        <v>1.1010253043908414E-3</v>
      </c>
      <c r="Q151" s="42">
        <f>$D151*'Gasoline Cars'!O1807</f>
        <v>8.403674303490336E-4</v>
      </c>
      <c r="R151" s="42">
        <f>$D151*'Gasoline Cars'!P1807</f>
        <v>5.8395162706276758E-4</v>
      </c>
      <c r="S151" s="42">
        <f>$D151*'Gasoline Cars'!Q1807</f>
        <v>3.6097979860612631E-4</v>
      </c>
      <c r="T151" s="42">
        <f>$D151*'Gasoline Cars'!R1807</f>
        <v>1.9334559430676169E-4</v>
      </c>
      <c r="U151" s="42">
        <f>$D151*'Gasoline Cars'!S1807</f>
        <v>7.8951118632603507E-5</v>
      </c>
      <c r="V151" s="42">
        <f>$D151*'Gasoline Cars'!T1807</f>
        <v>2.124940159741806E-5</v>
      </c>
      <c r="W151" s="42">
        <f>$D151*'Gasoline Cars'!U1807</f>
        <v>3.9126393406381246E-6</v>
      </c>
      <c r="X151" s="42">
        <f>$D151*'Gasoline Cars'!V1807</f>
        <v>6.1760768870189328E-7</v>
      </c>
      <c r="Y151" s="42">
        <f>$D151*'Gasoline Cars'!W1807</f>
        <v>8.125005608050628E-8</v>
      </c>
      <c r="Z151" s="42">
        <f>$D151*'Gasoline Cars'!X1807</f>
        <v>8.5517754595532129E-9</v>
      </c>
    </row>
    <row r="152" spans="1:26" x14ac:dyDescent="0.4">
      <c r="A152" s="35" t="str">
        <f t="shared" si="8"/>
        <v>IE-MN</v>
      </c>
      <c r="B152" s="35" t="str">
        <f t="shared" si="9"/>
        <v>STOCK</v>
      </c>
      <c r="C152" s="35" t="str">
        <f t="shared" si="10"/>
        <v>T-CAR-ICE_DF00</v>
      </c>
      <c r="D152" s="43">
        <v>0</v>
      </c>
      <c r="E152" s="43">
        <f>$D152*'Gasoline Cars'!C1808</f>
        <v>0</v>
      </c>
      <c r="F152" s="43">
        <f>$D152*'Gasoline Cars'!D1808</f>
        <v>0</v>
      </c>
      <c r="G152" s="43">
        <f>$D152*'Gasoline Cars'!E1808</f>
        <v>0</v>
      </c>
      <c r="H152" s="43">
        <f>$D152*'Gasoline Cars'!F1808</f>
        <v>0</v>
      </c>
      <c r="I152" s="43">
        <f>$D152*'Gasoline Cars'!G1808</f>
        <v>0</v>
      </c>
      <c r="J152" s="43">
        <f>$D152*'Gasoline Cars'!H1808</f>
        <v>0</v>
      </c>
      <c r="K152" s="43">
        <f>$D152*'Gasoline Cars'!I1808</f>
        <v>0</v>
      </c>
      <c r="L152" s="43">
        <f>$D152*'Gasoline Cars'!J1808</f>
        <v>0</v>
      </c>
      <c r="M152" s="43">
        <f>$D152*'Gasoline Cars'!K1808</f>
        <v>0</v>
      </c>
      <c r="N152" s="43">
        <f>$D152*'Gasoline Cars'!L1808</f>
        <v>0</v>
      </c>
      <c r="O152" s="43">
        <f>$D152*'Gasoline Cars'!M1808</f>
        <v>0</v>
      </c>
      <c r="P152" s="43">
        <f>$D152*'Gasoline Cars'!N1808</f>
        <v>0</v>
      </c>
      <c r="Q152" s="43">
        <f>$D152*'Gasoline Cars'!O1808</f>
        <v>0</v>
      </c>
      <c r="R152" s="43">
        <f>$D152*'Gasoline Cars'!P1808</f>
        <v>0</v>
      </c>
      <c r="S152" s="43">
        <f>$D152*'Gasoline Cars'!Q1808</f>
        <v>0</v>
      </c>
      <c r="T152" s="43">
        <f>$D152*'Gasoline Cars'!R1808</f>
        <v>0</v>
      </c>
      <c r="U152" s="43">
        <f>$D152*'Gasoline Cars'!S1808</f>
        <v>0</v>
      </c>
      <c r="V152" s="43">
        <f>$D152*'Gasoline Cars'!T1808</f>
        <v>0</v>
      </c>
      <c r="W152" s="43">
        <f>$D152*'Gasoline Cars'!U1808</f>
        <v>0</v>
      </c>
      <c r="X152" s="43">
        <f>$D152*'Gasoline Cars'!V1808</f>
        <v>0</v>
      </c>
      <c r="Y152" s="43">
        <f>$D152*'Gasoline Cars'!W1808</f>
        <v>0</v>
      </c>
      <c r="Z152" s="43">
        <f>$D152*'Gasoline Cars'!X1808</f>
        <v>0</v>
      </c>
    </row>
    <row r="156" spans="1:26" x14ac:dyDescent="0.4">
      <c r="A156" s="46" t="s">
        <v>106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" thickBot="1" x14ac:dyDescent="0.45">
      <c r="A157" s="47" t="s">
        <v>105</v>
      </c>
      <c r="B157" s="47" t="s">
        <v>104</v>
      </c>
      <c r="C157" s="47" t="s">
        <v>107</v>
      </c>
      <c r="D157" s="38">
        <v>2020</v>
      </c>
      <c r="E157" s="38">
        <v>2021</v>
      </c>
      <c r="F157" s="38">
        <v>2022</v>
      </c>
      <c r="G157" s="38">
        <v>2023</v>
      </c>
      <c r="H157" s="38">
        <v>2024</v>
      </c>
      <c r="I157" s="38">
        <v>2025</v>
      </c>
      <c r="J157" s="38">
        <v>2026</v>
      </c>
      <c r="K157" s="38">
        <v>2027</v>
      </c>
      <c r="L157" s="38">
        <v>2028</v>
      </c>
      <c r="M157" s="38">
        <v>2029</v>
      </c>
      <c r="N157" s="38">
        <v>2030</v>
      </c>
      <c r="O157" s="38">
        <v>2031</v>
      </c>
      <c r="P157" s="38">
        <v>2032</v>
      </c>
      <c r="Q157" s="38">
        <v>2033</v>
      </c>
      <c r="R157" s="38">
        <v>2034</v>
      </c>
      <c r="S157" s="38">
        <v>2035</v>
      </c>
      <c r="T157" s="38">
        <v>2036</v>
      </c>
      <c r="U157" s="38">
        <v>2037</v>
      </c>
      <c r="V157" s="38">
        <v>2038</v>
      </c>
      <c r="W157" s="38">
        <v>2039</v>
      </c>
      <c r="X157" s="38">
        <v>2040</v>
      </c>
      <c r="Y157" s="38">
        <v>2041</v>
      </c>
      <c r="Z157" s="38">
        <v>2042</v>
      </c>
    </row>
    <row r="158" spans="1:26" x14ac:dyDescent="0.4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44">
        <v>8.5289999999999999</v>
      </c>
      <c r="E158" s="42">
        <f>$D158*'Gasoline Cars'!C1782</f>
        <v>7.6112742848843924</v>
      </c>
      <c r="F158" s="42">
        <f>$D158*'Gasoline Cars'!D1782</f>
        <v>7.0403011175939927</v>
      </c>
      <c r="G158" s="42">
        <f>$D158*'Gasoline Cars'!E1782</f>
        <v>6.5286890861065281</v>
      </c>
      <c r="H158" s="42">
        <f>$D158*'Gasoline Cars'!F1782</f>
        <v>6.0582652876008929</v>
      </c>
      <c r="I158" s="42">
        <f>$D158*'Gasoline Cars'!G1782</f>
        <v>5.7159798193196911</v>
      </c>
      <c r="J158" s="42">
        <f>$D158*'Gasoline Cars'!H1782</f>
        <v>5.4834828588512208</v>
      </c>
      <c r="K158" s="42">
        <f>$D158*'Gasoline Cars'!I1782</f>
        <v>5.3838562071043183</v>
      </c>
      <c r="L158" s="42">
        <f>$D158*'Gasoline Cars'!J1782</f>
        <v>5.4251027554408306</v>
      </c>
      <c r="M158" s="42">
        <f>$D158*'Gasoline Cars'!K1782</f>
        <v>5.4841236452985767</v>
      </c>
      <c r="N158" s="42">
        <f>$D158*'Gasoline Cars'!L1782</f>
        <v>5.358944881550415</v>
      </c>
      <c r="O158" s="42">
        <f>$D158*'Gasoline Cars'!M1782</f>
        <v>4.8809930080827231</v>
      </c>
      <c r="P158" s="42">
        <f>$D158*'Gasoline Cars'!N1782</f>
        <v>4.0796232986731322</v>
      </c>
      <c r="Q158" s="42">
        <f>$D158*'Gasoline Cars'!O1782</f>
        <v>3.1329453490153467</v>
      </c>
      <c r="R158" s="42">
        <f>$D158*'Gasoline Cars'!P1782</f>
        <v>2.1914102689682839</v>
      </c>
      <c r="S158" s="42">
        <f>$D158*'Gasoline Cars'!Q1782</f>
        <v>1.3653071487886974</v>
      </c>
      <c r="T158" s="42">
        <f>$D158*'Gasoline Cars'!R1782</f>
        <v>0.74073136715180499</v>
      </c>
      <c r="U158" s="42">
        <f>$D158*'Gasoline Cars'!S1782</f>
        <v>0.30677503934780742</v>
      </c>
      <c r="V158" s="42">
        <f>$D158*'Gasoline Cars'!T1782</f>
        <v>8.328137555443374E-2</v>
      </c>
      <c r="W158" s="42">
        <f>$D158*'Gasoline Cars'!U1782</f>
        <v>1.5375064372645651E-2</v>
      </c>
      <c r="X158" s="42">
        <f>$D158*'Gasoline Cars'!V1782</f>
        <v>2.4333595253258401E-3</v>
      </c>
      <c r="Y158" s="42">
        <f>$D158*'Gasoline Cars'!W1782</f>
        <v>3.209694837532201E-4</v>
      </c>
      <c r="Z158" s="42">
        <f>$D158*'Gasoline Cars'!X1782</f>
        <v>3.387213230886321E-5</v>
      </c>
    </row>
    <row r="159" spans="1:26" x14ac:dyDescent="0.4">
      <c r="A159" t="str">
        <f t="shared" ref="A159:A184" si="11">A127</f>
        <v>IE-CW</v>
      </c>
      <c r="B159" t="str">
        <f t="shared" ref="B159:B184" si="12">IF(LEFT(A159,1)="*","*","STOCK")</f>
        <v>STOCK</v>
      </c>
      <c r="C159" t="str">
        <f>C158</f>
        <v>T-CAR-ICE_E8500</v>
      </c>
      <c r="D159" s="44">
        <v>9.8000000000000004E-2</v>
      </c>
      <c r="E159" s="42">
        <f>$D159*'Gasoline Cars'!C1783</f>
        <v>8.3494603267924683E-2</v>
      </c>
      <c r="F159" s="42">
        <f>$D159*'Gasoline Cars'!D1783</f>
        <v>7.4112287260887144E-2</v>
      </c>
      <c r="G159" s="42">
        <f>$D159*'Gasoline Cars'!E1783</f>
        <v>6.6263784642675572E-2</v>
      </c>
      <c r="H159" s="42">
        <f>$D159*'Gasoline Cars'!F1783</f>
        <v>5.9410830308625304E-2</v>
      </c>
      <c r="I159" s="42">
        <f>$D159*'Gasoline Cars'!G1783</f>
        <v>5.4492560433531088E-2</v>
      </c>
      <c r="J159" s="42">
        <f>$D159*'Gasoline Cars'!H1783</f>
        <v>5.1087517767620397E-2</v>
      </c>
      <c r="K159" s="42">
        <f>$D159*'Gasoline Cars'!I1783</f>
        <v>4.9148877495663573E-2</v>
      </c>
      <c r="L159" s="42">
        <f>$D159*'Gasoline Cars'!J1783</f>
        <v>4.8593626510131702E-2</v>
      </c>
      <c r="M159" s="42">
        <f>$D159*'Gasoline Cars'!K1783</f>
        <v>4.8492732642507932E-2</v>
      </c>
      <c r="N159" s="42">
        <f>$D159*'Gasoline Cars'!L1783</f>
        <v>4.7127150276558477E-2</v>
      </c>
      <c r="O159" s="42">
        <f>$D159*'Gasoline Cars'!M1783</f>
        <v>4.2963944874364876E-2</v>
      </c>
      <c r="P159" s="42">
        <f>$D159*'Gasoline Cars'!N1783</f>
        <v>3.5964667910975551E-2</v>
      </c>
      <c r="Q159" s="42">
        <f>$D159*'Gasoline Cars'!O1783</f>
        <v>2.7704780802156558E-2</v>
      </c>
      <c r="R159" s="42">
        <f>$D159*'Gasoline Cars'!P1783</f>
        <v>1.9538104513633914E-2</v>
      </c>
      <c r="S159" s="42">
        <f>$D159*'Gasoline Cars'!Q1783</f>
        <v>1.227432062988518E-2</v>
      </c>
      <c r="T159" s="42">
        <f>$D159*'Gasoline Cars'!R1783</f>
        <v>6.8119474256041427E-3</v>
      </c>
      <c r="U159" s="42">
        <f>$D159*'Gasoline Cars'!S1783</f>
        <v>2.9149540896256806E-3</v>
      </c>
      <c r="V159" s="42">
        <f>$D159*'Gasoline Cars'!T1783</f>
        <v>8.0855131499109572E-4</v>
      </c>
      <c r="W159" s="42">
        <f>$D159*'Gasoline Cars'!U1783</f>
        <v>1.5019849341465875E-4</v>
      </c>
      <c r="X159" s="42">
        <f>$D159*'Gasoline Cars'!V1783</f>
        <v>2.3922332913459023E-5</v>
      </c>
      <c r="Y159" s="42">
        <f>$D159*'Gasoline Cars'!W1783</f>
        <v>3.1759050770412412E-6</v>
      </c>
      <c r="Z159" s="42">
        <f>$D159*'Gasoline Cars'!X1783</f>
        <v>3.3737200258054936E-7</v>
      </c>
    </row>
    <row r="160" spans="1:26" x14ac:dyDescent="0.4">
      <c r="A160" t="str">
        <f t="shared" si="11"/>
        <v>IE-D</v>
      </c>
      <c r="B160" t="str">
        <f t="shared" si="12"/>
        <v>STOCK</v>
      </c>
      <c r="C160" t="str">
        <f t="shared" ref="C160:C184" si="13">C159</f>
        <v>T-CAR-ICE_E8500</v>
      </c>
      <c r="D160" s="44">
        <v>0.26500000000000001</v>
      </c>
      <c r="E160" s="42">
        <f>$D160*'Gasoline Cars'!C1784</f>
        <v>0.24263095673915833</v>
      </c>
      <c r="F160" s="42">
        <f>$D160*'Gasoline Cars'!D1784</f>
        <v>0.22901517813905845</v>
      </c>
      <c r="G160" s="42">
        <f>$D160*'Gasoline Cars'!E1784</f>
        <v>0.21605442386938467</v>
      </c>
      <c r="H160" s="42">
        <f>$D160*'Gasoline Cars'!F1784</f>
        <v>0.20340961817093528</v>
      </c>
      <c r="I160" s="42">
        <f>$D160*'Gasoline Cars'!G1784</f>
        <v>0.19410993900897192</v>
      </c>
      <c r="J160" s="42">
        <f>$D160*'Gasoline Cars'!H1784</f>
        <v>0.18789021158365285</v>
      </c>
      <c r="K160" s="42">
        <f>$D160*'Gasoline Cars'!I1784</f>
        <v>0.18552089584102013</v>
      </c>
      <c r="L160" s="42">
        <f>$D160*'Gasoline Cars'!J1784</f>
        <v>0.18772882487398723</v>
      </c>
      <c r="M160" s="42">
        <f>$D160*'Gasoline Cars'!K1784</f>
        <v>0.19055719576441821</v>
      </c>
      <c r="N160" s="42">
        <f>$D160*'Gasoline Cars'!L1784</f>
        <v>0.18712613815537779</v>
      </c>
      <c r="O160" s="42">
        <f>$D160*'Gasoline Cars'!M1784</f>
        <v>0.17121066487075914</v>
      </c>
      <c r="P160" s="42">
        <f>$D160*'Gasoline Cars'!N1784</f>
        <v>0.14367686258361251</v>
      </c>
      <c r="Q160" s="42">
        <f>$D160*'Gasoline Cars'!O1784</f>
        <v>0.1107397684691582</v>
      </c>
      <c r="R160" s="42">
        <f>$D160*'Gasoline Cars'!P1784</f>
        <v>7.7740791137880363E-2</v>
      </c>
      <c r="S160" s="42">
        <f>$D160*'Gasoline Cars'!Q1784</f>
        <v>4.8618199207081547E-2</v>
      </c>
      <c r="T160" s="42">
        <f>$D160*'Gasoline Cars'!R1784</f>
        <v>2.6528365049805012E-2</v>
      </c>
      <c r="U160" s="42">
        <f>$D160*'Gasoline Cars'!S1784</f>
        <v>1.1055013726148364E-2</v>
      </c>
      <c r="V160" s="42">
        <f>$D160*'Gasoline Cars'!T1784</f>
        <v>3.0124427704387577E-3</v>
      </c>
      <c r="W160" s="42">
        <f>$D160*'Gasoline Cars'!U1784</f>
        <v>5.5677718788865131E-4</v>
      </c>
      <c r="X160" s="42">
        <f>$D160*'Gasoline Cars'!V1784</f>
        <v>8.8219281833200051E-5</v>
      </c>
      <c r="Y160" s="42">
        <f>$D160*'Gasoline Cars'!W1784</f>
        <v>1.1649655309468044E-5</v>
      </c>
      <c r="Z160" s="42">
        <f>$D160*'Gasoline Cars'!X1784</f>
        <v>1.2307887543167029E-6</v>
      </c>
    </row>
    <row r="161" spans="1:26" x14ac:dyDescent="0.4">
      <c r="A161" t="str">
        <f t="shared" si="11"/>
        <v>IE-KE</v>
      </c>
      <c r="B161" t="str">
        <f t="shared" si="12"/>
        <v>STOCK</v>
      </c>
      <c r="C161" t="str">
        <f t="shared" si="13"/>
        <v>T-CAR-ICE_E8500</v>
      </c>
      <c r="D161" s="44">
        <v>0.28100000000000003</v>
      </c>
      <c r="E161" s="42">
        <f>$D161*'Gasoline Cars'!C1785</f>
        <v>0.25329265956549635</v>
      </c>
      <c r="F161" s="42">
        <f>$D161*'Gasoline Cars'!D1785</f>
        <v>0.23400229738848266</v>
      </c>
      <c r="G161" s="42">
        <f>$D161*'Gasoline Cars'!E1785</f>
        <v>0.21633010662655072</v>
      </c>
      <c r="H161" s="42">
        <f>$D161*'Gasoline Cars'!F1785</f>
        <v>0.20029541914557913</v>
      </c>
      <c r="I161" s="42">
        <f>$D161*'Gasoline Cars'!G1785</f>
        <v>0.18895113526176363</v>
      </c>
      <c r="J161" s="42">
        <f>$D161*'Gasoline Cars'!H1785</f>
        <v>0.18165225319946832</v>
      </c>
      <c r="K161" s="42">
        <f>$D161*'Gasoline Cars'!I1785</f>
        <v>0.17937375740269759</v>
      </c>
      <c r="L161" s="42">
        <f>$D161*'Gasoline Cars'!J1785</f>
        <v>0.18185354735881804</v>
      </c>
      <c r="M161" s="42">
        <f>$D161*'Gasoline Cars'!K1785</f>
        <v>0.18462627840903592</v>
      </c>
      <c r="N161" s="42">
        <f>$D161*'Gasoline Cars'!L1785</f>
        <v>0.180465994932441</v>
      </c>
      <c r="O161" s="42">
        <f>$D161*'Gasoline Cars'!M1785</f>
        <v>0.16413231026665015</v>
      </c>
      <c r="P161" s="42">
        <f>$D161*'Gasoline Cars'!N1785</f>
        <v>0.13675987573426482</v>
      </c>
      <c r="Q161" s="42">
        <f>$D161*'Gasoline Cars'!O1785</f>
        <v>0.10475098488976801</v>
      </c>
      <c r="R161" s="42">
        <f>$D161*'Gasoline Cars'!P1785</f>
        <v>7.2920015181415054E-2</v>
      </c>
      <c r="S161" s="42">
        <f>$D161*'Gasoline Cars'!Q1785</f>
        <v>4.5211208401027957E-2</v>
      </c>
      <c r="T161" s="42">
        <f>$D161*'Gasoline Cars'!R1785</f>
        <v>2.432545889025663E-2</v>
      </c>
      <c r="U161" s="42">
        <f>$D161*'Gasoline Cars'!S1785</f>
        <v>9.9472211299542895E-3</v>
      </c>
      <c r="V161" s="42">
        <f>$D161*'Gasoline Cars'!T1785</f>
        <v>2.6755049665439282E-3</v>
      </c>
      <c r="W161" s="42">
        <f>$D161*'Gasoline Cars'!U1785</f>
        <v>4.9262903154469726E-4</v>
      </c>
      <c r="X161" s="42">
        <f>$D161*'Gasoline Cars'!V1785</f>
        <v>7.7751712707490486E-5</v>
      </c>
      <c r="Y161" s="42">
        <f>$D161*'Gasoline Cars'!W1785</f>
        <v>1.0226321358870805E-5</v>
      </c>
      <c r="Z161" s="42">
        <f>$D161*'Gasoline Cars'!X1785</f>
        <v>1.0759620799095649E-6</v>
      </c>
    </row>
    <row r="162" spans="1:26" x14ac:dyDescent="0.4">
      <c r="A162" t="str">
        <f t="shared" si="11"/>
        <v>IE-KK</v>
      </c>
      <c r="B162" t="str">
        <f t="shared" si="12"/>
        <v>STOCK</v>
      </c>
      <c r="C162" t="str">
        <f t="shared" si="13"/>
        <v>T-CAR-ICE_E8500</v>
      </c>
      <c r="D162" s="44">
        <v>0.57399999999999995</v>
      </c>
      <c r="E162" s="42">
        <f>$D162*'Gasoline Cars'!C1786</f>
        <v>0.49733725215128599</v>
      </c>
      <c r="F162" s="42">
        <f>$D162*'Gasoline Cars'!D1786</f>
        <v>0.45182335080216901</v>
      </c>
      <c r="G162" s="42">
        <f>$D162*'Gasoline Cars'!E1786</f>
        <v>0.41372219222888529</v>
      </c>
      <c r="H162" s="42">
        <f>$D162*'Gasoline Cars'!F1786</f>
        <v>0.37990688333592226</v>
      </c>
      <c r="I162" s="42">
        <f>$D162*'Gasoline Cars'!G1786</f>
        <v>0.35505581051491869</v>
      </c>
      <c r="J162" s="42">
        <f>$D162*'Gasoline Cars'!H1786</f>
        <v>0.33722076728998462</v>
      </c>
      <c r="K162" s="42">
        <f>$D162*'Gasoline Cars'!I1786</f>
        <v>0.32807677004044189</v>
      </c>
      <c r="L162" s="42">
        <f>$D162*'Gasoline Cars'!J1786</f>
        <v>0.32685980695660349</v>
      </c>
      <c r="M162" s="42">
        <f>$D162*'Gasoline Cars'!K1786</f>
        <v>0.32627553147913807</v>
      </c>
      <c r="N162" s="42">
        <f>$D162*'Gasoline Cars'!L1786</f>
        <v>0.31522976680102305</v>
      </c>
      <c r="O162" s="42">
        <f>$D162*'Gasoline Cars'!M1786</f>
        <v>0.28467992252898688</v>
      </c>
      <c r="P162" s="42">
        <f>$D162*'Gasoline Cars'!N1786</f>
        <v>0.2361600818325067</v>
      </c>
      <c r="Q162" s="42">
        <f>$D162*'Gasoline Cars'!O1786</f>
        <v>0.18048506162090583</v>
      </c>
      <c r="R162" s="42">
        <f>$D162*'Gasoline Cars'!P1786</f>
        <v>0.12560151943225153</v>
      </c>
      <c r="S162" s="42">
        <f>$D162*'Gasoline Cars'!Q1786</f>
        <v>7.783479337093549E-2</v>
      </c>
      <c r="T162" s="42">
        <f>$D162*'Gasoline Cars'!R1786</f>
        <v>4.2106165991049556E-2</v>
      </c>
      <c r="U162" s="42">
        <f>$D162*'Gasoline Cars'!S1786</f>
        <v>1.7410894018675013E-2</v>
      </c>
      <c r="V162" s="42">
        <f>$D162*'Gasoline Cars'!T1786</f>
        <v>4.721488485110845E-3</v>
      </c>
      <c r="W162" s="42">
        <f>$D162*'Gasoline Cars'!U1786</f>
        <v>8.7138654789716073E-4</v>
      </c>
      <c r="X162" s="42">
        <f>$D162*'Gasoline Cars'!V1786</f>
        <v>1.3787023240221917E-4</v>
      </c>
      <c r="Y162" s="42">
        <f>$D162*'Gasoline Cars'!W1786</f>
        <v>1.818031608410675E-5</v>
      </c>
      <c r="Z162" s="42">
        <f>$D162*'Gasoline Cars'!X1786</f>
        <v>1.9180149410649157E-6</v>
      </c>
    </row>
    <row r="163" spans="1:26" x14ac:dyDescent="0.4">
      <c r="A163" t="str">
        <f t="shared" si="11"/>
        <v>IE-LS</v>
      </c>
      <c r="B163" t="str">
        <f t="shared" si="12"/>
        <v>STOCK</v>
      </c>
      <c r="C163" t="str">
        <f t="shared" si="13"/>
        <v>T-CAR-ICE_E8500</v>
      </c>
      <c r="D163" s="44">
        <v>0.124</v>
      </c>
      <c r="E163" s="42">
        <f>$D163*'Gasoline Cars'!C1787</f>
        <v>0.1069854510250039</v>
      </c>
      <c r="F163" s="42">
        <f>$D163*'Gasoline Cars'!D1787</f>
        <v>9.5559328093281715E-2</v>
      </c>
      <c r="G163" s="42">
        <f>$D163*'Gasoline Cars'!E1787</f>
        <v>8.5744248481083488E-2</v>
      </c>
      <c r="H163" s="42">
        <f>$D163*'Gasoline Cars'!F1787</f>
        <v>7.7279997157427893E-2</v>
      </c>
      <c r="I163" s="42">
        <f>$D163*'Gasoline Cars'!G1787</f>
        <v>7.1239238775267735E-2</v>
      </c>
      <c r="J163" s="42">
        <f>$D163*'Gasoline Cars'!H1787</f>
        <v>6.7069721915969327E-2</v>
      </c>
      <c r="K163" s="42">
        <f>$D163*'Gasoline Cars'!I1787</f>
        <v>6.4955828480113581E-2</v>
      </c>
      <c r="L163" s="42">
        <f>$D163*'Gasoline Cars'!J1787</f>
        <v>6.4841659664104268E-2</v>
      </c>
      <c r="M163" s="42">
        <f>$D163*'Gasoline Cars'!K1787</f>
        <v>6.5173475138348633E-2</v>
      </c>
      <c r="N163" s="42">
        <f>$D163*'Gasoline Cars'!L1787</f>
        <v>6.3315100372716815E-2</v>
      </c>
      <c r="O163" s="42">
        <f>$D163*'Gasoline Cars'!M1787</f>
        <v>5.7402810086067325E-2</v>
      </c>
      <c r="P163" s="42">
        <f>$D163*'Gasoline Cars'!N1787</f>
        <v>4.7754500282596188E-2</v>
      </c>
      <c r="Q163" s="42">
        <f>$D163*'Gasoline Cars'!O1787</f>
        <v>3.6548628314803593E-2</v>
      </c>
      <c r="R163" s="42">
        <f>$D163*'Gasoline Cars'!P1787</f>
        <v>2.5467844111499497E-2</v>
      </c>
      <c r="S163" s="42">
        <f>$D163*'Gasoline Cars'!Q1787</f>
        <v>1.5847946032765885E-2</v>
      </c>
      <c r="T163" s="42">
        <f>$D163*'Gasoline Cars'!R1787</f>
        <v>8.5672379105756463E-3</v>
      </c>
      <c r="U163" s="42">
        <f>$D163*'Gasoline Cars'!S1787</f>
        <v>3.5143953326751067E-3</v>
      </c>
      <c r="V163" s="42">
        <f>$D163*'Gasoline Cars'!T1787</f>
        <v>9.4652527363219582E-4</v>
      </c>
      <c r="W163" s="42">
        <f>$D163*'Gasoline Cars'!U1787</f>
        <v>1.7436399197558395E-4</v>
      </c>
      <c r="X163" s="42">
        <f>$D163*'Gasoline Cars'!V1787</f>
        <v>2.7531929563154201E-5</v>
      </c>
      <c r="Y163" s="42">
        <f>$D163*'Gasoline Cars'!W1787</f>
        <v>3.6225513439136492E-6</v>
      </c>
      <c r="Z163" s="42">
        <f>$D163*'Gasoline Cars'!X1787</f>
        <v>3.8127504815976822E-7</v>
      </c>
    </row>
    <row r="164" spans="1:26" x14ac:dyDescent="0.4">
      <c r="A164" t="str">
        <f t="shared" si="11"/>
        <v>IE-LD</v>
      </c>
      <c r="B164" t="str">
        <f t="shared" si="12"/>
        <v>STOCK</v>
      </c>
      <c r="C164" t="str">
        <f t="shared" si="13"/>
        <v>T-CAR-ICE_E8500</v>
      </c>
      <c r="D164" s="44">
        <v>0.316</v>
      </c>
      <c r="E164" s="42">
        <f>$D164*'Gasoline Cars'!C1788</f>
        <v>0.27492262286582581</v>
      </c>
      <c r="F164" s="42">
        <f>$D164*'Gasoline Cars'!D1788</f>
        <v>0.24769504772887921</v>
      </c>
      <c r="G164" s="42">
        <f>$D164*'Gasoline Cars'!E1788</f>
        <v>0.2237555174892403</v>
      </c>
      <c r="H164" s="42">
        <f>$D164*'Gasoline Cars'!F1788</f>
        <v>0.20248214481295182</v>
      </c>
      <c r="I164" s="42">
        <f>$D164*'Gasoline Cars'!G1788</f>
        <v>0.18698143902558578</v>
      </c>
      <c r="J164" s="42">
        <f>$D164*'Gasoline Cars'!H1788</f>
        <v>0.17600850523851949</v>
      </c>
      <c r="K164" s="42">
        <f>$D164*'Gasoline Cars'!I1788</f>
        <v>0.17036271653605856</v>
      </c>
      <c r="L164" s="42">
        <f>$D164*'Gasoline Cars'!J1788</f>
        <v>0.17030559637392384</v>
      </c>
      <c r="M164" s="42">
        <f>$D164*'Gasoline Cars'!K1788</f>
        <v>0.17169432670396301</v>
      </c>
      <c r="N164" s="42">
        <f>$D164*'Gasoline Cars'!L1788</f>
        <v>0.16741368381966384</v>
      </c>
      <c r="O164" s="42">
        <f>$D164*'Gasoline Cars'!M1788</f>
        <v>0.15188202515527452</v>
      </c>
      <c r="P164" s="42">
        <f>$D164*'Gasoline Cars'!N1788</f>
        <v>0.12670722215517777</v>
      </c>
      <c r="Q164" s="42">
        <f>$D164*'Gasoline Cars'!O1788</f>
        <v>9.7024086819557556E-2</v>
      </c>
      <c r="R164" s="42">
        <f>$D164*'Gasoline Cars'!P1788</f>
        <v>6.7610659168468146E-2</v>
      </c>
      <c r="S164" s="42">
        <f>$D164*'Gasoline Cars'!Q1788</f>
        <v>4.2103354679560792E-2</v>
      </c>
      <c r="T164" s="42">
        <f>$D164*'Gasoline Cars'!R1788</f>
        <v>2.2584537405097194E-2</v>
      </c>
      <c r="U164" s="42">
        <f>$D164*'Gasoline Cars'!S1788</f>
        <v>9.1500820366927412E-3</v>
      </c>
      <c r="V164" s="42">
        <f>$D164*'Gasoline Cars'!T1788</f>
        <v>2.4449138280692988E-3</v>
      </c>
      <c r="W164" s="42">
        <f>$D164*'Gasoline Cars'!U1788</f>
        <v>4.4930144937787642E-4</v>
      </c>
      <c r="X164" s="42">
        <f>$D164*'Gasoline Cars'!V1788</f>
        <v>7.0767751045003107E-5</v>
      </c>
      <c r="Y164" s="42">
        <f>$D164*'Gasoline Cars'!W1788</f>
        <v>9.2876216608321913E-6</v>
      </c>
      <c r="Z164" s="42">
        <f>$D164*'Gasoline Cars'!X1788</f>
        <v>9.7498841251875144E-7</v>
      </c>
    </row>
    <row r="165" spans="1:26" x14ac:dyDescent="0.4">
      <c r="A165" t="str">
        <f t="shared" si="11"/>
        <v>IE-LH</v>
      </c>
      <c r="B165" t="str">
        <f t="shared" si="12"/>
        <v>STOCK</v>
      </c>
      <c r="C165" t="str">
        <f t="shared" si="13"/>
        <v>T-CAR-ICE_E8500</v>
      </c>
      <c r="D165" s="44">
        <v>4.1000000000000002E-2</v>
      </c>
      <c r="E165" s="42">
        <f>$D165*'Gasoline Cars'!C1789</f>
        <v>3.8198208730238548E-2</v>
      </c>
      <c r="F165" s="42">
        <f>$D165*'Gasoline Cars'!D1789</f>
        <v>3.6406670393700949E-2</v>
      </c>
      <c r="G165" s="42">
        <f>$D165*'Gasoline Cars'!E1789</f>
        <v>3.4655137142802737E-2</v>
      </c>
      <c r="H165" s="42">
        <f>$D165*'Gasoline Cars'!F1789</f>
        <v>3.2943819037653234E-2</v>
      </c>
      <c r="I165" s="42">
        <f>$D165*'Gasoline Cars'!G1789</f>
        <v>3.1776246770382349E-2</v>
      </c>
      <c r="J165" s="42">
        <f>$D165*'Gasoline Cars'!H1789</f>
        <v>3.1062734513418035E-2</v>
      </c>
      <c r="K165" s="42">
        <f>$D165*'Gasoline Cars'!I1789</f>
        <v>3.0942045366586027E-2</v>
      </c>
      <c r="L165" s="42">
        <f>$D165*'Gasoline Cars'!J1789</f>
        <v>3.1513831373408234E-2</v>
      </c>
      <c r="M165" s="42">
        <f>$D165*'Gasoline Cars'!K1789</f>
        <v>3.2136048926521783E-2</v>
      </c>
      <c r="N165" s="42">
        <f>$D165*'Gasoline Cars'!L1789</f>
        <v>3.1598339827208145E-2</v>
      </c>
      <c r="O165" s="42">
        <f>$D165*'Gasoline Cars'!M1789</f>
        <v>2.8906894496877396E-2</v>
      </c>
      <c r="P165" s="42">
        <f>$D165*'Gasoline Cars'!N1789</f>
        <v>2.4219246736911313E-2</v>
      </c>
      <c r="Q165" s="42">
        <f>$D165*'Gasoline Cars'!O1789</f>
        <v>1.8650525566132628E-2</v>
      </c>
      <c r="R165" s="42">
        <f>$D165*'Gasoline Cars'!P1789</f>
        <v>1.3059464862299535E-2</v>
      </c>
      <c r="S165" s="42">
        <f>$D165*'Gasoline Cars'!Q1789</f>
        <v>8.1508706562171025E-3</v>
      </c>
      <c r="T165" s="42">
        <f>$D165*'Gasoline Cars'!R1789</f>
        <v>4.4308210186560001E-3</v>
      </c>
      <c r="U165" s="42">
        <f>$D165*'Gasoline Cars'!S1789</f>
        <v>1.8323712361645774E-3</v>
      </c>
      <c r="V165" s="42">
        <f>$D165*'Gasoline Cars'!T1789</f>
        <v>4.9628231969913068E-4</v>
      </c>
      <c r="W165" s="42">
        <f>$D165*'Gasoline Cars'!U1789</f>
        <v>9.1572193237893118E-5</v>
      </c>
      <c r="X165" s="42">
        <f>$D165*'Gasoline Cars'!V1789</f>
        <v>1.4483602959001086E-5</v>
      </c>
      <c r="Y165" s="42">
        <f>$D165*'Gasoline Cars'!W1789</f>
        <v>1.9090269041938113E-6</v>
      </c>
      <c r="Z165" s="42">
        <f>$D165*'Gasoline Cars'!X1789</f>
        <v>2.01288574777192E-7</v>
      </c>
    </row>
    <row r="166" spans="1:26" x14ac:dyDescent="0.4">
      <c r="A166" t="str">
        <f t="shared" si="11"/>
        <v>IE-MH</v>
      </c>
      <c r="B166" t="str">
        <f t="shared" si="12"/>
        <v>STOCK</v>
      </c>
      <c r="C166" t="str">
        <f t="shared" si="13"/>
        <v>T-CAR-ICE_E8500</v>
      </c>
      <c r="D166" s="44">
        <v>8.3000000000000004E-2</v>
      </c>
      <c r="E166" s="42">
        <f>$D166*'Gasoline Cars'!C1790</f>
        <v>7.463451247338343E-2</v>
      </c>
      <c r="F166" s="42">
        <f>$D166*'Gasoline Cars'!D1790</f>
        <v>6.8786825042081237E-2</v>
      </c>
      <c r="G166" s="42">
        <f>$D166*'Gasoline Cars'!E1790</f>
        <v>6.340351172154142E-2</v>
      </c>
      <c r="H166" s="42">
        <f>$D166*'Gasoline Cars'!F1790</f>
        <v>5.8475337461742813E-2</v>
      </c>
      <c r="I166" s="42">
        <f>$D166*'Gasoline Cars'!G1790</f>
        <v>5.498151827550337E-2</v>
      </c>
      <c r="J166" s="42">
        <f>$D166*'Gasoline Cars'!H1790</f>
        <v>5.2712063209866926E-2</v>
      </c>
      <c r="K166" s="42">
        <f>$D166*'Gasoline Cars'!I1790</f>
        <v>5.1920165725689214E-2</v>
      </c>
      <c r="L166" s="42">
        <f>$D166*'Gasoline Cars'!J1790</f>
        <v>5.245766206276669E-2</v>
      </c>
      <c r="M166" s="42">
        <f>$D166*'Gasoline Cars'!K1790</f>
        <v>5.3064074315908691E-2</v>
      </c>
      <c r="N166" s="42">
        <f>$D166*'Gasoline Cars'!L1790</f>
        <v>5.1682795476925628E-2</v>
      </c>
      <c r="O166" s="42">
        <f>$D166*'Gasoline Cars'!M1790</f>
        <v>4.6849882475958581E-2</v>
      </c>
      <c r="P166" s="42">
        <f>$D166*'Gasoline Cars'!N1790</f>
        <v>3.8923010284654412E-2</v>
      </c>
      <c r="Q166" s="42">
        <f>$D166*'Gasoline Cars'!O1790</f>
        <v>2.975644357384797E-2</v>
      </c>
      <c r="R166" s="42">
        <f>$D166*'Gasoline Cars'!P1790</f>
        <v>2.0639053298364927E-2</v>
      </c>
      <c r="S166" s="42">
        <f>$D166*'Gasoline Cars'!Q1790</f>
        <v>1.2768938454630455E-2</v>
      </c>
      <c r="T166" s="42">
        <f>$D166*'Gasoline Cars'!R1790</f>
        <v>6.8544629732596859E-3</v>
      </c>
      <c r="U166" s="42">
        <f>$D166*'Gasoline Cars'!S1790</f>
        <v>2.7871404661311376E-3</v>
      </c>
      <c r="V166" s="42">
        <f>$D166*'Gasoline Cars'!T1790</f>
        <v>7.4596476803315216E-4</v>
      </c>
      <c r="W166" s="42">
        <f>$D166*'Gasoline Cars'!U1790</f>
        <v>1.3716538066773276E-4</v>
      </c>
      <c r="X166" s="42">
        <f>$D166*'Gasoline Cars'!V1790</f>
        <v>2.1617405074784936E-5</v>
      </c>
      <c r="Y166" s="42">
        <f>$D166*'Gasoline Cars'!W1790</f>
        <v>2.8387930310593834E-6</v>
      </c>
      <c r="Z166" s="42">
        <f>$D166*'Gasoline Cars'!X1790</f>
        <v>2.9817937200016246E-7</v>
      </c>
    </row>
    <row r="167" spans="1:26" x14ac:dyDescent="0.4">
      <c r="A167" t="str">
        <f t="shared" si="11"/>
        <v>IE-OY</v>
      </c>
      <c r="B167" t="str">
        <f t="shared" si="12"/>
        <v>STOCK</v>
      </c>
      <c r="C167" t="str">
        <f t="shared" si="13"/>
        <v>T-CAR-ICE_E8500</v>
      </c>
      <c r="D167" s="44">
        <v>5.2999999999999999E-2</v>
      </c>
      <c r="E167" s="42">
        <f>$D167*'Gasoline Cars'!C1791</f>
        <v>4.5100266005525233E-2</v>
      </c>
      <c r="F167" s="42">
        <f>$D167*'Gasoline Cars'!D1791</f>
        <v>4.0081878892046736E-2</v>
      </c>
      <c r="G167" s="42">
        <f>$D167*'Gasoline Cars'!E1791</f>
        <v>3.582293729300233E-2</v>
      </c>
      <c r="H167" s="42">
        <f>$D167*'Gasoline Cars'!F1791</f>
        <v>3.2112603842198072E-2</v>
      </c>
      <c r="I167" s="42">
        <f>$D167*'Gasoline Cars'!G1791</f>
        <v>2.9360603292862077E-2</v>
      </c>
      <c r="J167" s="42">
        <f>$D167*'Gasoline Cars'!H1791</f>
        <v>2.7433096291732875E-2</v>
      </c>
      <c r="K167" s="42">
        <f>$D167*'Gasoline Cars'!I1791</f>
        <v>2.6444692587072542E-2</v>
      </c>
      <c r="L167" s="42">
        <f>$D167*'Gasoline Cars'!J1791</f>
        <v>2.6351858773335672E-2</v>
      </c>
      <c r="M167" s="42">
        <f>$D167*'Gasoline Cars'!K1791</f>
        <v>2.6396727117036691E-2</v>
      </c>
      <c r="N167" s="42">
        <f>$D167*'Gasoline Cars'!L1791</f>
        <v>2.5574967489599677E-2</v>
      </c>
      <c r="O167" s="42">
        <f>$D167*'Gasoline Cars'!M1791</f>
        <v>2.313764789140401E-2</v>
      </c>
      <c r="P167" s="42">
        <f>$D167*'Gasoline Cars'!N1791</f>
        <v>1.9229120265579033E-2</v>
      </c>
      <c r="Q167" s="42">
        <f>$D167*'Gasoline Cars'!O1791</f>
        <v>1.4708447999071292E-2</v>
      </c>
      <c r="R167" s="42">
        <f>$D167*'Gasoline Cars'!P1791</f>
        <v>1.0235029971347617E-2</v>
      </c>
      <c r="S167" s="42">
        <f>$D167*'Gasoline Cars'!Q1791</f>
        <v>6.3382065402646567E-3</v>
      </c>
      <c r="T167" s="42">
        <f>$D167*'Gasoline Cars'!R1791</f>
        <v>3.4115101275869622E-3</v>
      </c>
      <c r="U167" s="42">
        <f>$D167*'Gasoline Cars'!S1791</f>
        <v>1.4001733237315151E-3</v>
      </c>
      <c r="V167" s="42">
        <f>$D167*'Gasoline Cars'!T1791</f>
        <v>3.7786392540623746E-4</v>
      </c>
      <c r="W167" s="42">
        <f>$D167*'Gasoline Cars'!U1791</f>
        <v>6.9636897602817549E-5</v>
      </c>
      <c r="X167" s="42">
        <f>$D167*'Gasoline Cars'!V1791</f>
        <v>1.1001589261966038E-5</v>
      </c>
      <c r="Y167" s="42">
        <f>$D167*'Gasoline Cars'!W1791</f>
        <v>1.448534838508153E-6</v>
      </c>
      <c r="Z167" s="42">
        <f>$D167*'Gasoline Cars'!X1791</f>
        <v>1.5258447550114962E-7</v>
      </c>
    </row>
    <row r="168" spans="1:26" x14ac:dyDescent="0.4">
      <c r="A168" t="str">
        <f t="shared" si="11"/>
        <v>IE-WH</v>
      </c>
      <c r="B168" t="str">
        <f t="shared" si="12"/>
        <v>STOCK</v>
      </c>
      <c r="C168" t="str">
        <f t="shared" si="13"/>
        <v>T-CAR-ICE_E8500</v>
      </c>
      <c r="D168" s="44">
        <v>0.26</v>
      </c>
      <c r="E168" s="42">
        <f>$D168*'Gasoline Cars'!C1792</f>
        <v>0.22686778418250242</v>
      </c>
      <c r="F168" s="42">
        <f>$D168*'Gasoline Cars'!D1792</f>
        <v>0.20550084286891288</v>
      </c>
      <c r="G168" s="42">
        <f>$D168*'Gasoline Cars'!E1792</f>
        <v>0.18691619531020703</v>
      </c>
      <c r="H168" s="42">
        <f>$D168*'Gasoline Cars'!F1792</f>
        <v>0.17059996589560994</v>
      </c>
      <c r="I168" s="42">
        <f>$D168*'Gasoline Cars'!G1792</f>
        <v>0.15914386198145611</v>
      </c>
      <c r="J168" s="42">
        <f>$D168*'Gasoline Cars'!H1792</f>
        <v>0.15127542413263689</v>
      </c>
      <c r="K168" s="42">
        <f>$D168*'Gasoline Cars'!I1792</f>
        <v>0.1473915980338221</v>
      </c>
      <c r="L168" s="42">
        <f>$D168*'Gasoline Cars'!J1792</f>
        <v>0.14707150263904162</v>
      </c>
      <c r="M168" s="42">
        <f>$D168*'Gasoline Cars'!K1792</f>
        <v>0.14697331871931701</v>
      </c>
      <c r="N168" s="42">
        <f>$D168*'Gasoline Cars'!L1792</f>
        <v>0.14175082249174276</v>
      </c>
      <c r="O168" s="42">
        <f>$D168*'Gasoline Cars'!M1792</f>
        <v>0.12759161001147834</v>
      </c>
      <c r="P168" s="42">
        <f>$D168*'Gasoline Cars'!N1792</f>
        <v>0.10539253945039762</v>
      </c>
      <c r="Q168" s="42">
        <f>$D168*'Gasoline Cars'!O1792</f>
        <v>8.02003486947587E-2</v>
      </c>
      <c r="R168" s="42">
        <f>$D168*'Gasoline Cars'!P1792</f>
        <v>5.5412521359327636E-2</v>
      </c>
      <c r="S168" s="42">
        <f>$D168*'Gasoline Cars'!Q1792</f>
        <v>3.4261049881851802E-2</v>
      </c>
      <c r="T168" s="42">
        <f>$D168*'Gasoline Cars'!R1792</f>
        <v>1.8384533342961459E-2</v>
      </c>
      <c r="U168" s="42">
        <f>$D168*'Gasoline Cars'!S1792</f>
        <v>7.4493488402522772E-3</v>
      </c>
      <c r="V168" s="42">
        <f>$D168*'Gasoline Cars'!T1792</f>
        <v>1.9869610385923608E-3</v>
      </c>
      <c r="W168" s="42">
        <f>$D168*'Gasoline Cars'!U1792</f>
        <v>3.6502209614399874E-4</v>
      </c>
      <c r="X168" s="42">
        <f>$D168*'Gasoline Cars'!V1792</f>
        <v>5.7470069243701353E-5</v>
      </c>
      <c r="Y168" s="42">
        <f>$D168*'Gasoline Cars'!W1792</f>
        <v>7.5385982291464871E-6</v>
      </c>
      <c r="Z168" s="42">
        <f>$D168*'Gasoline Cars'!X1792</f>
        <v>7.9086729645183593E-7</v>
      </c>
    </row>
    <row r="169" spans="1:26" x14ac:dyDescent="0.4">
      <c r="A169" t="str">
        <f t="shared" si="11"/>
        <v>IE-WX</v>
      </c>
      <c r="B169" t="str">
        <f t="shared" si="12"/>
        <v>STOCK</v>
      </c>
      <c r="C169" t="str">
        <f t="shared" si="13"/>
        <v>T-CAR-ICE_E8500</v>
      </c>
      <c r="D169" s="44">
        <v>0.17699999999999999</v>
      </c>
      <c r="E169" s="42">
        <f>$D169*'Gasoline Cars'!C1793</f>
        <v>0.15298224961166149</v>
      </c>
      <c r="F169" s="42">
        <f>$D169*'Gasoline Cars'!D1793</f>
        <v>0.13795499608626077</v>
      </c>
      <c r="G169" s="42">
        <f>$D169*'Gasoline Cars'!E1793</f>
        <v>0.12502620518087212</v>
      </c>
      <c r="H169" s="42">
        <f>$D169*'Gasoline Cars'!F1793</f>
        <v>0.11383400835640453</v>
      </c>
      <c r="I169" s="42">
        <f>$D169*'Gasoline Cars'!G1793</f>
        <v>0.10585244062707132</v>
      </c>
      <c r="J169" s="42">
        <f>$D169*'Gasoline Cars'!H1793</f>
        <v>0.10037941075975507</v>
      </c>
      <c r="K169" s="42">
        <f>$D169*'Gasoline Cars'!I1793</f>
        <v>9.7369401487319721E-2</v>
      </c>
      <c r="L169" s="42">
        <f>$D169*'Gasoline Cars'!J1793</f>
        <v>9.7253755040541789E-2</v>
      </c>
      <c r="M169" s="42">
        <f>$D169*'Gasoline Cars'!K1793</f>
        <v>9.8072415115477429E-2</v>
      </c>
      <c r="N169" s="42">
        <f>$D169*'Gasoline Cars'!L1793</f>
        <v>9.6340163506255405E-2</v>
      </c>
      <c r="O169" s="42">
        <f>$D169*'Gasoline Cars'!M1793</f>
        <v>8.8447769719785962E-2</v>
      </c>
      <c r="P169" s="42">
        <f>$D169*'Gasoline Cars'!N1793</f>
        <v>7.4566281293664424E-2</v>
      </c>
      <c r="Q169" s="42">
        <f>$D169*'Gasoline Cars'!O1793</f>
        <v>5.7713946042302643E-2</v>
      </c>
      <c r="R169" s="42">
        <f>$D169*'Gasoline Cars'!P1793</f>
        <v>4.0875134306715528E-2</v>
      </c>
      <c r="S169" s="42">
        <f>$D169*'Gasoline Cars'!Q1793</f>
        <v>2.5813253292363419E-2</v>
      </c>
      <c r="T169" s="42">
        <f>$D169*'Gasoline Cars'!R1793</f>
        <v>1.4312937439732297E-2</v>
      </c>
      <c r="U169" s="42">
        <f>$D169*'Gasoline Cars'!S1793</f>
        <v>6.0925125890117279E-3</v>
      </c>
      <c r="V169" s="42">
        <f>$D169*'Gasoline Cars'!T1793</f>
        <v>1.6839152079724294E-3</v>
      </c>
      <c r="W169" s="42">
        <f>$D169*'Gasoline Cars'!U1793</f>
        <v>3.1249724141120148E-4</v>
      </c>
      <c r="X169" s="42">
        <f>$D169*'Gasoline Cars'!V1793</f>
        <v>4.9719428390590846E-5</v>
      </c>
      <c r="Y169" s="42">
        <f>$D169*'Gasoline Cars'!W1793</f>
        <v>6.5934278538856132E-6</v>
      </c>
      <c r="Z169" s="42">
        <f>$D169*'Gasoline Cars'!X1793</f>
        <v>6.9961450093825037E-7</v>
      </c>
    </row>
    <row r="170" spans="1:26" x14ac:dyDescent="0.4">
      <c r="A170" t="str">
        <f t="shared" si="11"/>
        <v>IE-WW</v>
      </c>
      <c r="B170" t="str">
        <f t="shared" si="12"/>
        <v>STOCK</v>
      </c>
      <c r="C170" t="str">
        <f t="shared" si="13"/>
        <v>T-CAR-ICE_E8500</v>
      </c>
      <c r="D170" s="44">
        <v>0.315</v>
      </c>
      <c r="E170" s="42">
        <f>$D170*'Gasoline Cars'!C1794</f>
        <v>0.27837676807388423</v>
      </c>
      <c r="F170" s="42">
        <f>$D170*'Gasoline Cars'!D1794</f>
        <v>0.25538766609955638</v>
      </c>
      <c r="G170" s="42">
        <f>$D170*'Gasoline Cars'!E1794</f>
        <v>0.23509914102600066</v>
      </c>
      <c r="H170" s="42">
        <f>$D170*'Gasoline Cars'!F1794</f>
        <v>0.21725985876249967</v>
      </c>
      <c r="I170" s="42">
        <f>$D170*'Gasoline Cars'!G1794</f>
        <v>0.20458582910735826</v>
      </c>
      <c r="J170" s="42">
        <f>$D170*'Gasoline Cars'!H1794</f>
        <v>0.19625410324707776</v>
      </c>
      <c r="K170" s="42">
        <f>$D170*'Gasoline Cars'!I1794</f>
        <v>0.19265122520322203</v>
      </c>
      <c r="L170" s="42">
        <f>$D170*'Gasoline Cars'!J1794</f>
        <v>0.19318436581766316</v>
      </c>
      <c r="M170" s="42">
        <f>$D170*'Gasoline Cars'!K1794</f>
        <v>0.19332317587419831</v>
      </c>
      <c r="N170" s="42">
        <f>$D170*'Gasoline Cars'!L1794</f>
        <v>0.18652578540007672</v>
      </c>
      <c r="O170" s="42">
        <f>$D170*'Gasoline Cars'!M1794</f>
        <v>0.16772834780730178</v>
      </c>
      <c r="P170" s="42">
        <f>$D170*'Gasoline Cars'!N1794</f>
        <v>0.13861581775281831</v>
      </c>
      <c r="Q170" s="42">
        <f>$D170*'Gasoline Cars'!O1794</f>
        <v>0.10533441983110088</v>
      </c>
      <c r="R170" s="42">
        <f>$D170*'Gasoline Cars'!P1794</f>
        <v>7.2789388803680244E-2</v>
      </c>
      <c r="S170" s="42">
        <f>$D170*'Gasoline Cars'!Q1794</f>
        <v>4.4888977538035238E-2</v>
      </c>
      <c r="T170" s="42">
        <f>$D170*'Gasoline Cars'!R1794</f>
        <v>2.4046758783267324E-2</v>
      </c>
      <c r="U170" s="42">
        <f>$D170*'Gasoline Cars'!S1794</f>
        <v>9.8067884113192776E-3</v>
      </c>
      <c r="V170" s="42">
        <f>$D170*'Gasoline Cars'!T1794</f>
        <v>2.6350059414133524E-3</v>
      </c>
      <c r="W170" s="42">
        <f>$D170*'Gasoline Cars'!U1794</f>
        <v>4.8498337786355764E-4</v>
      </c>
      <c r="X170" s="42">
        <f>$D170*'Gasoline Cars'!V1794</f>
        <v>7.6519092580393239E-5</v>
      </c>
      <c r="Y170" s="42">
        <f>$D170*'Gasoline Cars'!W1794</f>
        <v>1.0061283238919083E-5</v>
      </c>
      <c r="Z170" s="42">
        <f>$D170*'Gasoline Cars'!X1794</f>
        <v>1.0583412708509154E-6</v>
      </c>
    </row>
    <row r="171" spans="1:26" x14ac:dyDescent="0.4">
      <c r="A171" t="str">
        <f t="shared" si="11"/>
        <v>IE-CE</v>
      </c>
      <c r="B171" t="str">
        <f t="shared" si="12"/>
        <v>STOCK</v>
      </c>
      <c r="C171" t="str">
        <f t="shared" si="13"/>
        <v>T-CAR-ICE_E8500</v>
      </c>
      <c r="D171" s="44">
        <v>0.20499999999999999</v>
      </c>
      <c r="E171" s="42">
        <f>$D171*'Gasoline Cars'!C1795</f>
        <v>0.179572003262126</v>
      </c>
      <c r="F171" s="42">
        <f>$D171*'Gasoline Cars'!D1795</f>
        <v>0.16337261005652459</v>
      </c>
      <c r="G171" s="42">
        <f>$D171*'Gasoline Cars'!E1795</f>
        <v>0.14897196153633763</v>
      </c>
      <c r="H171" s="42">
        <f>$D171*'Gasoline Cars'!F1795</f>
        <v>0.13604913393433993</v>
      </c>
      <c r="I171" s="42">
        <f>$D171*'Gasoline Cars'!G1795</f>
        <v>0.12650363700516032</v>
      </c>
      <c r="J171" s="42">
        <f>$D171*'Gasoline Cars'!H1795</f>
        <v>0.11973450571118259</v>
      </c>
      <c r="K171" s="42">
        <f>$D171*'Gasoline Cars'!I1795</f>
        <v>0.11633669047785206</v>
      </c>
      <c r="L171" s="42">
        <f>$D171*'Gasoline Cars'!J1795</f>
        <v>0.1163498457965095</v>
      </c>
      <c r="M171" s="42">
        <f>$D171*'Gasoline Cars'!K1795</f>
        <v>0.1170739549575578</v>
      </c>
      <c r="N171" s="42">
        <f>$D171*'Gasoline Cars'!L1795</f>
        <v>0.11397202832089848</v>
      </c>
      <c r="O171" s="42">
        <f>$D171*'Gasoline Cars'!M1795</f>
        <v>0.1034615074345786</v>
      </c>
      <c r="P171" s="42">
        <f>$D171*'Gasoline Cars'!N1795</f>
        <v>8.6304315971105744E-2</v>
      </c>
      <c r="Q171" s="42">
        <f>$D171*'Gasoline Cars'!O1795</f>
        <v>6.6136694813234212E-2</v>
      </c>
      <c r="R171" s="42">
        <f>$D171*'Gasoline Cars'!P1795</f>
        <v>4.6170690985090197E-2</v>
      </c>
      <c r="S171" s="42">
        <f>$D171*'Gasoline Cars'!Q1795</f>
        <v>2.8737464334235054E-2</v>
      </c>
      <c r="T171" s="42">
        <f>$D171*'Gasoline Cars'!R1795</f>
        <v>1.5533192628207104E-2</v>
      </c>
      <c r="U171" s="42">
        <f>$D171*'Gasoline Cars'!S1795</f>
        <v>6.3955415713208173E-3</v>
      </c>
      <c r="V171" s="42">
        <f>$D171*'Gasoline Cars'!T1795</f>
        <v>1.7294074223529238E-3</v>
      </c>
      <c r="W171" s="42">
        <f>$D171*'Gasoline Cars'!U1795</f>
        <v>3.1890809551003203E-4</v>
      </c>
      <c r="X171" s="42">
        <f>$D171*'Gasoline Cars'!V1795</f>
        <v>5.0412519462897371E-5</v>
      </c>
      <c r="Y171" s="42">
        <f>$D171*'Gasoline Cars'!W1795</f>
        <v>6.6414715605733753E-6</v>
      </c>
      <c r="Z171" s="42">
        <f>$D171*'Gasoline Cars'!X1795</f>
        <v>6.9999884371951807E-7</v>
      </c>
    </row>
    <row r="172" spans="1:26" x14ac:dyDescent="0.4">
      <c r="A172" t="str">
        <f t="shared" si="11"/>
        <v>IE-CO</v>
      </c>
      <c r="B172" t="str">
        <f t="shared" si="12"/>
        <v>STOCK</v>
      </c>
      <c r="C172" t="str">
        <f t="shared" si="13"/>
        <v>T-CAR-ICE_E8500</v>
      </c>
      <c r="D172" s="44">
        <v>1.1619999999999999</v>
      </c>
      <c r="E172" s="42">
        <f>$D172*'Gasoline Cars'!C1796</f>
        <v>1.0310216049810377</v>
      </c>
      <c r="F172" s="42">
        <f>$D172*'Gasoline Cars'!D1796</f>
        <v>0.95304514766471937</v>
      </c>
      <c r="G172" s="42">
        <f>$D172*'Gasoline Cars'!E1796</f>
        <v>0.88404027469915969</v>
      </c>
      <c r="H172" s="42">
        <f>$D172*'Gasoline Cars'!F1796</f>
        <v>0.8199041584976362</v>
      </c>
      <c r="I172" s="42">
        <f>$D172*'Gasoline Cars'!G1796</f>
        <v>0.77249096847796439</v>
      </c>
      <c r="J172" s="42">
        <f>$D172*'Gasoline Cars'!H1796</f>
        <v>0.7400760048718098</v>
      </c>
      <c r="K172" s="42">
        <f>$D172*'Gasoline Cars'!I1796</f>
        <v>0.7270247039767106</v>
      </c>
      <c r="L172" s="42">
        <f>$D172*'Gasoline Cars'!J1796</f>
        <v>0.73387241228344757</v>
      </c>
      <c r="M172" s="42">
        <f>$D172*'Gasoline Cars'!K1796</f>
        <v>0.74223603287898643</v>
      </c>
      <c r="N172" s="42">
        <f>$D172*'Gasoline Cars'!L1796</f>
        <v>0.724515926768737</v>
      </c>
      <c r="O172" s="42">
        <f>$D172*'Gasoline Cars'!M1796</f>
        <v>0.65923907684234706</v>
      </c>
      <c r="P172" s="42">
        <f>$D172*'Gasoline Cars'!N1796</f>
        <v>0.55041037380326008</v>
      </c>
      <c r="Q172" s="42">
        <f>$D172*'Gasoline Cars'!O1796</f>
        <v>0.42192327622355824</v>
      </c>
      <c r="R172" s="42">
        <f>$D172*'Gasoline Cars'!P1796</f>
        <v>0.29475111339002957</v>
      </c>
      <c r="S172" s="42">
        <f>$D172*'Gasoline Cars'!Q1796</f>
        <v>0.18288892710731197</v>
      </c>
      <c r="T172" s="42">
        <f>$D172*'Gasoline Cars'!R1796</f>
        <v>9.8636334171977424E-2</v>
      </c>
      <c r="U172" s="42">
        <f>$D172*'Gasoline Cars'!S1796</f>
        <v>4.0745220797461873E-2</v>
      </c>
      <c r="V172" s="42">
        <f>$D172*'Gasoline Cars'!T1796</f>
        <v>1.1060205177212378E-2</v>
      </c>
      <c r="W172" s="42">
        <f>$D172*'Gasoline Cars'!U1796</f>
        <v>2.0414722088868222E-3</v>
      </c>
      <c r="X172" s="42">
        <f>$D172*'Gasoline Cars'!V1796</f>
        <v>3.2306386288524091E-4</v>
      </c>
      <c r="Y172" s="42">
        <f>$D172*'Gasoline Cars'!W1796</f>
        <v>4.2613717306748674E-5</v>
      </c>
      <c r="Z172" s="42">
        <f>$D172*'Gasoline Cars'!X1796</f>
        <v>4.4976267897836042E-6</v>
      </c>
    </row>
    <row r="173" spans="1:26" x14ac:dyDescent="0.4">
      <c r="A173" t="str">
        <f t="shared" si="11"/>
        <v>IE-KY</v>
      </c>
      <c r="B173" t="str">
        <f t="shared" si="12"/>
        <v>STOCK</v>
      </c>
      <c r="C173" t="str">
        <f t="shared" si="13"/>
        <v>T-CAR-ICE_E8500</v>
      </c>
      <c r="D173" s="44">
        <v>0.35</v>
      </c>
      <c r="E173" s="42">
        <f>$D173*'Gasoline Cars'!C1797</f>
        <v>0.29551569115063064</v>
      </c>
      <c r="F173" s="42">
        <f>$D173*'Gasoline Cars'!D1797</f>
        <v>0.26248062169953235</v>
      </c>
      <c r="G173" s="42">
        <f>$D173*'Gasoline Cars'!E1797</f>
        <v>0.23454798611300653</v>
      </c>
      <c r="H173" s="42">
        <f>$D173*'Gasoline Cars'!F1797</f>
        <v>0.20996124846227629</v>
      </c>
      <c r="I173" s="42">
        <f>$D173*'Gasoline Cars'!G1797</f>
        <v>0.19156833584900487</v>
      </c>
      <c r="J173" s="42">
        <f>$D173*'Gasoline Cars'!H1797</f>
        <v>0.17836708097487486</v>
      </c>
      <c r="K173" s="42">
        <f>$D173*'Gasoline Cars'!I1797</f>
        <v>0.17131698396334619</v>
      </c>
      <c r="L173" s="42">
        <f>$D173*'Gasoline Cars'!J1797</f>
        <v>0.16969324071169242</v>
      </c>
      <c r="M173" s="42">
        <f>$D173*'Gasoline Cars'!K1797</f>
        <v>0.16853980847633512</v>
      </c>
      <c r="N173" s="42">
        <f>$D173*'Gasoline Cars'!L1797</f>
        <v>0.16156705646345143</v>
      </c>
      <c r="O173" s="42">
        <f>$D173*'Gasoline Cars'!M1797</f>
        <v>0.14458945419077188</v>
      </c>
      <c r="P173" s="42">
        <f>$D173*'Gasoline Cars'!N1797</f>
        <v>0.11915957187573624</v>
      </c>
      <c r="Q173" s="42">
        <f>$D173*'Gasoline Cars'!O1797</f>
        <v>9.0256329035291294E-2</v>
      </c>
      <c r="R173" s="42">
        <f>$D173*'Gasoline Cars'!P1797</f>
        <v>6.2244390542408594E-2</v>
      </c>
      <c r="S173" s="42">
        <f>$D173*'Gasoline Cars'!Q1797</f>
        <v>3.8173259868630259E-2</v>
      </c>
      <c r="T173" s="42">
        <f>$D173*'Gasoline Cars'!R1797</f>
        <v>2.0220823488681552E-2</v>
      </c>
      <c r="U173" s="42">
        <f>$D173*'Gasoline Cars'!S1797</f>
        <v>8.1752002711014786E-3</v>
      </c>
      <c r="V173" s="42">
        <f>$D173*'Gasoline Cars'!T1797</f>
        <v>2.1888671983459505E-3</v>
      </c>
      <c r="W173" s="42">
        <f>$D173*'Gasoline Cars'!U1797</f>
        <v>4.0233934304118035E-4</v>
      </c>
      <c r="X173" s="42">
        <f>$D173*'Gasoline Cars'!V1797</f>
        <v>6.340325710928463E-5</v>
      </c>
      <c r="Y173" s="42">
        <f>$D173*'Gasoline Cars'!W1797</f>
        <v>8.3277368434830898E-6</v>
      </c>
      <c r="Z173" s="42">
        <f>$D173*'Gasoline Cars'!X1797</f>
        <v>8.7517466467734726E-7</v>
      </c>
    </row>
    <row r="174" spans="1:26" x14ac:dyDescent="0.4">
      <c r="A174" t="str">
        <f t="shared" si="11"/>
        <v>IE-LK</v>
      </c>
      <c r="B174" t="str">
        <f t="shared" si="12"/>
        <v>STOCK</v>
      </c>
      <c r="C174" t="str">
        <f t="shared" si="13"/>
        <v>T-CAR-ICE_E8500</v>
      </c>
      <c r="D174" s="44">
        <v>3.3000000000000002E-2</v>
      </c>
      <c r="E174" s="42">
        <f>$D174*'Gasoline Cars'!C1798</f>
        <v>2.9054118504793256E-2</v>
      </c>
      <c r="F174" s="42">
        <f>$D174*'Gasoline Cars'!D1798</f>
        <v>2.6511845365400254E-2</v>
      </c>
      <c r="G174" s="42">
        <f>$D174*'Gasoline Cars'!E1798</f>
        <v>2.4248978328516971E-2</v>
      </c>
      <c r="H174" s="42">
        <f>$D174*'Gasoline Cars'!F1798</f>
        <v>2.2184704481891603E-2</v>
      </c>
      <c r="I174" s="42">
        <f>$D174*'Gasoline Cars'!G1798</f>
        <v>2.0653179123032297E-2</v>
      </c>
      <c r="J174" s="42">
        <f>$D174*'Gasoline Cars'!H1798</f>
        <v>1.9570411674156189E-2</v>
      </c>
      <c r="K174" s="42">
        <f>$D174*'Gasoline Cars'!I1798</f>
        <v>1.9031704315367222E-2</v>
      </c>
      <c r="L174" s="42">
        <f>$D174*'Gasoline Cars'!J1798</f>
        <v>1.9016625394982115E-2</v>
      </c>
      <c r="M174" s="42">
        <f>$D174*'Gasoline Cars'!K1798</f>
        <v>1.9049186716160169E-2</v>
      </c>
      <c r="N174" s="42">
        <f>$D174*'Gasoline Cars'!L1798</f>
        <v>1.8447559208814249E-2</v>
      </c>
      <c r="O174" s="42">
        <f>$D174*'Gasoline Cars'!M1798</f>
        <v>1.6670648643758928E-2</v>
      </c>
      <c r="P174" s="42">
        <f>$D174*'Gasoline Cars'!N1798</f>
        <v>1.3844475315799007E-2</v>
      </c>
      <c r="Q174" s="42">
        <f>$D174*'Gasoline Cars'!O1798</f>
        <v>1.0568820026361277E-2</v>
      </c>
      <c r="R174" s="42">
        <f>$D174*'Gasoline Cars'!P1798</f>
        <v>7.3496059191680684E-3</v>
      </c>
      <c r="S174" s="42">
        <f>$D174*'Gasoline Cars'!Q1798</f>
        <v>4.5509974712241328E-3</v>
      </c>
      <c r="T174" s="42">
        <f>$D174*'Gasoline Cars'!R1798</f>
        <v>2.4497685965266382E-3</v>
      </c>
      <c r="U174" s="42">
        <f>$D174*'Gasoline Cars'!S1798</f>
        <v>1.0074292556305476E-3</v>
      </c>
      <c r="V174" s="42">
        <f>$D174*'Gasoline Cars'!T1798</f>
        <v>2.7244130165042702E-4</v>
      </c>
      <c r="W174" s="42">
        <f>$D174*'Gasoline Cars'!U1798</f>
        <v>5.0235388716157626E-5</v>
      </c>
      <c r="X174" s="42">
        <f>$D174*'Gasoline Cars'!V1798</f>
        <v>7.9411419679665819E-6</v>
      </c>
      <c r="Y174" s="42">
        <f>$D174*'Gasoline Cars'!W1798</f>
        <v>1.0462620481881402E-6</v>
      </c>
      <c r="Z174" s="42">
        <f>$D174*'Gasoline Cars'!X1798</f>
        <v>1.102898796716545E-7</v>
      </c>
    </row>
    <row r="175" spans="1:26" x14ac:dyDescent="0.4">
      <c r="A175" t="str">
        <f t="shared" si="11"/>
        <v>IE-TA</v>
      </c>
      <c r="B175" t="str">
        <f t="shared" si="12"/>
        <v>STOCK</v>
      </c>
      <c r="C175" t="str">
        <f t="shared" si="13"/>
        <v>T-CAR-ICE_E8500</v>
      </c>
      <c r="D175" s="44">
        <v>7.4999999999999997E-2</v>
      </c>
      <c r="E175" s="42">
        <f>$D175*'Gasoline Cars'!C1799</f>
        <v>6.3872987230029307E-2</v>
      </c>
      <c r="F175" s="42">
        <f>$D175*'Gasoline Cars'!D1799</f>
        <v>5.6987710735920578E-2</v>
      </c>
      <c r="G175" s="42">
        <f>$D175*'Gasoline Cars'!E1799</f>
        <v>5.1119440727394917E-2</v>
      </c>
      <c r="H175" s="42">
        <f>$D175*'Gasoline Cars'!F1799</f>
        <v>4.5988167753896234E-2</v>
      </c>
      <c r="I175" s="42">
        <f>$D175*'Gasoline Cars'!G1799</f>
        <v>4.2197401094020384E-2</v>
      </c>
      <c r="J175" s="42">
        <f>$D175*'Gasoline Cars'!H1799</f>
        <v>3.9572927846698358E-2</v>
      </c>
      <c r="K175" s="42">
        <f>$D175*'Gasoline Cars'!I1799</f>
        <v>3.820377245100029E-2</v>
      </c>
      <c r="L175" s="42">
        <f>$D175*'Gasoline Cars'!J1799</f>
        <v>3.7929523111197357E-2</v>
      </c>
      <c r="M175" s="42">
        <f>$D175*'Gasoline Cars'!K1799</f>
        <v>3.771167254128821E-2</v>
      </c>
      <c r="N175" s="42">
        <f>$D175*'Gasoline Cars'!L1799</f>
        <v>3.6234318685476878E-2</v>
      </c>
      <c r="O175" s="42">
        <f>$D175*'Gasoline Cars'!M1799</f>
        <v>3.2505650399451344E-2</v>
      </c>
      <c r="P175" s="42">
        <f>$D175*'Gasoline Cars'!N1799</f>
        <v>2.6848201310929878E-2</v>
      </c>
      <c r="Q175" s="42">
        <f>$D175*'Gasoline Cars'!O1799</f>
        <v>2.0379933740773074E-2</v>
      </c>
      <c r="R175" s="42">
        <f>$D175*'Gasoline Cars'!P1799</f>
        <v>1.4086498601786212E-2</v>
      </c>
      <c r="S175" s="42">
        <f>$D175*'Gasoline Cars'!Q1799</f>
        <v>8.6742712750575539E-3</v>
      </c>
      <c r="T175" s="42">
        <f>$D175*'Gasoline Cars'!R1799</f>
        <v>4.6381467721285843E-3</v>
      </c>
      <c r="U175" s="42">
        <f>$D175*'Gasoline Cars'!S1799</f>
        <v>1.8956527590751836E-3</v>
      </c>
      <c r="V175" s="42">
        <f>$D175*'Gasoline Cars'!T1799</f>
        <v>5.1090894244624487E-4</v>
      </c>
      <c r="W175" s="42">
        <f>$D175*'Gasoline Cars'!U1799</f>
        <v>9.4104306518238978E-5</v>
      </c>
      <c r="X175" s="42">
        <f>$D175*'Gasoline Cars'!V1799</f>
        <v>1.4860204205008331E-5</v>
      </c>
      <c r="Y175" s="42">
        <f>$D175*'Gasoline Cars'!W1799</f>
        <v>1.9558568776889549E-6</v>
      </c>
      <c r="Z175" s="42">
        <f>$D175*'Gasoline Cars'!X1799</f>
        <v>2.0596799918115581E-7</v>
      </c>
    </row>
    <row r="176" spans="1:26" x14ac:dyDescent="0.4">
      <c r="A176" t="str">
        <f t="shared" si="11"/>
        <v>IE-WD</v>
      </c>
      <c r="B176" t="str">
        <f t="shared" si="12"/>
        <v>STOCK</v>
      </c>
      <c r="C176" t="str">
        <f t="shared" si="13"/>
        <v>T-CAR-ICE_E8500</v>
      </c>
      <c r="D176" s="44">
        <v>0.22900000000000001</v>
      </c>
      <c r="E176" s="42">
        <f>$D176*'Gasoline Cars'!C1800</f>
        <v>0.20595812203896249</v>
      </c>
      <c r="F176" s="42">
        <f>$D176*'Gasoline Cars'!D1800</f>
        <v>0.1915918191599762</v>
      </c>
      <c r="G176" s="42">
        <f>$D176*'Gasoline Cars'!E1800</f>
        <v>0.17891303140484127</v>
      </c>
      <c r="H176" s="42">
        <f>$D176*'Gasoline Cars'!F1800</f>
        <v>0.16744522516148763</v>
      </c>
      <c r="I176" s="42">
        <f>$D176*'Gasoline Cars'!G1800</f>
        <v>0.15947340158319784</v>
      </c>
      <c r="J176" s="42">
        <f>$D176*'Gasoline Cars'!H1800</f>
        <v>0.15454982272099677</v>
      </c>
      <c r="K176" s="42">
        <f>$D176*'Gasoline Cars'!I1800</f>
        <v>0.15281072623065664</v>
      </c>
      <c r="L176" s="42">
        <f>$D176*'Gasoline Cars'!J1800</f>
        <v>0.15459275401670766</v>
      </c>
      <c r="M176" s="42">
        <f>$D176*'Gasoline Cars'!K1800</f>
        <v>0.15648497925731941</v>
      </c>
      <c r="N176" s="42">
        <f>$D176*'Gasoline Cars'!L1800</f>
        <v>0.15310054908349224</v>
      </c>
      <c r="O176" s="42">
        <f>$D176*'Gasoline Cars'!M1800</f>
        <v>0.13960199815804267</v>
      </c>
      <c r="P176" s="42">
        <f>$D176*'Gasoline Cars'!N1800</f>
        <v>0.11679729543119635</v>
      </c>
      <c r="Q176" s="42">
        <f>$D176*'Gasoline Cars'!O1800</f>
        <v>8.9730546895867985E-2</v>
      </c>
      <c r="R176" s="42">
        <f>$D176*'Gasoline Cars'!P1800</f>
        <v>6.2904961648590149E-2</v>
      </c>
      <c r="S176" s="42">
        <f>$D176*'Gasoline Cars'!Q1800</f>
        <v>3.9234901370531566E-2</v>
      </c>
      <c r="T176" s="42">
        <f>$D176*'Gasoline Cars'!R1800</f>
        <v>2.1398115876509863E-2</v>
      </c>
      <c r="U176" s="42">
        <f>$D176*'Gasoline Cars'!S1800</f>
        <v>8.9613995984595182E-3</v>
      </c>
      <c r="V176" s="42">
        <f>$D176*'Gasoline Cars'!T1800</f>
        <v>2.4535719888084287E-3</v>
      </c>
      <c r="W176" s="42">
        <f>$D176*'Gasoline Cars'!U1800</f>
        <v>4.5403798344200065E-4</v>
      </c>
      <c r="X176" s="42">
        <f>$D176*'Gasoline Cars'!V1800</f>
        <v>7.2037702749417796E-5</v>
      </c>
      <c r="Y176" s="42">
        <f>$D176*'Gasoline Cars'!W1800</f>
        <v>9.5269041199475E-6</v>
      </c>
      <c r="Z176" s="42">
        <f>$D176*'Gasoline Cars'!X1800</f>
        <v>1.0081462436346556E-6</v>
      </c>
    </row>
    <row r="177" spans="1:26" x14ac:dyDescent="0.4">
      <c r="A177" t="str">
        <f t="shared" si="11"/>
        <v>IE-G</v>
      </c>
      <c r="B177" t="str">
        <f t="shared" si="12"/>
        <v>STOCK</v>
      </c>
      <c r="C177" t="str">
        <f t="shared" si="13"/>
        <v>T-CAR-ICE_E8500</v>
      </c>
      <c r="D177" s="44">
        <v>2.6259999999999999</v>
      </c>
      <c r="E177" s="42">
        <f>$D177*'Gasoline Cars'!C1801</f>
        <v>2.2991716964216042</v>
      </c>
      <c r="F177" s="42">
        <f>$D177*'Gasoline Cars'!D1801</f>
        <v>2.0864230396034018</v>
      </c>
      <c r="G177" s="42">
        <f>$D177*'Gasoline Cars'!E1801</f>
        <v>1.898172744863555</v>
      </c>
      <c r="H177" s="42">
        <f>$D177*'Gasoline Cars'!F1801</f>
        <v>1.7297934141716151</v>
      </c>
      <c r="I177" s="42">
        <f>$D177*'Gasoline Cars'!G1801</f>
        <v>1.606970908860929</v>
      </c>
      <c r="J177" s="42">
        <f>$D177*'Gasoline Cars'!H1801</f>
        <v>1.5217702599670506</v>
      </c>
      <c r="K177" s="42">
        <f>$D177*'Gasoline Cars'!I1801</f>
        <v>1.482950529055014</v>
      </c>
      <c r="L177" s="42">
        <f>$D177*'Gasoline Cars'!J1801</f>
        <v>1.4872801184334459</v>
      </c>
      <c r="M177" s="42">
        <f>$D177*'Gasoline Cars'!K1801</f>
        <v>1.4944198793469139</v>
      </c>
      <c r="N177" s="42">
        <f>$D177*'Gasoline Cars'!L1801</f>
        <v>1.4457153104453704</v>
      </c>
      <c r="O177" s="42">
        <f>$D177*'Gasoline Cars'!M1801</f>
        <v>1.3020186684662607</v>
      </c>
      <c r="P177" s="42">
        <f>$D177*'Gasoline Cars'!N1801</f>
        <v>1.0766738052338214</v>
      </c>
      <c r="Q177" s="42">
        <f>$D177*'Gasoline Cars'!O1801</f>
        <v>0.81891863516577856</v>
      </c>
      <c r="R177" s="42">
        <f>$D177*'Gasoline Cars'!P1801</f>
        <v>0.56544686973488545</v>
      </c>
      <c r="S177" s="42">
        <f>$D177*'Gasoline Cars'!Q1801</f>
        <v>0.3481473538167934</v>
      </c>
      <c r="T177" s="42">
        <f>$D177*'Gasoline Cars'!R1801</f>
        <v>0.18474054849396015</v>
      </c>
      <c r="U177" s="42">
        <f>$D177*'Gasoline Cars'!S1801</f>
        <v>7.4077945091300418E-2</v>
      </c>
      <c r="V177" s="42">
        <f>$D177*'Gasoline Cars'!T1801</f>
        <v>1.9656774477160736E-2</v>
      </c>
      <c r="W177" s="42">
        <f>$D177*'Gasoline Cars'!U1801</f>
        <v>3.6046703865329345E-3</v>
      </c>
      <c r="X177" s="42">
        <f>$D177*'Gasoline Cars'!V1801</f>
        <v>5.6654888946834723E-4</v>
      </c>
      <c r="Y177" s="42">
        <f>$D177*'Gasoline Cars'!W1801</f>
        <v>7.4193980820131289E-5</v>
      </c>
      <c r="Z177" s="42">
        <f>$D177*'Gasoline Cars'!X1801</f>
        <v>7.7715028520848318E-6</v>
      </c>
    </row>
    <row r="178" spans="1:26" x14ac:dyDescent="0.4">
      <c r="A178" t="str">
        <f t="shared" si="11"/>
        <v>IE-LM</v>
      </c>
      <c r="B178" t="str">
        <f t="shared" si="12"/>
        <v>STOCK</v>
      </c>
      <c r="C178" t="str">
        <f t="shared" si="13"/>
        <v>T-CAR-ICE_E8500</v>
      </c>
      <c r="D178" s="44">
        <v>0.107</v>
      </c>
      <c r="E178" s="42">
        <f>$D178*'Gasoline Cars'!C1802</f>
        <v>9.1757500169241349E-2</v>
      </c>
      <c r="F178" s="42">
        <f>$D178*'Gasoline Cars'!D1802</f>
        <v>8.3337772046232952E-2</v>
      </c>
      <c r="G178" s="42">
        <f>$D178*'Gasoline Cars'!E1802</f>
        <v>7.6709938151480084E-2</v>
      </c>
      <c r="H178" s="42">
        <f>$D178*'Gasoline Cars'!F1802</f>
        <v>7.0833550999807954E-2</v>
      </c>
      <c r="I178" s="42">
        <f>$D178*'Gasoline Cars'!G1802</f>
        <v>6.643218531090922E-2</v>
      </c>
      <c r="J178" s="42">
        <f>$D178*'Gasoline Cars'!H1802</f>
        <v>6.3224605839093645E-2</v>
      </c>
      <c r="K178" s="42">
        <f>$D178*'Gasoline Cars'!I1802</f>
        <v>6.1590701941907869E-2</v>
      </c>
      <c r="L178" s="42">
        <f>$D178*'Gasoline Cars'!J1802</f>
        <v>6.1096089293824755E-2</v>
      </c>
      <c r="M178" s="42">
        <f>$D178*'Gasoline Cars'!K1802</f>
        <v>6.0490343326226603E-2</v>
      </c>
      <c r="N178" s="42">
        <f>$D178*'Gasoline Cars'!L1802</f>
        <v>5.7696638835564508E-2</v>
      </c>
      <c r="O178" s="42">
        <f>$D178*'Gasoline Cars'!M1802</f>
        <v>5.1486659914952174E-2</v>
      </c>
      <c r="P178" s="42">
        <f>$D178*'Gasoline Cars'!N1802</f>
        <v>4.2310680581660362E-2</v>
      </c>
      <c r="Q178" s="42">
        <f>$D178*'Gasoline Cars'!O1802</f>
        <v>3.2041913316942214E-2</v>
      </c>
      <c r="R178" s="42">
        <f>$D178*'Gasoline Cars'!P1802</f>
        <v>2.2069354970816309E-2</v>
      </c>
      <c r="S178" s="42">
        <f>$D178*'Gasoline Cars'!Q1802</f>
        <v>1.3513797291847249E-2</v>
      </c>
      <c r="T178" s="42">
        <f>$D178*'Gasoline Cars'!R1802</f>
        <v>7.19281438484916E-3</v>
      </c>
      <c r="U178" s="42">
        <f>$D178*'Gasoline Cars'!S1802</f>
        <v>2.9273068953384203E-3</v>
      </c>
      <c r="V178" s="42">
        <f>$D178*'Gasoline Cars'!T1802</f>
        <v>7.8648621292479507E-4</v>
      </c>
      <c r="W178" s="42">
        <f>$D178*'Gasoline Cars'!U1802</f>
        <v>1.4473100155196973E-4</v>
      </c>
      <c r="X178" s="42">
        <f>$D178*'Gasoline Cars'!V1802</f>
        <v>2.2833759728883462E-5</v>
      </c>
      <c r="Y178" s="42">
        <f>$D178*'Gasoline Cars'!W1802</f>
        <v>3.0024896751190687E-6</v>
      </c>
      <c r="Z178" s="42">
        <f>$D178*'Gasoline Cars'!X1802</f>
        <v>3.1587932468168934E-7</v>
      </c>
    </row>
    <row r="179" spans="1:26" x14ac:dyDescent="0.4">
      <c r="A179" t="str">
        <f t="shared" si="11"/>
        <v>IE-MO</v>
      </c>
      <c r="B179" t="str">
        <f t="shared" si="12"/>
        <v>STOCK</v>
      </c>
      <c r="C179" t="str">
        <f t="shared" si="13"/>
        <v>T-CAR-ICE_E8500</v>
      </c>
      <c r="D179" s="44">
        <v>0.247</v>
      </c>
      <c r="E179" s="42">
        <f>$D179*'Gasoline Cars'!C1803</f>
        <v>0.21087152309332546</v>
      </c>
      <c r="F179" s="42">
        <f>$D179*'Gasoline Cars'!D1803</f>
        <v>0.18864065827615212</v>
      </c>
      <c r="G179" s="42">
        <f>$D179*'Gasoline Cars'!E1803</f>
        <v>0.17013352406374119</v>
      </c>
      <c r="H179" s="42">
        <f>$D179*'Gasoline Cars'!F1803</f>
        <v>0.15400514882910635</v>
      </c>
      <c r="I179" s="42">
        <f>$D179*'Gasoline Cars'!G1803</f>
        <v>0.14234472082923039</v>
      </c>
      <c r="J179" s="42">
        <f>$D179*'Gasoline Cars'!H1803</f>
        <v>0.13413302566087357</v>
      </c>
      <c r="K179" s="42">
        <f>$D179*'Gasoline Cars'!I1803</f>
        <v>0.12994750066919383</v>
      </c>
      <c r="L179" s="42">
        <f>$D179*'Gasoline Cars'!J1803</f>
        <v>0.12927521497607508</v>
      </c>
      <c r="M179" s="42">
        <f>$D179*'Gasoline Cars'!K1803</f>
        <v>0.12892810649360809</v>
      </c>
      <c r="N179" s="42">
        <f>$D179*'Gasoline Cars'!L1803</f>
        <v>0.12427885200139704</v>
      </c>
      <c r="O179" s="42">
        <f>$D179*'Gasoline Cars'!M1803</f>
        <v>0.11192865718271404</v>
      </c>
      <c r="P179" s="42">
        <f>$D179*'Gasoline Cars'!N1803</f>
        <v>9.2636673768000333E-2</v>
      </c>
      <c r="Q179" s="42">
        <f>$D179*'Gasoline Cars'!O1803</f>
        <v>7.0568296766788108E-2</v>
      </c>
      <c r="R179" s="42">
        <f>$D179*'Gasoline Cars'!P1803</f>
        <v>4.8975548863369099E-2</v>
      </c>
      <c r="S179" s="42">
        <f>$D179*'Gasoline Cars'!Q1803</f>
        <v>3.026666623252483E-2</v>
      </c>
      <c r="T179" s="42">
        <f>$D179*'Gasoline Cars'!R1803</f>
        <v>1.6274714574280157E-2</v>
      </c>
      <c r="U179" s="42">
        <f>$D179*'Gasoline Cars'!S1803</f>
        <v>6.6849622203951206E-3</v>
      </c>
      <c r="V179" s="42">
        <f>$D179*'Gasoline Cars'!T1803</f>
        <v>1.8059683369407561E-3</v>
      </c>
      <c r="W179" s="42">
        <f>$D179*'Gasoline Cars'!U1803</f>
        <v>3.3290941549636664E-4</v>
      </c>
      <c r="X179" s="42">
        <f>$D179*'Gasoline Cars'!V1803</f>
        <v>5.2610647261944196E-5</v>
      </c>
      <c r="Y179" s="42">
        <f>$D179*'Gasoline Cars'!W1803</f>
        <v>6.9294433611312157E-6</v>
      </c>
      <c r="Z179" s="42">
        <f>$D179*'Gasoline Cars'!X1803</f>
        <v>7.30215092312525E-7</v>
      </c>
    </row>
    <row r="180" spans="1:26" x14ac:dyDescent="0.4">
      <c r="A180" t="str">
        <f t="shared" si="11"/>
        <v>IE-RN</v>
      </c>
      <c r="B180" t="str">
        <f t="shared" si="12"/>
        <v>STOCK</v>
      </c>
      <c r="C180" t="str">
        <f t="shared" si="13"/>
        <v>T-CAR-ICE_E8500</v>
      </c>
      <c r="D180" s="44">
        <v>8.5000000000000006E-2</v>
      </c>
      <c r="E180" s="42">
        <f>$D180*'Gasoline Cars'!C1804</f>
        <v>7.790262091941727E-2</v>
      </c>
      <c r="F180" s="42">
        <f>$D180*'Gasoline Cars'!D1804</f>
        <v>7.4698509581797926E-2</v>
      </c>
      <c r="G180" s="42">
        <f>$D180*'Gasoline Cars'!E1804</f>
        <v>7.1796874701571603E-2</v>
      </c>
      <c r="H180" s="42">
        <f>$D180*'Gasoline Cars'!F1804</f>
        <v>6.9137177927318216E-2</v>
      </c>
      <c r="I180" s="42">
        <f>$D180*'Gasoline Cars'!G1804</f>
        <v>6.7602597108257487E-2</v>
      </c>
      <c r="J180" s="42">
        <f>$D180*'Gasoline Cars'!H1804</f>
        <v>6.6674123046279371E-2</v>
      </c>
      <c r="K180" s="42">
        <f>$D180*'Gasoline Cars'!I1804</f>
        <v>6.6342759820704589E-2</v>
      </c>
      <c r="L180" s="42">
        <f>$D180*'Gasoline Cars'!J1804</f>
        <v>6.8972579289402175E-2</v>
      </c>
      <c r="M180" s="42">
        <f>$D180*'Gasoline Cars'!K1804</f>
        <v>7.4368240273171071E-2</v>
      </c>
      <c r="N180" s="42">
        <f>$D180*'Gasoline Cars'!L1804</f>
        <v>7.9179366733012999E-2</v>
      </c>
      <c r="O180" s="42">
        <f>$D180*'Gasoline Cars'!M1804</f>
        <v>7.7858047722729098E-2</v>
      </c>
      <c r="P180" s="42">
        <f>$D180*'Gasoline Cars'!N1804</f>
        <v>6.9450481660147112E-2</v>
      </c>
      <c r="Q180" s="42">
        <f>$D180*'Gasoline Cars'!O1804</f>
        <v>5.6392196637208375E-2</v>
      </c>
      <c r="R180" s="42">
        <f>$D180*'Gasoline Cars'!P1804</f>
        <v>4.1987361298684286E-2</v>
      </c>
      <c r="S180" s="42">
        <f>$D180*'Gasoline Cars'!Q1804</f>
        <v>2.781040498583565E-2</v>
      </c>
      <c r="T180" s="42">
        <f>$D180*'Gasoline Cars'!R1804</f>
        <v>1.6284707664250001E-2</v>
      </c>
      <c r="U180" s="42">
        <f>$D180*'Gasoline Cars'!S1804</f>
        <v>7.2867163344026414E-3</v>
      </c>
      <c r="V180" s="42">
        <f>$D180*'Gasoline Cars'!T1804</f>
        <v>2.0705682508375877E-3</v>
      </c>
      <c r="W180" s="42">
        <f>$D180*'Gasoline Cars'!U1804</f>
        <v>3.8737688342468273E-4</v>
      </c>
      <c r="X180" s="42">
        <f>$D180*'Gasoline Cars'!V1804</f>
        <v>6.2120967305687177E-5</v>
      </c>
      <c r="Y180" s="42">
        <f>$D180*'Gasoline Cars'!W1804</f>
        <v>8.3016371196137371E-6</v>
      </c>
      <c r="Z180" s="42">
        <f>$D180*'Gasoline Cars'!X1804</f>
        <v>8.8751777743645297E-7</v>
      </c>
    </row>
    <row r="181" spans="1:26" x14ac:dyDescent="0.4">
      <c r="A181" t="str">
        <f t="shared" si="11"/>
        <v>IE-SO</v>
      </c>
      <c r="B181" t="str">
        <f t="shared" si="12"/>
        <v>STOCK</v>
      </c>
      <c r="C181" t="str">
        <f t="shared" si="13"/>
        <v>T-CAR-ICE_E8500</v>
      </c>
      <c r="D181" s="44">
        <v>7.4999999999999997E-2</v>
      </c>
      <c r="E181" s="42">
        <f>$D181*'Gasoline Cars'!C1805</f>
        <v>6.523396631878102E-2</v>
      </c>
      <c r="F181" s="42">
        <f>$D181*'Gasoline Cars'!D1805</f>
        <v>5.9302561889049997E-2</v>
      </c>
      <c r="G181" s="42">
        <f>$D181*'Gasoline Cars'!E1805</f>
        <v>5.4200336841930631E-2</v>
      </c>
      <c r="H181" s="42">
        <f>$D181*'Gasoline Cars'!F1805</f>
        <v>4.9631119959310015E-2</v>
      </c>
      <c r="I181" s="42">
        <f>$D181*'Gasoline Cars'!G1805</f>
        <v>4.6231824022717138E-2</v>
      </c>
      <c r="J181" s="42">
        <f>$D181*'Gasoline Cars'!H1805</f>
        <v>4.3728210298319872E-2</v>
      </c>
      <c r="K181" s="42">
        <f>$D181*'Gasoline Cars'!I1805</f>
        <v>4.2443253676729048E-2</v>
      </c>
      <c r="L181" s="42">
        <f>$D181*'Gasoline Cars'!J1805</f>
        <v>4.2274856216080479E-2</v>
      </c>
      <c r="M181" s="42">
        <f>$D181*'Gasoline Cars'!K1805</f>
        <v>4.2305005497761339E-2</v>
      </c>
      <c r="N181" s="42">
        <f>$D181*'Gasoline Cars'!L1805</f>
        <v>4.0877062423967624E-2</v>
      </c>
      <c r="O181" s="42">
        <f>$D181*'Gasoline Cars'!M1805</f>
        <v>3.6854533337970084E-2</v>
      </c>
      <c r="P181" s="42">
        <f>$D181*'Gasoline Cars'!N1805</f>
        <v>3.0545359947584012E-2</v>
      </c>
      <c r="Q181" s="42">
        <f>$D181*'Gasoline Cars'!O1805</f>
        <v>2.3291482440696547E-2</v>
      </c>
      <c r="R181" s="42">
        <f>$D181*'Gasoline Cars'!P1805</f>
        <v>1.6166272762503184E-2</v>
      </c>
      <c r="S181" s="42">
        <f>$D181*'Gasoline Cars'!Q1805</f>
        <v>1.0001914489181585E-2</v>
      </c>
      <c r="T181" s="42">
        <f>$D181*'Gasoline Cars'!R1805</f>
        <v>5.3545723286245375E-3</v>
      </c>
      <c r="U181" s="42">
        <f>$D181*'Gasoline Cars'!S1805</f>
        <v>2.1766946206113217E-3</v>
      </c>
      <c r="V181" s="42">
        <f>$D181*'Gasoline Cars'!T1805</f>
        <v>5.8341895994913899E-4</v>
      </c>
      <c r="W181" s="42">
        <f>$D181*'Gasoline Cars'!U1805</f>
        <v>1.0730448400202985E-4</v>
      </c>
      <c r="X181" s="42">
        <f>$D181*'Gasoline Cars'!V1805</f>
        <v>1.6917215853831656E-5</v>
      </c>
      <c r="Y181" s="42">
        <f>$D181*'Gasoline Cars'!W1805</f>
        <v>2.2225882103349413E-6</v>
      </c>
      <c r="Z181" s="42">
        <f>$D181*'Gasoline Cars'!X1805</f>
        <v>2.3359244281373479E-7</v>
      </c>
    </row>
    <row r="182" spans="1:26" x14ac:dyDescent="0.4">
      <c r="A182" t="str">
        <f t="shared" si="11"/>
        <v>IE-CN</v>
      </c>
      <c r="B182" t="str">
        <f t="shared" si="12"/>
        <v>STOCK</v>
      </c>
      <c r="C182" t="str">
        <f t="shared" si="13"/>
        <v>T-CAR-ICE_E8500</v>
      </c>
      <c r="D182" s="44">
        <v>9.0999999999999998E-2</v>
      </c>
      <c r="E182" s="42">
        <f>$D182*'Gasoline Cars'!C1806</f>
        <v>7.9828383031100486E-2</v>
      </c>
      <c r="F182" s="42">
        <f>$D182*'Gasoline Cars'!D1806</f>
        <v>7.2375243022634414E-2</v>
      </c>
      <c r="G182" s="42">
        <f>$D182*'Gasoline Cars'!E1806</f>
        <v>6.5826715674171296E-2</v>
      </c>
      <c r="H182" s="42">
        <f>$D182*'Gasoline Cars'!F1806</f>
        <v>6.0107043921746671E-2</v>
      </c>
      <c r="I182" s="42">
        <f>$D182*'Gasoline Cars'!G1806</f>
        <v>5.597298544569914E-2</v>
      </c>
      <c r="J182" s="42">
        <f>$D182*'Gasoline Cars'!H1806</f>
        <v>5.3234935015583754E-2</v>
      </c>
      <c r="K182" s="42">
        <f>$D182*'Gasoline Cars'!I1806</f>
        <v>5.2069030519025152E-2</v>
      </c>
      <c r="L182" s="42">
        <f>$D182*'Gasoline Cars'!J1806</f>
        <v>5.2272318385928669E-2</v>
      </c>
      <c r="M182" s="42">
        <f>$D182*'Gasoline Cars'!K1806</f>
        <v>5.24092396321977E-2</v>
      </c>
      <c r="N182" s="42">
        <f>$D182*'Gasoline Cars'!L1806</f>
        <v>5.0615760221038697E-2</v>
      </c>
      <c r="O182" s="42">
        <f>$D182*'Gasoline Cars'!M1806</f>
        <v>4.5551243753574028E-2</v>
      </c>
      <c r="P182" s="42">
        <f>$D182*'Gasoline Cars'!N1806</f>
        <v>3.7697005785468481E-2</v>
      </c>
      <c r="Q182" s="42">
        <f>$D182*'Gasoline Cars'!O1806</f>
        <v>2.8613534974012055E-2</v>
      </c>
      <c r="R182" s="42">
        <f>$D182*'Gasoline Cars'!P1806</f>
        <v>1.9820101658730539E-2</v>
      </c>
      <c r="S182" s="42">
        <f>$D182*'Gasoline Cars'!Q1806</f>
        <v>1.2190354209577267E-2</v>
      </c>
      <c r="T182" s="42">
        <f>$D182*'Gasoline Cars'!R1806</f>
        <v>6.4946818606227705E-3</v>
      </c>
      <c r="U182" s="42">
        <f>$D182*'Gasoline Cars'!S1806</f>
        <v>2.6581818856170874E-3</v>
      </c>
      <c r="V182" s="42">
        <f>$D182*'Gasoline Cars'!T1806</f>
        <v>7.1876927918732524E-4</v>
      </c>
      <c r="W182" s="42">
        <f>$D182*'Gasoline Cars'!U1806</f>
        <v>1.3248502237655967E-4</v>
      </c>
      <c r="X182" s="42">
        <f>$D182*'Gasoline Cars'!V1806</f>
        <v>2.0939239045652424E-5</v>
      </c>
      <c r="Y182" s="42">
        <f>$D182*'Gasoline Cars'!W1806</f>
        <v>2.7588466274610646E-6</v>
      </c>
      <c r="Z182" s="42">
        <f>$D182*'Gasoline Cars'!X1806</f>
        <v>2.9088975803670533E-7</v>
      </c>
    </row>
    <row r="183" spans="1:26" x14ac:dyDescent="0.4">
      <c r="A183" t="str">
        <f t="shared" si="11"/>
        <v>IE-DL</v>
      </c>
      <c r="B183" t="str">
        <f t="shared" si="12"/>
        <v>STOCK</v>
      </c>
      <c r="C183" t="str">
        <f t="shared" si="13"/>
        <v>T-CAR-ICE_E8500</v>
      </c>
      <c r="D183" s="44">
        <v>0.185</v>
      </c>
      <c r="E183" s="42">
        <f>$D183*'Gasoline Cars'!C1807</f>
        <v>0.17018813452229642</v>
      </c>
      <c r="F183" s="42">
        <f>$D183*'Gasoline Cars'!D1807</f>
        <v>0.16178677960256774</v>
      </c>
      <c r="G183" s="42">
        <f>$D183*'Gasoline Cars'!E1807</f>
        <v>0.15422294558726538</v>
      </c>
      <c r="H183" s="42">
        <f>$D183*'Gasoline Cars'!F1807</f>
        <v>0.14702936370109526</v>
      </c>
      <c r="I183" s="42">
        <f>$D183*'Gasoline Cars'!G1807</f>
        <v>0.14178896930902454</v>
      </c>
      <c r="J183" s="42">
        <f>$D183*'Gasoline Cars'!H1807</f>
        <v>0.13823056881229309</v>
      </c>
      <c r="K183" s="42">
        <f>$D183*'Gasoline Cars'!I1807</f>
        <v>0.13707051314927432</v>
      </c>
      <c r="L183" s="42">
        <f>$D183*'Gasoline Cars'!J1807</f>
        <v>0.1385393307860576</v>
      </c>
      <c r="M183" s="42">
        <f>$D183*'Gasoline Cars'!K1807</f>
        <v>0.13975618273104376</v>
      </c>
      <c r="N183" s="42">
        <f>$D183*'Gasoline Cars'!L1807</f>
        <v>0.1356713020420855</v>
      </c>
      <c r="O183" s="42">
        <f>$D183*'Gasoline Cars'!M1807</f>
        <v>0.12266769535436731</v>
      </c>
      <c r="P183" s="42">
        <f>$D183*'Gasoline Cars'!N1807</f>
        <v>0.10184484065615282</v>
      </c>
      <c r="Q183" s="42">
        <f>$D183*'Gasoline Cars'!O1807</f>
        <v>7.7733987307285604E-2</v>
      </c>
      <c r="R183" s="42">
        <f>$D183*'Gasoline Cars'!P1807</f>
        <v>5.4015525503306003E-2</v>
      </c>
      <c r="S183" s="42">
        <f>$D183*'Gasoline Cars'!Q1807</f>
        <v>3.3390631371066681E-2</v>
      </c>
      <c r="T183" s="42">
        <f>$D183*'Gasoline Cars'!R1807</f>
        <v>1.7884467473375455E-2</v>
      </c>
      <c r="U183" s="42">
        <f>$D183*'Gasoline Cars'!S1807</f>
        <v>7.3029784735158245E-3</v>
      </c>
      <c r="V183" s="42">
        <f>$D183*'Gasoline Cars'!T1807</f>
        <v>1.9655696477611706E-3</v>
      </c>
      <c r="W183" s="42">
        <f>$D183*'Gasoline Cars'!U1807</f>
        <v>3.619191390090265E-4</v>
      </c>
      <c r="X183" s="42">
        <f>$D183*'Gasoline Cars'!V1807</f>
        <v>5.7128711204925131E-5</v>
      </c>
      <c r="Y183" s="42">
        <f>$D183*'Gasoline Cars'!W1807</f>
        <v>7.5156301874468311E-6</v>
      </c>
      <c r="Z183" s="42">
        <f>$D183*'Gasoline Cars'!X1807</f>
        <v>7.9103923000867217E-7</v>
      </c>
    </row>
    <row r="184" spans="1:26" x14ac:dyDescent="0.4">
      <c r="A184" s="35" t="str">
        <f t="shared" si="11"/>
        <v>IE-MN</v>
      </c>
      <c r="B184" s="35" t="str">
        <f t="shared" si="12"/>
        <v>STOCK</v>
      </c>
      <c r="C184" s="35" t="str">
        <f t="shared" si="13"/>
        <v>T-CAR-ICE_E8500</v>
      </c>
      <c r="D184" s="34">
        <v>0.47199999999999998</v>
      </c>
      <c r="E184" s="43">
        <f>$D184*'Gasoline Cars'!C1808</f>
        <v>0.42492796069369904</v>
      </c>
      <c r="F184" s="43">
        <f>$D184*'Gasoline Cars'!D1808</f>
        <v>0.39557943811104923</v>
      </c>
      <c r="G184" s="43">
        <f>$D184*'Gasoline Cars'!E1808</f>
        <v>0.36985005126661408</v>
      </c>
      <c r="H184" s="43">
        <f>$D184*'Gasoline Cars'!F1808</f>
        <v>0.3463445144368531</v>
      </c>
      <c r="I184" s="43">
        <f>$D184*'Gasoline Cars'!G1808</f>
        <v>0.33005218100222228</v>
      </c>
      <c r="J184" s="43">
        <f>$D184*'Gasoline Cars'!H1808</f>
        <v>0.31838761755142025</v>
      </c>
      <c r="K184" s="43">
        <f>$D184*'Gasoline Cars'!I1808</f>
        <v>0.31377809334055795</v>
      </c>
      <c r="L184" s="43">
        <f>$D184*'Gasoline Cars'!J1808</f>
        <v>0.31657653259806617</v>
      </c>
      <c r="M184" s="43">
        <f>$D184*'Gasoline Cars'!K1808</f>
        <v>0.32095289186593329</v>
      </c>
      <c r="N184" s="43">
        <f>$D184*'Gasoline Cars'!L1808</f>
        <v>0.31407106041571703</v>
      </c>
      <c r="O184" s="43">
        <f>$D184*'Gasoline Cars'!M1808</f>
        <v>0.28599480385159093</v>
      </c>
      <c r="P184" s="43">
        <f>$D184*'Gasoline Cars'!N1808</f>
        <v>0.2388693400850021</v>
      </c>
      <c r="Q184" s="43">
        <f>$D184*'Gasoline Cars'!O1808</f>
        <v>0.18343096929504049</v>
      </c>
      <c r="R184" s="43">
        <f>$D184*'Gasoline Cars'!P1808</f>
        <v>0.12805333426187321</v>
      </c>
      <c r="S184" s="43">
        <f>$D184*'Gasoline Cars'!Q1808</f>
        <v>7.9876893310188546E-2</v>
      </c>
      <c r="T184" s="43">
        <f>$D184*'Gasoline Cars'!R1808</f>
        <v>4.313423835837267E-2</v>
      </c>
      <c r="U184" s="43">
        <f>$D184*'Gasoline Cars'!S1808</f>
        <v>1.7596071627729224E-2</v>
      </c>
      <c r="V184" s="43">
        <f>$D184*'Gasoline Cars'!T1808</f>
        <v>4.7172207404989298E-3</v>
      </c>
      <c r="W184" s="43">
        <f>$D184*'Gasoline Cars'!U1808</f>
        <v>8.6786676928787625E-4</v>
      </c>
      <c r="X184" s="43">
        <f>$D184*'Gasoline Cars'!V1808</f>
        <v>1.3684492926279912E-4</v>
      </c>
      <c r="Y184" s="43">
        <f>$D184*'Gasoline Cars'!W1808</f>
        <v>1.7978582333693537E-5</v>
      </c>
      <c r="Z184" s="43">
        <f>$D184*'Gasoline Cars'!X1808</f>
        <v>1.8892115323767553E-6</v>
      </c>
    </row>
    <row r="188" spans="1:26" x14ac:dyDescent="0.4">
      <c r="A188" s="46" t="s">
        <v>106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" thickBot="1" x14ac:dyDescent="0.45">
      <c r="A189" s="47" t="s">
        <v>105</v>
      </c>
      <c r="B189" s="47" t="s">
        <v>104</v>
      </c>
      <c r="C189" s="47" t="s">
        <v>107</v>
      </c>
      <c r="D189" s="38">
        <v>2020</v>
      </c>
      <c r="E189" s="38">
        <v>2021</v>
      </c>
      <c r="F189" s="38">
        <v>2022</v>
      </c>
      <c r="G189" s="38">
        <v>2023</v>
      </c>
      <c r="H189" s="38">
        <v>2024</v>
      </c>
      <c r="I189" s="38">
        <v>2025</v>
      </c>
      <c r="J189" s="38">
        <v>2026</v>
      </c>
      <c r="K189" s="38">
        <v>2027</v>
      </c>
      <c r="L189" s="38">
        <v>2028</v>
      </c>
      <c r="M189" s="38">
        <v>2029</v>
      </c>
      <c r="N189" s="38">
        <v>2030</v>
      </c>
      <c r="O189" s="38">
        <v>2031</v>
      </c>
      <c r="P189" s="38">
        <v>2032</v>
      </c>
      <c r="Q189" s="38">
        <v>2033</v>
      </c>
      <c r="R189" s="38">
        <v>2034</v>
      </c>
      <c r="S189" s="38">
        <v>2035</v>
      </c>
      <c r="T189" s="38">
        <v>2036</v>
      </c>
      <c r="U189" s="38">
        <v>2037</v>
      </c>
      <c r="V189" s="38">
        <v>2038</v>
      </c>
      <c r="W189" s="38">
        <v>2039</v>
      </c>
      <c r="X189" s="38">
        <v>2040</v>
      </c>
      <c r="Y189" s="38">
        <v>2041</v>
      </c>
      <c r="Z189" s="38">
        <v>2042</v>
      </c>
    </row>
    <row r="190" spans="1:26" x14ac:dyDescent="0.4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44">
        <v>29.799999999999997</v>
      </c>
      <c r="E190" s="45">
        <f>$D190*'Diesel Cars'!C1782</f>
        <v>29.240168603707598</v>
      </c>
      <c r="F190" s="45">
        <f>$D190*'Diesel Cars'!D1782</f>
        <v>28.674082666238313</v>
      </c>
      <c r="G190" s="45">
        <f>$D190*'Diesel Cars'!E1782</f>
        <v>27.938633276443031</v>
      </c>
      <c r="H190" s="45">
        <f>$D190*'Diesel Cars'!F1782</f>
        <v>26.978584208147783</v>
      </c>
      <c r="I190" s="45">
        <f>$D190*'Diesel Cars'!G1782</f>
        <v>25.848736495259867</v>
      </c>
      <c r="J190" s="45">
        <f>$D190*'Diesel Cars'!H1782</f>
        <v>24.445046518850521</v>
      </c>
      <c r="K190" s="45">
        <f>$D190*'Diesel Cars'!I1782</f>
        <v>22.750581432506287</v>
      </c>
      <c r="L190" s="45">
        <f>$D190*'Diesel Cars'!J1782</f>
        <v>20.888098441063821</v>
      </c>
      <c r="M190" s="45">
        <f>$D190*'Diesel Cars'!K1782</f>
        <v>18.865742623333549</v>
      </c>
      <c r="N190" s="45">
        <f>$D190*'Diesel Cars'!L1782</f>
        <v>16.565914208398812</v>
      </c>
      <c r="O190" s="45">
        <f>$D190*'Diesel Cars'!M1782</f>
        <v>13.8885406025128</v>
      </c>
      <c r="P190" s="45">
        <f>$D190*'Diesel Cars'!N1782</f>
        <v>10.760637035492159</v>
      </c>
      <c r="Q190" s="45">
        <f>$D190*'Diesel Cars'!O1782</f>
        <v>7.3938147801023808</v>
      </c>
      <c r="R190" s="45">
        <f>$D190*'Diesel Cars'!P1782</f>
        <v>4.24428667247438</v>
      </c>
      <c r="S190" s="45">
        <f>$D190*'Diesel Cars'!Q1782</f>
        <v>1.9273676719596369</v>
      </c>
      <c r="T190" s="45">
        <f>$D190*'Diesel Cars'!R1782</f>
        <v>0.72556707936617659</v>
      </c>
      <c r="U190" s="45">
        <f>$D190*'Diesel Cars'!S1782</f>
        <v>0.24687550551974136</v>
      </c>
      <c r="V190" s="45">
        <f>$D190*'Diesel Cars'!T1782</f>
        <v>7.4985472296708169E-2</v>
      </c>
      <c r="W190" s="45">
        <f>$D190*'Diesel Cars'!U1782</f>
        <v>1.9991529904631176E-2</v>
      </c>
      <c r="X190" s="45">
        <f>$D190*'Diesel Cars'!V1782</f>
        <v>4.549964162717867E-3</v>
      </c>
      <c r="Y190" s="45">
        <f>$D190*'Diesel Cars'!W1782</f>
        <v>8.421500617822763E-4</v>
      </c>
      <c r="Z190" s="45">
        <f>$D190*'Diesel Cars'!X1782</f>
        <v>1.2484949549467216E-4</v>
      </c>
    </row>
    <row r="191" spans="1:26" x14ac:dyDescent="0.4">
      <c r="A191" t="str">
        <f t="shared" ref="A191:A216" si="14">A159</f>
        <v>IE-CW</v>
      </c>
      <c r="B191" t="str">
        <f t="shared" ref="B191:B216" si="15">IF(LEFT(A191,1)="*","*","STOCK")</f>
        <v>STOCK</v>
      </c>
      <c r="C191" t="str">
        <f>C190</f>
        <v>T-CAR-HEV_GSL00</v>
      </c>
      <c r="D191" s="44">
        <v>0.20499999999999999</v>
      </c>
      <c r="E191" s="42">
        <f>$D191*'Diesel Cars'!C1783</f>
        <v>0.19971046936254763</v>
      </c>
      <c r="F191" s="42">
        <f>$D191*'Diesel Cars'!D1783</f>
        <v>0.19452842033188331</v>
      </c>
      <c r="G191" s="42">
        <f>$D191*'Diesel Cars'!E1783</f>
        <v>0.1881321770423178</v>
      </c>
      <c r="H191" s="42">
        <f>$D191*'Diesel Cars'!F1783</f>
        <v>0.18004605603999246</v>
      </c>
      <c r="I191" s="42">
        <f>$D191*'Diesel Cars'!G1783</f>
        <v>0.17104296190341553</v>
      </c>
      <c r="J191" s="42">
        <f>$D191*'Diesel Cars'!H1783</f>
        <v>0.16059236505618379</v>
      </c>
      <c r="K191" s="42">
        <f>$D191*'Diesel Cars'!I1783</f>
        <v>0.14846649752600877</v>
      </c>
      <c r="L191" s="42">
        <f>$D191*'Diesel Cars'!J1783</f>
        <v>0.13528870663740497</v>
      </c>
      <c r="M191" s="42">
        <f>$D191*'Diesel Cars'!K1783</f>
        <v>0.12108705054863567</v>
      </c>
      <c r="N191" s="42">
        <f>$D191*'Diesel Cars'!L1783</f>
        <v>0.10506609924610703</v>
      </c>
      <c r="O191" s="42">
        <f>$D191*'Diesel Cars'!M1783</f>
        <v>8.7090558777524474E-2</v>
      </c>
      <c r="P191" s="42">
        <f>$D191*'Diesel Cars'!N1783</f>
        <v>6.6996806049032631E-2</v>
      </c>
      <c r="Q191" s="42">
        <f>$D191*'Diesel Cars'!O1783</f>
        <v>4.5722738251105587E-2</v>
      </c>
      <c r="R191" s="42">
        <f>$D191*'Diesel Cars'!P1783</f>
        <v>2.6153350633081423E-2</v>
      </c>
      <c r="S191" s="42">
        <f>$D191*'Diesel Cars'!Q1783</f>
        <v>1.1873920020265188E-2</v>
      </c>
      <c r="T191" s="42">
        <f>$D191*'Diesel Cars'!R1783</f>
        <v>4.4671629453818364E-3</v>
      </c>
      <c r="U191" s="42">
        <f>$D191*'Diesel Cars'!S1783</f>
        <v>1.5193496996978527E-3</v>
      </c>
      <c r="V191" s="42">
        <f>$D191*'Diesel Cars'!T1783</f>
        <v>4.6141939369084947E-4</v>
      </c>
      <c r="W191" s="42">
        <f>$D191*'Diesel Cars'!U1783</f>
        <v>1.2301308319690951E-4</v>
      </c>
      <c r="X191" s="42">
        <f>$D191*'Diesel Cars'!V1783</f>
        <v>2.8015521437937949E-5</v>
      </c>
      <c r="Y191" s="42">
        <f>$D191*'Diesel Cars'!W1783</f>
        <v>5.1892492159866237E-6</v>
      </c>
      <c r="Z191" s="42">
        <f>$D191*'Diesel Cars'!X1783</f>
        <v>7.7015478291142517E-7</v>
      </c>
    </row>
    <row r="192" spans="1:26" x14ac:dyDescent="0.4">
      <c r="A192" t="str">
        <f t="shared" si="14"/>
        <v>IE-D</v>
      </c>
      <c r="B192" t="str">
        <f t="shared" si="15"/>
        <v>STOCK</v>
      </c>
      <c r="C192" t="str">
        <f t="shared" ref="C192:C215" si="16">C191</f>
        <v>T-CAR-HEV_GSL00</v>
      </c>
      <c r="D192" s="44">
        <v>1.109</v>
      </c>
      <c r="E192" s="42">
        <f>$D192*'Diesel Cars'!C1784</f>
        <v>1.0959189081752785</v>
      </c>
      <c r="F192" s="42">
        <f>$D192*'Diesel Cars'!D1784</f>
        <v>1.0806265428425985</v>
      </c>
      <c r="G192" s="42">
        <f>$D192*'Diesel Cars'!E1784</f>
        <v>1.0589035405214153</v>
      </c>
      <c r="H192" s="42">
        <f>$D192*'Diesel Cars'!F1784</f>
        <v>1.0296361198814701</v>
      </c>
      <c r="I192" s="42">
        <f>$D192*'Diesel Cars'!G1784</f>
        <v>0.99353555120565917</v>
      </c>
      <c r="J192" s="42">
        <f>$D192*'Diesel Cars'!H1784</f>
        <v>0.94590926890562499</v>
      </c>
      <c r="K192" s="42">
        <f>$D192*'Diesel Cars'!I1784</f>
        <v>0.88690058476716604</v>
      </c>
      <c r="L192" s="42">
        <f>$D192*'Diesel Cars'!J1784</f>
        <v>0.82153202077112986</v>
      </c>
      <c r="M192" s="42">
        <f>$D192*'Diesel Cars'!K1784</f>
        <v>0.74971839745266899</v>
      </c>
      <c r="N192" s="42">
        <f>$D192*'Diesel Cars'!L1784</f>
        <v>0.6667196585929549</v>
      </c>
      <c r="O192" s="42">
        <f>$D192*'Diesel Cars'!M1784</f>
        <v>0.567181311316451</v>
      </c>
      <c r="P192" s="42">
        <f>$D192*'Diesel Cars'!N1784</f>
        <v>0.44666841316732236</v>
      </c>
      <c r="Q192" s="42">
        <f>$D192*'Diesel Cars'!O1784</f>
        <v>0.31186908070815939</v>
      </c>
      <c r="R192" s="42">
        <f>$D192*'Diesel Cars'!P1784</f>
        <v>0.18191798546220009</v>
      </c>
      <c r="S192" s="42">
        <f>$D192*'Diesel Cars'!Q1784</f>
        <v>8.3527886938178086E-2</v>
      </c>
      <c r="T192" s="42">
        <f>$D192*'Diesel Cars'!R1784</f>
        <v>3.1599757956612018E-2</v>
      </c>
      <c r="U192" s="42">
        <f>$D192*'Diesel Cars'!S1784</f>
        <v>1.0804905819365329E-2</v>
      </c>
      <c r="V192" s="42">
        <f>$D192*'Diesel Cars'!T1784</f>
        <v>3.2983163939602749E-3</v>
      </c>
      <c r="W192" s="42">
        <f>$D192*'Diesel Cars'!U1784</f>
        <v>8.8389784382990908E-4</v>
      </c>
      <c r="X192" s="42">
        <f>$D192*'Diesel Cars'!V1784</f>
        <v>2.0235435610569319E-4</v>
      </c>
      <c r="Y192" s="42">
        <f>$D192*'Diesel Cars'!W1784</f>
        <v>3.7645641745076672E-5</v>
      </c>
      <c r="Z192" s="42">
        <f>$D192*'Diesel Cars'!X1784</f>
        <v>5.6103972343337636E-6</v>
      </c>
    </row>
    <row r="193" spans="1:26" x14ac:dyDescent="0.4">
      <c r="A193" t="str">
        <f t="shared" si="14"/>
        <v>IE-KE</v>
      </c>
      <c r="B193" t="str">
        <f t="shared" si="15"/>
        <v>STOCK</v>
      </c>
      <c r="C193" t="str">
        <f t="shared" si="16"/>
        <v>T-CAR-HEV_GSL00</v>
      </c>
      <c r="D193" s="44">
        <v>0.57199999999999995</v>
      </c>
      <c r="E193" s="42">
        <f>$D193*'Diesel Cars'!C1785</f>
        <v>0.56246876207660146</v>
      </c>
      <c r="F193" s="42">
        <f>$D193*'Diesel Cars'!D1785</f>
        <v>0.55248430637469592</v>
      </c>
      <c r="G193" s="42">
        <f>$D193*'Diesel Cars'!E1785</f>
        <v>0.53922280544620682</v>
      </c>
      <c r="H193" s="42">
        <f>$D193*'Diesel Cars'!F1785</f>
        <v>0.52166100656116809</v>
      </c>
      <c r="I193" s="42">
        <f>$D193*'Diesel Cars'!G1785</f>
        <v>0.50123348331749173</v>
      </c>
      <c r="J193" s="42">
        <f>$D193*'Diesel Cars'!H1785</f>
        <v>0.47611324122559978</v>
      </c>
      <c r="K193" s="42">
        <f>$D193*'Diesel Cars'!I1785</f>
        <v>0.44521424120595271</v>
      </c>
      <c r="L193" s="42">
        <f>$D193*'Diesel Cars'!J1785</f>
        <v>0.41038331728410898</v>
      </c>
      <c r="M193" s="42">
        <f>$D193*'Diesel Cars'!K1785</f>
        <v>0.371479531062476</v>
      </c>
      <c r="N193" s="42">
        <f>$D193*'Diesel Cars'!L1785</f>
        <v>0.32617055588578359</v>
      </c>
      <c r="O193" s="42">
        <f>$D193*'Diesel Cars'!M1785</f>
        <v>0.27279198235270202</v>
      </c>
      <c r="P193" s="42">
        <f>$D193*'Diesel Cars'!N1785</f>
        <v>0.21038427017167574</v>
      </c>
      <c r="Q193" s="42">
        <f>$D193*'Diesel Cars'!O1785</f>
        <v>0.14364458903719626</v>
      </c>
      <c r="R193" s="42">
        <f>$D193*'Diesel Cars'!P1785</f>
        <v>8.1754943393363408E-2</v>
      </c>
      <c r="S193" s="42">
        <f>$D193*'Diesel Cars'!Q1785</f>
        <v>3.6885273348926322E-2</v>
      </c>
      <c r="T193" s="42">
        <f>$D193*'Diesel Cars'!R1785</f>
        <v>1.384693422677717E-2</v>
      </c>
      <c r="U193" s="42">
        <f>$D193*'Diesel Cars'!S1785</f>
        <v>4.6977067942287169E-3</v>
      </c>
      <c r="V193" s="42">
        <f>$D193*'Diesel Cars'!T1785</f>
        <v>1.4224751371893433E-3</v>
      </c>
      <c r="W193" s="42">
        <f>$D193*'Diesel Cars'!U1785</f>
        <v>3.7798031813595354E-4</v>
      </c>
      <c r="X193" s="42">
        <f>$D193*'Diesel Cars'!V1785</f>
        <v>8.5685891122114105E-5</v>
      </c>
      <c r="Y193" s="42">
        <f>$D193*'Diesel Cars'!W1785</f>
        <v>1.5803513415766801E-5</v>
      </c>
      <c r="Z193" s="42">
        <f>$D193*'Diesel Cars'!X1785</f>
        <v>2.3341575820512439E-6</v>
      </c>
    </row>
    <row r="194" spans="1:26" x14ac:dyDescent="0.4">
      <c r="A194" t="str">
        <f t="shared" si="14"/>
        <v>IE-KK</v>
      </c>
      <c r="B194" t="str">
        <f t="shared" si="15"/>
        <v>STOCK</v>
      </c>
      <c r="C194" t="str">
        <f t="shared" si="16"/>
        <v>T-CAR-HEV_GSL00</v>
      </c>
      <c r="D194" s="44">
        <v>1.4279999999999999</v>
      </c>
      <c r="E194" s="42">
        <f>$D194*'Diesel Cars'!C1786</f>
        <v>1.3942572467752159</v>
      </c>
      <c r="F194" s="42">
        <f>$D194*'Diesel Cars'!D1786</f>
        <v>1.3626298282230205</v>
      </c>
      <c r="G194" s="42">
        <f>$D194*'Diesel Cars'!E1786</f>
        <v>1.323668330090505</v>
      </c>
      <c r="H194" s="42">
        <f>$D194*'Diesel Cars'!F1786</f>
        <v>1.2737269204467536</v>
      </c>
      <c r="I194" s="42">
        <f>$D194*'Diesel Cars'!G1786</f>
        <v>1.2165034367339234</v>
      </c>
      <c r="J194" s="42">
        <f>$D194*'Diesel Cars'!H1786</f>
        <v>1.1467060875756816</v>
      </c>
      <c r="K194" s="42">
        <f>$D194*'Diesel Cars'!I1786</f>
        <v>1.062731755515997</v>
      </c>
      <c r="L194" s="42">
        <f>$D194*'Diesel Cars'!J1786</f>
        <v>0.97016888984975169</v>
      </c>
      <c r="M194" s="42">
        <f>$D194*'Diesel Cars'!K1786</f>
        <v>0.86963434246176874</v>
      </c>
      <c r="N194" s="42">
        <f>$D194*'Diesel Cars'!L1786</f>
        <v>0.75659788808859396</v>
      </c>
      <c r="O194" s="42">
        <f>$D194*'Diesel Cars'!M1786</f>
        <v>0.62728978603669161</v>
      </c>
      <c r="P194" s="42">
        <f>$D194*'Diesel Cars'!N1786</f>
        <v>0.48013125083238151</v>
      </c>
      <c r="Q194" s="42">
        <f>$D194*'Diesel Cars'!O1786</f>
        <v>0.3268547522920619</v>
      </c>
      <c r="R194" s="42">
        <f>$D194*'Diesel Cars'!P1786</f>
        <v>0.18603973114661596</v>
      </c>
      <c r="S194" s="42">
        <f>$D194*'Diesel Cars'!Q1786</f>
        <v>8.3940201441971701E-2</v>
      </c>
      <c r="T194" s="42">
        <f>$D194*'Diesel Cars'!R1786</f>
        <v>3.1510526391570488E-2</v>
      </c>
      <c r="U194" s="42">
        <f>$D194*'Diesel Cars'!S1786</f>
        <v>1.0691498956080575E-2</v>
      </c>
      <c r="V194" s="42">
        <f>$D194*'Diesel Cars'!T1786</f>
        <v>3.2381602128542103E-3</v>
      </c>
      <c r="W194" s="42">
        <f>$D194*'Diesel Cars'!U1786</f>
        <v>8.6083350715954274E-4</v>
      </c>
      <c r="X194" s="42">
        <f>$D194*'Diesel Cars'!V1786</f>
        <v>1.9524389535843456E-4</v>
      </c>
      <c r="Y194" s="42">
        <f>$D194*'Diesel Cars'!W1786</f>
        <v>3.6026962125129902E-5</v>
      </c>
      <c r="Z194" s="42">
        <f>$D194*'Diesel Cars'!X1786</f>
        <v>5.3235934119282288E-6</v>
      </c>
    </row>
    <row r="195" spans="1:26" x14ac:dyDescent="0.4">
      <c r="A195" t="str">
        <f t="shared" si="14"/>
        <v>IE-LS</v>
      </c>
      <c r="B195" t="str">
        <f t="shared" si="15"/>
        <v>STOCK</v>
      </c>
      <c r="C195" t="str">
        <f t="shared" si="16"/>
        <v>T-CAR-HEV_GSL00</v>
      </c>
      <c r="D195" s="44">
        <v>0.36499999999999999</v>
      </c>
      <c r="E195" s="42">
        <f>$D195*'Diesel Cars'!C1787</f>
        <v>0.35538954830826286</v>
      </c>
      <c r="F195" s="42">
        <f>$D195*'Diesel Cars'!D1787</f>
        <v>0.34612488360791593</v>
      </c>
      <c r="G195" s="42">
        <f>$D195*'Diesel Cars'!E1787</f>
        <v>0.33481128060864623</v>
      </c>
      <c r="H195" s="42">
        <f>$D195*'Diesel Cars'!F1787</f>
        <v>0.32081439666845957</v>
      </c>
      <c r="I195" s="42">
        <f>$D195*'Diesel Cars'!G1787</f>
        <v>0.30529552680837596</v>
      </c>
      <c r="J195" s="42">
        <f>$D195*'Diesel Cars'!H1787</f>
        <v>0.28720161621723389</v>
      </c>
      <c r="K195" s="42">
        <f>$D195*'Diesel Cars'!I1787</f>
        <v>0.26620054511521446</v>
      </c>
      <c r="L195" s="42">
        <f>$D195*'Diesel Cars'!J1787</f>
        <v>0.24316652579562414</v>
      </c>
      <c r="M195" s="42">
        <f>$D195*'Diesel Cars'!K1787</f>
        <v>0.21808219983450197</v>
      </c>
      <c r="N195" s="42">
        <f>$D195*'Diesel Cars'!L1787</f>
        <v>0.18957092231686379</v>
      </c>
      <c r="O195" s="42">
        <f>$D195*'Diesel Cars'!M1787</f>
        <v>0.15661985558287578</v>
      </c>
      <c r="P195" s="42">
        <f>$D195*'Diesel Cars'!N1787</f>
        <v>0.11965675704969002</v>
      </c>
      <c r="Q195" s="42">
        <f>$D195*'Diesel Cars'!O1787</f>
        <v>8.1665305261922366E-2</v>
      </c>
      <c r="R195" s="42">
        <f>$D195*'Diesel Cars'!P1787</f>
        <v>4.6856888999624466E-2</v>
      </c>
      <c r="S195" s="42">
        <f>$D195*'Diesel Cars'!Q1787</f>
        <v>2.1292191003446929E-2</v>
      </c>
      <c r="T195" s="42">
        <f>$D195*'Diesel Cars'!R1787</f>
        <v>8.0150961827521652E-3</v>
      </c>
      <c r="U195" s="42">
        <f>$D195*'Diesel Cars'!S1787</f>
        <v>2.7278850518049386E-3</v>
      </c>
      <c r="V195" s="42">
        <f>$D195*'Diesel Cars'!T1787</f>
        <v>8.2904516741916733E-4</v>
      </c>
      <c r="W195" s="42">
        <f>$D195*'Diesel Cars'!U1787</f>
        <v>2.2125040097108583E-4</v>
      </c>
      <c r="X195" s="42">
        <f>$D195*'Diesel Cars'!V1787</f>
        <v>5.0427900530006227E-5</v>
      </c>
      <c r="Y195" s="42">
        <f>$D195*'Diesel Cars'!W1787</f>
        <v>9.3466570286704344E-6</v>
      </c>
      <c r="Z195" s="42">
        <f>$D195*'Diesel Cars'!X1787</f>
        <v>1.3877764398217974E-6</v>
      </c>
    </row>
    <row r="196" spans="1:26" x14ac:dyDescent="0.4">
      <c r="A196" t="str">
        <f t="shared" si="14"/>
        <v>IE-LD</v>
      </c>
      <c r="B196" t="str">
        <f t="shared" si="15"/>
        <v>STOCK</v>
      </c>
      <c r="C196" t="str">
        <f t="shared" si="16"/>
        <v>T-CAR-HEV_GSL00</v>
      </c>
      <c r="D196" s="44">
        <v>0.80500000000000005</v>
      </c>
      <c r="E196" s="42">
        <f>$D196*'Diesel Cars'!C1788</f>
        <v>0.7862059306493292</v>
      </c>
      <c r="F196" s="42">
        <f>$D196*'Diesel Cars'!D1788</f>
        <v>0.76810579719929972</v>
      </c>
      <c r="G196" s="42">
        <f>$D196*'Diesel Cars'!E1788</f>
        <v>0.74575525039634938</v>
      </c>
      <c r="H196" s="42">
        <f>$D196*'Diesel Cars'!F1788</f>
        <v>0.71781322827260596</v>
      </c>
      <c r="I196" s="42">
        <f>$D196*'Diesel Cars'!G1788</f>
        <v>0.68632645892501343</v>
      </c>
      <c r="J196" s="42">
        <f>$D196*'Diesel Cars'!H1788</f>
        <v>0.6494576921270071</v>
      </c>
      <c r="K196" s="42">
        <f>$D196*'Diesel Cars'!I1788</f>
        <v>0.60595206859179407</v>
      </c>
      <c r="L196" s="42">
        <f>$D196*'Diesel Cars'!J1788</f>
        <v>0.55813864113548206</v>
      </c>
      <c r="M196" s="42">
        <f>$D196*'Diesel Cars'!K1788</f>
        <v>0.50609393143548886</v>
      </c>
      <c r="N196" s="42">
        <f>$D196*'Diesel Cars'!L1788</f>
        <v>0.44731906340726901</v>
      </c>
      <c r="O196" s="42">
        <f>$D196*'Diesel Cars'!M1788</f>
        <v>0.37795870041507962</v>
      </c>
      <c r="P196" s="42">
        <f>$D196*'Diesel Cars'!N1788</f>
        <v>0.29466661565277502</v>
      </c>
      <c r="Q196" s="42">
        <f>$D196*'Diesel Cars'!O1788</f>
        <v>0.20284159875422883</v>
      </c>
      <c r="R196" s="42">
        <f>$D196*'Diesel Cars'!P1788</f>
        <v>0.11614389567970272</v>
      </c>
      <c r="S196" s="42">
        <f>$D196*'Diesel Cars'!Q1788</f>
        <v>5.2607064841367041E-2</v>
      </c>
      <c r="T196" s="42">
        <f>$D196*'Diesel Cars'!R1788</f>
        <v>1.9786659814790619E-2</v>
      </c>
      <c r="U196" s="42">
        <f>$D196*'Diesel Cars'!S1788</f>
        <v>6.7249058315190392E-3</v>
      </c>
      <c r="V196" s="42">
        <f>$D196*'Diesel Cars'!T1788</f>
        <v>2.0398553579546127E-3</v>
      </c>
      <c r="W196" s="42">
        <f>$D196*'Diesel Cars'!U1788</f>
        <v>5.4292912479583235E-4</v>
      </c>
      <c r="X196" s="42">
        <f>$D196*'Diesel Cars'!V1788</f>
        <v>1.2330202753654097E-4</v>
      </c>
      <c r="Y196" s="42">
        <f>$D196*'Diesel Cars'!W1788</f>
        <v>2.2776550551113494E-5</v>
      </c>
      <c r="Z196" s="42">
        <f>$D196*'Diesel Cars'!X1788</f>
        <v>3.3693894151048954E-6</v>
      </c>
    </row>
    <row r="197" spans="1:26" x14ac:dyDescent="0.4">
      <c r="A197" t="str">
        <f t="shared" si="14"/>
        <v>IE-LH</v>
      </c>
      <c r="B197" t="str">
        <f t="shared" si="15"/>
        <v>STOCK</v>
      </c>
      <c r="C197" t="str">
        <f t="shared" si="16"/>
        <v>T-CAR-HEV_GSL00</v>
      </c>
      <c r="D197" s="44">
        <v>0.159</v>
      </c>
      <c r="E197" s="42">
        <f>$D197*'Diesel Cars'!C1789</f>
        <v>0.15703637309097726</v>
      </c>
      <c r="F197" s="42">
        <f>$D197*'Diesel Cars'!D1789</f>
        <v>0.15483239493113465</v>
      </c>
      <c r="G197" s="42">
        <f>$D197*'Diesel Cars'!E1789</f>
        <v>0.15180991389075232</v>
      </c>
      <c r="H197" s="42">
        <f>$D197*'Diesel Cars'!F1789</f>
        <v>0.14765348645425277</v>
      </c>
      <c r="I197" s="42">
        <f>$D197*'Diesel Cars'!G1789</f>
        <v>0.14250138236035781</v>
      </c>
      <c r="J197" s="42">
        <f>$D197*'Diesel Cars'!H1789</f>
        <v>0.13598124378960671</v>
      </c>
      <c r="K197" s="42">
        <f>$D197*'Diesel Cars'!I1789</f>
        <v>0.12804845560313638</v>
      </c>
      <c r="L197" s="42">
        <f>$D197*'Diesel Cars'!J1789</f>
        <v>0.11909900123033108</v>
      </c>
      <c r="M197" s="42">
        <f>$D197*'Diesel Cars'!K1789</f>
        <v>0.10905828498185947</v>
      </c>
      <c r="N197" s="42">
        <f>$D197*'Diesel Cars'!L1789</f>
        <v>9.7128725402545579E-2</v>
      </c>
      <c r="O197" s="42">
        <f>$D197*'Diesel Cars'!M1789</f>
        <v>8.2580553660630607E-2</v>
      </c>
      <c r="P197" s="42">
        <f>$D197*'Diesel Cars'!N1789</f>
        <v>6.4838604788024792E-2</v>
      </c>
      <c r="Q197" s="42">
        <f>$D197*'Diesel Cars'!O1789</f>
        <v>4.4970050210660632E-2</v>
      </c>
      <c r="R197" s="42">
        <f>$D197*'Diesel Cars'!P1789</f>
        <v>2.5880739920266866E-2</v>
      </c>
      <c r="S197" s="42">
        <f>$D197*'Diesel Cars'!Q1789</f>
        <v>1.1749675014777533E-2</v>
      </c>
      <c r="T197" s="42">
        <f>$D197*'Diesel Cars'!R1789</f>
        <v>4.4253486564526231E-3</v>
      </c>
      <c r="U197" s="42">
        <f>$D197*'Diesel Cars'!S1789</f>
        <v>1.5059186855216843E-3</v>
      </c>
      <c r="V197" s="42">
        <f>$D197*'Diesel Cars'!T1789</f>
        <v>4.5731026567491539E-4</v>
      </c>
      <c r="W197" s="42">
        <f>$D197*'Diesel Cars'!U1789</f>
        <v>1.2184805166688239E-4</v>
      </c>
      <c r="X197" s="42">
        <f>$D197*'Diesel Cars'!V1789</f>
        <v>2.7694752072664253E-5</v>
      </c>
      <c r="Y197" s="42">
        <f>$D197*'Diesel Cars'!W1789</f>
        <v>5.1188660004383156E-6</v>
      </c>
      <c r="Z197" s="42">
        <f>$D197*'Diesel Cars'!X1789</f>
        <v>7.5756068636723131E-7</v>
      </c>
    </row>
    <row r="198" spans="1:26" x14ac:dyDescent="0.4">
      <c r="A198" t="str">
        <f t="shared" si="14"/>
        <v>IE-MH</v>
      </c>
      <c r="B198" t="str">
        <f t="shared" si="15"/>
        <v>STOCK</v>
      </c>
      <c r="C198" t="str">
        <f t="shared" si="16"/>
        <v>T-CAR-HEV_GSL00</v>
      </c>
      <c r="D198" s="44">
        <v>0.45700000000000002</v>
      </c>
      <c r="E198" s="42">
        <f>$D198*'Diesel Cars'!C1790</f>
        <v>0.44863836343015134</v>
      </c>
      <c r="F198" s="42">
        <f>$D198*'Diesel Cars'!D1790</f>
        <v>0.44004655583417535</v>
      </c>
      <c r="G198" s="42">
        <f>$D198*'Diesel Cars'!E1790</f>
        <v>0.42872744330945101</v>
      </c>
      <c r="H198" s="42">
        <f>$D198*'Diesel Cars'!F1790</f>
        <v>0.41399658038876275</v>
      </c>
      <c r="I198" s="42">
        <f>$D198*'Diesel Cars'!G1790</f>
        <v>0.39689359874616975</v>
      </c>
      <c r="J198" s="42">
        <f>$D198*'Diesel Cars'!H1790</f>
        <v>0.37599454854876319</v>
      </c>
      <c r="K198" s="42">
        <f>$D198*'Diesel Cars'!I1790</f>
        <v>0.3508492784117217</v>
      </c>
      <c r="L198" s="42">
        <f>$D198*'Diesel Cars'!J1790</f>
        <v>0.32312973617237661</v>
      </c>
      <c r="M198" s="42">
        <f>$D198*'Diesel Cars'!K1790</f>
        <v>0.29276023040289378</v>
      </c>
      <c r="N198" s="42">
        <f>$D198*'Diesel Cars'!L1790</f>
        <v>0.25764689026518944</v>
      </c>
      <c r="O198" s="42">
        <f>$D198*'Diesel Cars'!M1790</f>
        <v>0.21617352085553762</v>
      </c>
      <c r="P198" s="42">
        <f>$D198*'Diesel Cars'!N1790</f>
        <v>0.16747578777989103</v>
      </c>
      <c r="Q198" s="42">
        <f>$D198*'Diesel Cars'!O1790</f>
        <v>0.11477345989269822</v>
      </c>
      <c r="R198" s="42">
        <f>$D198*'Diesel Cars'!P1790</f>
        <v>6.5474138841249543E-2</v>
      </c>
      <c r="S198" s="42">
        <f>$D198*'Diesel Cars'!Q1790</f>
        <v>2.9581918121914432E-2</v>
      </c>
      <c r="T198" s="42">
        <f>$D198*'Diesel Cars'!R1790</f>
        <v>1.111337652057174E-2</v>
      </c>
      <c r="U198" s="42">
        <f>$D198*'Diesel Cars'!S1790</f>
        <v>3.7728590794758946E-3</v>
      </c>
      <c r="V198" s="42">
        <f>$D198*'Diesel Cars'!T1790</f>
        <v>1.1431629874302919E-3</v>
      </c>
      <c r="W198" s="42">
        <f>$D198*'Diesel Cars'!U1790</f>
        <v>3.0393319239338171E-4</v>
      </c>
      <c r="X198" s="42">
        <f>$D198*'Diesel Cars'!V1790</f>
        <v>6.8939263160277544E-5</v>
      </c>
      <c r="Y198" s="42">
        <f>$D198*'Diesel Cars'!W1790</f>
        <v>1.2720781095257982E-5</v>
      </c>
      <c r="Z198" s="42">
        <f>$D198*'Diesel Cars'!X1790</f>
        <v>1.8796918780006333E-6</v>
      </c>
    </row>
    <row r="199" spans="1:26" x14ac:dyDescent="0.4">
      <c r="A199" t="str">
        <f t="shared" si="14"/>
        <v>IE-OY</v>
      </c>
      <c r="B199" t="str">
        <f t="shared" si="15"/>
        <v>STOCK</v>
      </c>
      <c r="C199" t="str">
        <f t="shared" si="16"/>
        <v>T-CAR-HEV_GSL00</v>
      </c>
      <c r="D199" s="44">
        <v>0.161</v>
      </c>
      <c r="E199" s="42">
        <f>$D199*'Diesel Cars'!C1791</f>
        <v>0.1570391564463057</v>
      </c>
      <c r="F199" s="42">
        <f>$D199*'Diesel Cars'!D1791</f>
        <v>0.15319237376607842</v>
      </c>
      <c r="G199" s="42">
        <f>$D199*'Diesel Cars'!E1791</f>
        <v>0.14838647526862103</v>
      </c>
      <c r="H199" s="42">
        <f>$D199*'Diesel Cars'!F1791</f>
        <v>0.14225766811021839</v>
      </c>
      <c r="I199" s="42">
        <f>$D199*'Diesel Cars'!G1791</f>
        <v>0.13544392466915242</v>
      </c>
      <c r="J199" s="42">
        <f>$D199*'Diesel Cars'!H1791</f>
        <v>0.12737811924823939</v>
      </c>
      <c r="K199" s="42">
        <f>$D199*'Diesel Cars'!I1791</f>
        <v>0.11777015329410491</v>
      </c>
      <c r="L199" s="42">
        <f>$D199*'Diesel Cars'!J1791</f>
        <v>0.10714270179537431</v>
      </c>
      <c r="M199" s="42">
        <f>$D199*'Diesel Cars'!K1791</f>
        <v>9.5694313459719293E-2</v>
      </c>
      <c r="N199" s="42">
        <f>$D199*'Diesel Cars'!L1791</f>
        <v>8.3065648173851217E-2</v>
      </c>
      <c r="O199" s="42">
        <f>$D199*'Diesel Cars'!M1791</f>
        <v>6.8798733049642125E-2</v>
      </c>
      <c r="P199" s="42">
        <f>$D199*'Diesel Cars'!N1791</f>
        <v>5.2377556169333365E-2</v>
      </c>
      <c r="Q199" s="42">
        <f>$D199*'Diesel Cars'!O1791</f>
        <v>3.5256489011963314E-2</v>
      </c>
      <c r="R199" s="42">
        <f>$D199*'Diesel Cars'!P1791</f>
        <v>1.9858930094524031E-2</v>
      </c>
      <c r="S199" s="42">
        <f>$D199*'Diesel Cars'!Q1791</f>
        <v>8.9101694929670829E-3</v>
      </c>
      <c r="T199" s="42">
        <f>$D199*'Diesel Cars'!R1791</f>
        <v>3.3347294681985553E-3</v>
      </c>
      <c r="U199" s="42">
        <f>$D199*'Diesel Cars'!S1791</f>
        <v>1.128100370297376E-3</v>
      </c>
      <c r="V199" s="42">
        <f>$D199*'Diesel Cars'!T1791</f>
        <v>3.4064892599084139E-4</v>
      </c>
      <c r="W199" s="42">
        <f>$D199*'Diesel Cars'!U1791</f>
        <v>9.0278926541200621E-5</v>
      </c>
      <c r="X199" s="42">
        <f>$D199*'Diesel Cars'!V1791</f>
        <v>2.0416821179600199E-5</v>
      </c>
      <c r="Y199" s="42">
        <f>$D199*'Diesel Cars'!W1791</f>
        <v>3.7583789603007346E-6</v>
      </c>
      <c r="Z199" s="42">
        <f>$D199*'Diesel Cars'!X1791</f>
        <v>5.5417882358588249E-7</v>
      </c>
    </row>
    <row r="200" spans="1:26" x14ac:dyDescent="0.4">
      <c r="A200" t="str">
        <f t="shared" si="14"/>
        <v>IE-WH</v>
      </c>
      <c r="B200" t="str">
        <f t="shared" si="15"/>
        <v>STOCK</v>
      </c>
      <c r="C200" t="str">
        <f t="shared" si="16"/>
        <v>T-CAR-HEV_GSL00</v>
      </c>
      <c r="D200" s="44">
        <v>0.41799999999999998</v>
      </c>
      <c r="E200" s="42">
        <f>$D200*'Diesel Cars'!C1792</f>
        <v>0.40908227738376685</v>
      </c>
      <c r="F200" s="42">
        <f>$D200*'Diesel Cars'!D1792</f>
        <v>0.40001773821907005</v>
      </c>
      <c r="G200" s="42">
        <f>$D200*'Diesel Cars'!E1792</f>
        <v>0.38865308089913314</v>
      </c>
      <c r="H200" s="42">
        <f>$D200*'Diesel Cars'!F1792</f>
        <v>0.37416764606512998</v>
      </c>
      <c r="I200" s="42">
        <f>$D200*'Diesel Cars'!G1792</f>
        <v>0.35722376598759265</v>
      </c>
      <c r="J200" s="42">
        <f>$D200*'Diesel Cars'!H1792</f>
        <v>0.33623289351581792</v>
      </c>
      <c r="K200" s="42">
        <f>$D200*'Diesel Cars'!I1792</f>
        <v>0.31123712655372915</v>
      </c>
      <c r="L200" s="42">
        <f>$D200*'Diesel Cars'!J1792</f>
        <v>0.28431357498807264</v>
      </c>
      <c r="M200" s="42">
        <f>$D200*'Diesel Cars'!K1792</f>
        <v>0.25526558762644264</v>
      </c>
      <c r="N200" s="42">
        <f>$D200*'Diesel Cars'!L1792</f>
        <v>0.22194478593688194</v>
      </c>
      <c r="O200" s="42">
        <f>$D200*'Diesel Cars'!M1792</f>
        <v>0.18338011400065216</v>
      </c>
      <c r="P200" s="42">
        <f>$D200*'Diesel Cars'!N1792</f>
        <v>0.13961459199672496</v>
      </c>
      <c r="Q200" s="42">
        <f>$D200*'Diesel Cars'!O1792</f>
        <v>9.4336838937466E-2</v>
      </c>
      <c r="R200" s="42">
        <f>$D200*'Diesel Cars'!P1792</f>
        <v>5.3520730854894234E-2</v>
      </c>
      <c r="S200" s="42">
        <f>$D200*'Diesel Cars'!Q1792</f>
        <v>2.4158058488291789E-2</v>
      </c>
      <c r="T200" s="42">
        <f>$D200*'Diesel Cars'!R1792</f>
        <v>9.0639294270003883E-3</v>
      </c>
      <c r="U200" s="42">
        <f>$D200*'Diesel Cars'!S1792</f>
        <v>3.0745231889350412E-3</v>
      </c>
      <c r="V200" s="42">
        <f>$D200*'Diesel Cars'!T1792</f>
        <v>9.3119204201243635E-4</v>
      </c>
      <c r="W200" s="42">
        <f>$D200*'Diesel Cars'!U1792</f>
        <v>2.4760449342766999E-4</v>
      </c>
      <c r="X200" s="42">
        <f>$D200*'Diesel Cars'!V1792</f>
        <v>5.6224821421793969E-5</v>
      </c>
      <c r="Y200" s="42">
        <f>$D200*'Diesel Cars'!W1792</f>
        <v>1.0388119130111172E-5</v>
      </c>
      <c r="Z200" s="42">
        <f>$D200*'Diesel Cars'!X1792</f>
        <v>1.537752770336409E-6</v>
      </c>
    </row>
    <row r="201" spans="1:26" x14ac:dyDescent="0.4">
      <c r="A201" t="str">
        <f t="shared" si="14"/>
        <v>IE-WX</v>
      </c>
      <c r="B201" t="str">
        <f t="shared" si="15"/>
        <v>STOCK</v>
      </c>
      <c r="C201" t="str">
        <f t="shared" si="16"/>
        <v>T-CAR-HEV_GSL00</v>
      </c>
      <c r="D201" s="44">
        <v>0.48799999999999999</v>
      </c>
      <c r="E201" s="42">
        <f>$D201*'Diesel Cars'!C1793</f>
        <v>0.47606981925731179</v>
      </c>
      <c r="F201" s="42">
        <f>$D201*'Diesel Cars'!D1793</f>
        <v>0.46459012174389308</v>
      </c>
      <c r="G201" s="42">
        <f>$D201*'Diesel Cars'!E1793</f>
        <v>0.45029847084028896</v>
      </c>
      <c r="H201" s="42">
        <f>$D201*'Diesel Cars'!F1793</f>
        <v>0.43173491219369198</v>
      </c>
      <c r="I201" s="42">
        <f>$D201*'Diesel Cars'!G1793</f>
        <v>0.41065163004250416</v>
      </c>
      <c r="J201" s="42">
        <f>$D201*'Diesel Cars'!H1793</f>
        <v>0.3856021020426883</v>
      </c>
      <c r="K201" s="42">
        <f>$D201*'Diesel Cars'!I1793</f>
        <v>0.35636645695322883</v>
      </c>
      <c r="L201" s="42">
        <f>$D201*'Diesel Cars'!J1793</f>
        <v>0.32490267926346478</v>
      </c>
      <c r="M201" s="42">
        <f>$D201*'Diesel Cars'!K1793</f>
        <v>0.29095636060329294</v>
      </c>
      <c r="N201" s="42">
        <f>$D201*'Diesel Cars'!L1793</f>
        <v>0.25336188286825778</v>
      </c>
      <c r="O201" s="42">
        <f>$D201*'Diesel Cars'!M1793</f>
        <v>0.21109006133157376</v>
      </c>
      <c r="P201" s="42">
        <f>$D201*'Diesel Cars'!N1793</f>
        <v>0.16347518596460486</v>
      </c>
      <c r="Q201" s="42">
        <f>$D201*'Diesel Cars'!O1793</f>
        <v>0.11321903335048604</v>
      </c>
      <c r="R201" s="42">
        <f>$D201*'Diesel Cars'!P1793</f>
        <v>6.5637270017820493E-2</v>
      </c>
      <c r="S201" s="42">
        <f>$D201*'Diesel Cars'!Q1793</f>
        <v>2.9976852237314215E-2</v>
      </c>
      <c r="T201" s="42">
        <f>$D201*'Diesel Cars'!R1793</f>
        <v>1.1316574586187868E-2</v>
      </c>
      <c r="U201" s="42">
        <f>$D201*'Diesel Cars'!S1793</f>
        <v>3.861658672928554E-3</v>
      </c>
      <c r="V201" s="42">
        <f>$D201*'Diesel Cars'!T1793</f>
        <v>1.1764540500861012E-3</v>
      </c>
      <c r="W201" s="42">
        <f>$D201*'Diesel Cars'!U1793</f>
        <v>3.1466812275954845E-4</v>
      </c>
      <c r="X201" s="42">
        <f>$D201*'Diesel Cars'!V1793</f>
        <v>7.1851039408151073E-5</v>
      </c>
      <c r="Y201" s="42">
        <f>$D201*'Diesel Cars'!W1793</f>
        <v>1.3335792772080523E-5</v>
      </c>
      <c r="Z201" s="42">
        <f>$D201*'Diesel Cars'!X1793</f>
        <v>1.9822215273439527E-6</v>
      </c>
    </row>
    <row r="202" spans="1:26" x14ac:dyDescent="0.4">
      <c r="A202" t="str">
        <f t="shared" si="14"/>
        <v>IE-WW</v>
      </c>
      <c r="B202" t="str">
        <f t="shared" si="15"/>
        <v>STOCK</v>
      </c>
      <c r="C202" t="str">
        <f t="shared" si="16"/>
        <v>T-CAR-HEV_GSL00</v>
      </c>
      <c r="D202" s="44">
        <v>0.61599999999999999</v>
      </c>
      <c r="E202" s="42">
        <f>$D202*'Diesel Cars'!C1794</f>
        <v>0.60078231578947372</v>
      </c>
      <c r="F202" s="42">
        <f>$D202*'Diesel Cars'!D1794</f>
        <v>0.58539786778947367</v>
      </c>
      <c r="G202" s="42">
        <f>$D202*'Diesel Cars'!E1794</f>
        <v>0.56601656828631564</v>
      </c>
      <c r="H202" s="42">
        <f>$D202*'Diesel Cars'!F1794</f>
        <v>0.54214021073330532</v>
      </c>
      <c r="I202" s="42">
        <f>$D202*'Diesel Cars'!G1794</f>
        <v>0.51551182211701396</v>
      </c>
      <c r="J202" s="42">
        <f>$D202*'Diesel Cars'!H1794</f>
        <v>0.48418462237745286</v>
      </c>
      <c r="K202" s="42">
        <f>$D202*'Diesel Cars'!I1794</f>
        <v>0.44755324645837491</v>
      </c>
      <c r="L202" s="42">
        <f>$D202*'Diesel Cars'!J1794</f>
        <v>0.40700570226766586</v>
      </c>
      <c r="M202" s="42">
        <f>$D202*'Diesel Cars'!K1794</f>
        <v>0.36254343198109035</v>
      </c>
      <c r="N202" s="42">
        <f>$D202*'Diesel Cars'!L1794</f>
        <v>0.31213024110408061</v>
      </c>
      <c r="O202" s="42">
        <f>$D202*'Diesel Cars'!M1794</f>
        <v>0.25531847302889371</v>
      </c>
      <c r="P202" s="42">
        <f>$D202*'Diesel Cars'!N1794</f>
        <v>0.19282143410273481</v>
      </c>
      <c r="Q202" s="42">
        <f>$D202*'Diesel Cars'!O1794</f>
        <v>0.1292771714399191</v>
      </c>
      <c r="R202" s="42">
        <f>$D202*'Diesel Cars'!P1794</f>
        <v>7.272138783974387E-2</v>
      </c>
      <c r="S202" s="42">
        <f>$D202*'Diesel Cars'!Q1794</f>
        <v>3.2634965353431154E-2</v>
      </c>
      <c r="T202" s="42">
        <f>$D202*'Diesel Cars'!R1794</f>
        <v>1.2211676570691785E-2</v>
      </c>
      <c r="U202" s="42">
        <f>$D202*'Diesel Cars'!S1794</f>
        <v>4.1311234748430993E-3</v>
      </c>
      <c r="V202" s="42">
        <f>$D202*'Diesel Cars'!T1794</f>
        <v>1.2478019381905287E-3</v>
      </c>
      <c r="W202" s="42">
        <f>$D202*'Diesel Cars'!U1794</f>
        <v>3.3083058770892748E-4</v>
      </c>
      <c r="X202" s="42">
        <f>$D202*'Diesel Cars'!V1794</f>
        <v>7.4878171497305245E-5</v>
      </c>
      <c r="Y202" s="42">
        <f>$D202*'Diesel Cars'!W1794</f>
        <v>1.3794715719698481E-5</v>
      </c>
      <c r="Z202" s="42">
        <f>$D202*'Diesel Cars'!X1794</f>
        <v>2.035995143157443E-6</v>
      </c>
    </row>
    <row r="203" spans="1:26" x14ac:dyDescent="0.4">
      <c r="A203" t="str">
        <f t="shared" si="14"/>
        <v>IE-CE</v>
      </c>
      <c r="B203" t="str">
        <f t="shared" si="15"/>
        <v>STOCK</v>
      </c>
      <c r="C203" t="str">
        <f t="shared" si="16"/>
        <v>T-CAR-HEV_GSL00</v>
      </c>
      <c r="D203" s="44">
        <v>0.49199999999999999</v>
      </c>
      <c r="E203" s="42">
        <f>$D203*'Diesel Cars'!C1795</f>
        <v>0.482223026645411</v>
      </c>
      <c r="F203" s="42">
        <f>$D203*'Diesel Cars'!D1795</f>
        <v>0.4726932115805057</v>
      </c>
      <c r="G203" s="42">
        <f>$D203*'Diesel Cars'!E1795</f>
        <v>0.46073576697267127</v>
      </c>
      <c r="H203" s="42">
        <f>$D203*'Diesel Cars'!F1795</f>
        <v>0.44526149862740616</v>
      </c>
      <c r="I203" s="42">
        <f>$D203*'Diesel Cars'!G1795</f>
        <v>0.42709031333192204</v>
      </c>
      <c r="J203" s="42">
        <f>$D203*'Diesel Cars'!H1795</f>
        <v>0.40412430526434456</v>
      </c>
      <c r="K203" s="42">
        <f>$D203*'Diesel Cars'!I1795</f>
        <v>0.37586367720387109</v>
      </c>
      <c r="L203" s="42">
        <f>$D203*'Diesel Cars'!J1795</f>
        <v>0.34510153680801825</v>
      </c>
      <c r="M203" s="42">
        <f>$D203*'Diesel Cars'!K1795</f>
        <v>0.31176307929085501</v>
      </c>
      <c r="N203" s="42">
        <f>$D203*'Diesel Cars'!L1795</f>
        <v>0.27377429810760767</v>
      </c>
      <c r="O203" s="42">
        <f>$D203*'Diesel Cars'!M1795</f>
        <v>0.22978024088662721</v>
      </c>
      <c r="P203" s="42">
        <f>$D203*'Diesel Cars'!N1795</f>
        <v>0.17858121434900931</v>
      </c>
      <c r="Q203" s="42">
        <f>$D203*'Diesel Cars'!O1795</f>
        <v>0.12348646192745263</v>
      </c>
      <c r="R203" s="42">
        <f>$D203*'Diesel Cars'!P1795</f>
        <v>7.1269767864273109E-2</v>
      </c>
      <c r="S203" s="42">
        <f>$D203*'Diesel Cars'!Q1795</f>
        <v>3.2440253817400698E-2</v>
      </c>
      <c r="T203" s="42">
        <f>$D203*'Diesel Cars'!R1795</f>
        <v>1.2229340439083703E-2</v>
      </c>
      <c r="U203" s="42">
        <f>$D203*'Diesel Cars'!S1795</f>
        <v>4.1666174231569982E-3</v>
      </c>
      <c r="V203" s="42">
        <f>$D203*'Diesel Cars'!T1795</f>
        <v>1.2671639282694684E-3</v>
      </c>
      <c r="W203" s="42">
        <f>$D203*'Diesel Cars'!U1795</f>
        <v>3.3826920065186219E-4</v>
      </c>
      <c r="X203" s="42">
        <f>$D203*'Diesel Cars'!V1795</f>
        <v>7.7065000794525044E-5</v>
      </c>
      <c r="Y203" s="42">
        <f>$D203*'Diesel Cars'!W1795</f>
        <v>1.4274727980304824E-5</v>
      </c>
      <c r="Z203" s="42">
        <f>$D203*'Diesel Cars'!X1795</f>
        <v>2.1173870236905757E-6</v>
      </c>
    </row>
    <row r="204" spans="1:26" x14ac:dyDescent="0.4">
      <c r="A204" t="str">
        <f t="shared" si="14"/>
        <v>IE-CO</v>
      </c>
      <c r="B204" t="str">
        <f t="shared" si="15"/>
        <v>STOCK</v>
      </c>
      <c r="C204" t="str">
        <f t="shared" si="16"/>
        <v>T-CAR-HEV_GSL00</v>
      </c>
      <c r="D204" s="44">
        <v>2.9289999999999998</v>
      </c>
      <c r="E204" s="42">
        <f>$D204*'Diesel Cars'!C1796</f>
        <v>2.8749451613769326</v>
      </c>
      <c r="F204" s="42">
        <f>$D204*'Diesel Cars'!D1796</f>
        <v>2.8213577599624107</v>
      </c>
      <c r="G204" s="42">
        <f>$D204*'Diesel Cars'!E1796</f>
        <v>2.751366181595285</v>
      </c>
      <c r="H204" s="42">
        <f>$D204*'Diesel Cars'!F1796</f>
        <v>2.659028397822381</v>
      </c>
      <c r="I204" s="42">
        <f>$D204*'Diesel Cars'!G1796</f>
        <v>2.5472279834806022</v>
      </c>
      <c r="J204" s="42">
        <f>$D204*'Diesel Cars'!H1796</f>
        <v>2.4028675083307562</v>
      </c>
      <c r="K204" s="42">
        <f>$D204*'Diesel Cars'!I1796</f>
        <v>2.2254157940802788</v>
      </c>
      <c r="L204" s="42">
        <f>$D204*'Diesel Cars'!J1796</f>
        <v>2.0318407767896858</v>
      </c>
      <c r="M204" s="42">
        <f>$D204*'Diesel Cars'!K1796</f>
        <v>1.8252181918819306</v>
      </c>
      <c r="N204" s="42">
        <f>$D204*'Diesel Cars'!L1796</f>
        <v>1.5942105412770886</v>
      </c>
      <c r="O204" s="42">
        <f>$D204*'Diesel Cars'!M1796</f>
        <v>1.3288819891491681</v>
      </c>
      <c r="P204" s="42">
        <f>$D204*'Diesel Cars'!N1796</f>
        <v>1.0215771096179871</v>
      </c>
      <c r="Q204" s="42">
        <f>$D204*'Diesel Cars'!O1796</f>
        <v>0.69489927863948464</v>
      </c>
      <c r="R204" s="42">
        <f>$D204*'Diesel Cars'!P1796</f>
        <v>0.3949290520699632</v>
      </c>
      <c r="S204" s="42">
        <f>$D204*'Diesel Cars'!Q1796</f>
        <v>0.17821899824678913</v>
      </c>
      <c r="T204" s="42">
        <f>$D204*'Diesel Cars'!R1796</f>
        <v>6.6889473536566074E-2</v>
      </c>
      <c r="U204" s="42">
        <f>$D204*'Diesel Cars'!S1796</f>
        <v>2.2690809334428866E-2</v>
      </c>
      <c r="V204" s="42">
        <f>$D204*'Diesel Cars'!T1796</f>
        <v>6.8710699838757765E-3</v>
      </c>
      <c r="W204" s="42">
        <f>$D204*'Diesel Cars'!U1796</f>
        <v>1.8260624873951724E-3</v>
      </c>
      <c r="X204" s="42">
        <f>$D204*'Diesel Cars'!V1796</f>
        <v>4.1420208330947148E-4</v>
      </c>
      <c r="Y204" s="42">
        <f>$D204*'Diesel Cars'!W1796</f>
        <v>7.6442206228743756E-5</v>
      </c>
      <c r="Z204" s="42">
        <f>$D204*'Diesel Cars'!X1796</f>
        <v>1.1300164291213055E-5</v>
      </c>
    </row>
    <row r="205" spans="1:26" x14ac:dyDescent="0.4">
      <c r="A205" t="str">
        <f t="shared" si="14"/>
        <v>IE-KY</v>
      </c>
      <c r="B205" t="str">
        <f t="shared" si="15"/>
        <v>STOCK</v>
      </c>
      <c r="C205" t="str">
        <f t="shared" si="16"/>
        <v>T-CAR-HEV_GSL00</v>
      </c>
      <c r="D205" s="44">
        <v>1.663</v>
      </c>
      <c r="E205" s="42">
        <f>$D205*'Diesel Cars'!C1797</f>
        <v>1.6205986682579825</v>
      </c>
      <c r="F205" s="42">
        <f>$D205*'Diesel Cars'!D1797</f>
        <v>1.5803241355942619</v>
      </c>
      <c r="G205" s="42">
        <f>$D205*'Diesel Cars'!E1797</f>
        <v>1.5302561986031009</v>
      </c>
      <c r="H205" s="42">
        <f>$D205*'Diesel Cars'!F1797</f>
        <v>1.4664679176140278</v>
      </c>
      <c r="I205" s="42">
        <f>$D205*'Diesel Cars'!G1797</f>
        <v>1.393001371720257</v>
      </c>
      <c r="J205" s="42">
        <f>$D205*'Diesel Cars'!H1797</f>
        <v>1.3027380466533121</v>
      </c>
      <c r="K205" s="42">
        <f>$D205*'Diesel Cars'!I1797</f>
        <v>1.1947951651146638</v>
      </c>
      <c r="L205" s="42">
        <f>$D205*'Diesel Cars'!J1797</f>
        <v>1.0777861875696733</v>
      </c>
      <c r="M205" s="42">
        <f>$D205*'Diesel Cars'!K1797</f>
        <v>0.95477619193088203</v>
      </c>
      <c r="N205" s="42">
        <f>$D205*'Diesel Cars'!L1797</f>
        <v>0.82086030556713441</v>
      </c>
      <c r="O205" s="42">
        <f>$D205*'Diesel Cars'!M1797</f>
        <v>0.67301556176672861</v>
      </c>
      <c r="P205" s="42">
        <f>$D205*'Diesel Cars'!N1797</f>
        <v>0.50949117845249414</v>
      </c>
      <c r="Q205" s="42">
        <f>$D205*'Diesel Cars'!O1797</f>
        <v>0.34283263760086491</v>
      </c>
      <c r="R205" s="42">
        <f>$D205*'Diesel Cars'!P1797</f>
        <v>0.19403513392223534</v>
      </c>
      <c r="S205" s="42">
        <f>$D205*'Diesel Cars'!Q1797</f>
        <v>8.7479471184214522E-2</v>
      </c>
      <c r="T205" s="42">
        <f>$D205*'Diesel Cars'!R1797</f>
        <v>3.2799660784388805E-2</v>
      </c>
      <c r="U205" s="42">
        <f>$D205*'Diesel Cars'!S1797</f>
        <v>1.1119502708968233E-2</v>
      </c>
      <c r="V205" s="42">
        <f>$D205*'Diesel Cars'!T1797</f>
        <v>3.3661423707806127E-3</v>
      </c>
      <c r="W205" s="42">
        <f>$D205*'Diesel Cars'!U1797</f>
        <v>8.9468569681330149E-4</v>
      </c>
      <c r="X205" s="42">
        <f>$D205*'Diesel Cars'!V1797</f>
        <v>2.0309354263680791E-4</v>
      </c>
      <c r="Y205" s="42">
        <f>$D205*'Diesel Cars'!W1797</f>
        <v>3.7514546387219628E-5</v>
      </c>
      <c r="Z205" s="42">
        <f>$D205*'Diesel Cars'!X1797</f>
        <v>5.5522472574496277E-6</v>
      </c>
    </row>
    <row r="206" spans="1:26" x14ac:dyDescent="0.4">
      <c r="A206" t="str">
        <f t="shared" si="14"/>
        <v>IE-LK</v>
      </c>
      <c r="B206" t="str">
        <f t="shared" si="15"/>
        <v>STOCK</v>
      </c>
      <c r="C206" t="str">
        <f t="shared" si="16"/>
        <v>T-CAR-HEV_GSL00</v>
      </c>
      <c r="D206" s="44">
        <v>0.09</v>
      </c>
      <c r="E206" s="42">
        <f>$D206*'Diesel Cars'!C1798</f>
        <v>8.8334650077760479E-2</v>
      </c>
      <c r="F206" s="42">
        <f>$D206*'Diesel Cars'!D1798</f>
        <v>8.6608296986780728E-2</v>
      </c>
      <c r="G206" s="42">
        <f>$D206*'Diesel Cars'!E1798</f>
        <v>8.4308426982503876E-2</v>
      </c>
      <c r="H206" s="42">
        <f>$D206*'Diesel Cars'!F1798</f>
        <v>8.1308679356722383E-2</v>
      </c>
      <c r="I206" s="42">
        <f>$D206*'Diesel Cars'!G1798</f>
        <v>7.7776447941223265E-2</v>
      </c>
      <c r="J206" s="42">
        <f>$D206*'Diesel Cars'!H1798</f>
        <v>7.3304937950671722E-2</v>
      </c>
      <c r="K206" s="42">
        <f>$D206*'Diesel Cars'!I1798</f>
        <v>6.7826487579849284E-2</v>
      </c>
      <c r="L206" s="42">
        <f>$D206*'Diesel Cars'!J1798</f>
        <v>6.1786617929684637E-2</v>
      </c>
      <c r="M206" s="42">
        <f>$D206*'Diesel Cars'!K1798</f>
        <v>5.5302830162976206E-2</v>
      </c>
      <c r="N206" s="42">
        <f>$D206*'Diesel Cars'!L1798</f>
        <v>4.8107751656688617E-2</v>
      </c>
      <c r="O206" s="42">
        <f>$D206*'Diesel Cars'!M1798</f>
        <v>3.9940542214252861E-2</v>
      </c>
      <c r="P206" s="42">
        <f>$D206*'Diesel Cars'!N1798</f>
        <v>3.0607139487261244E-2</v>
      </c>
      <c r="Q206" s="42">
        <f>$D206*'Diesel Cars'!O1798</f>
        <v>2.0829364171319274E-2</v>
      </c>
      <c r="R206" s="42">
        <f>$D206*'Diesel Cars'!P1798</f>
        <v>1.1884430751268571E-2</v>
      </c>
      <c r="S206" s="42">
        <f>$D206*'Diesel Cars'!Q1798</f>
        <v>5.3801450109714046E-3</v>
      </c>
      <c r="T206" s="42">
        <f>$D206*'Diesel Cars'!R1798</f>
        <v>2.0218681265414041E-3</v>
      </c>
      <c r="U206" s="42">
        <f>$D206*'Diesel Cars'!S1798</f>
        <v>6.8687685719903799E-4</v>
      </c>
      <c r="V206" s="42">
        <f>$D206*'Diesel Cars'!T1798</f>
        <v>2.0833566466610609E-4</v>
      </c>
      <c r="W206" s="42">
        <f>$D206*'Diesel Cars'!U1798</f>
        <v>5.5474139114620734E-5</v>
      </c>
      <c r="X206" s="42">
        <f>$D206*'Diesel Cars'!V1798</f>
        <v>1.2612411595424033E-5</v>
      </c>
      <c r="Y206" s="42">
        <f>$D206*'Diesel Cars'!W1798</f>
        <v>2.3325782381822255E-6</v>
      </c>
      <c r="Z206" s="42">
        <f>$D206*'Diesel Cars'!X1798</f>
        <v>3.4558486617375369E-7</v>
      </c>
    </row>
    <row r="207" spans="1:26" x14ac:dyDescent="0.4">
      <c r="A207" t="str">
        <f t="shared" si="14"/>
        <v>IE-TA</v>
      </c>
      <c r="B207" t="str">
        <f t="shared" si="15"/>
        <v>STOCK</v>
      </c>
      <c r="C207" t="str">
        <f t="shared" si="16"/>
        <v>T-CAR-HEV_GSL00</v>
      </c>
      <c r="D207" s="44">
        <v>0.27300000000000002</v>
      </c>
      <c r="E207" s="42">
        <f>$D207*'Diesel Cars'!C1799</f>
        <v>0.26658165115645205</v>
      </c>
      <c r="F207" s="42">
        <f>$D207*'Diesel Cars'!D1799</f>
        <v>0.26023161077797674</v>
      </c>
      <c r="G207" s="42">
        <f>$D207*'Diesel Cars'!E1799</f>
        <v>0.2521495119338642</v>
      </c>
      <c r="H207" s="42">
        <f>$D207*'Diesel Cars'!F1799</f>
        <v>0.24169210715110362</v>
      </c>
      <c r="I207" s="42">
        <f>$D207*'Diesel Cars'!G1799</f>
        <v>0.22973408209816018</v>
      </c>
      <c r="J207" s="42">
        <f>$D207*'Diesel Cars'!H1799</f>
        <v>0.21539575506997957</v>
      </c>
      <c r="K207" s="42">
        <f>$D207*'Diesel Cars'!I1799</f>
        <v>0.19848799704621092</v>
      </c>
      <c r="L207" s="42">
        <f>$D207*'Diesel Cars'!J1799</f>
        <v>0.18039650297589663</v>
      </c>
      <c r="M207" s="42">
        <f>$D207*'Diesel Cars'!K1799</f>
        <v>0.16125379388830519</v>
      </c>
      <c r="N207" s="42">
        <f>$D207*'Diesel Cars'!L1799</f>
        <v>0.13998638400223212</v>
      </c>
      <c r="O207" s="42">
        <f>$D207*'Diesel Cars'!M1799</f>
        <v>0.11591369212048801</v>
      </c>
      <c r="P207" s="42">
        <f>$D207*'Diesel Cars'!N1799</f>
        <v>8.8594305405132814E-2</v>
      </c>
      <c r="Q207" s="42">
        <f>$D207*'Diesel Cars'!O1799</f>
        <v>6.0052809238193991E-2</v>
      </c>
      <c r="R207" s="42">
        <f>$D207*'Diesel Cars'!P1799</f>
        <v>3.4053283963279335E-2</v>
      </c>
      <c r="S207" s="42">
        <f>$D207*'Diesel Cars'!Q1799</f>
        <v>1.5343723088230229E-2</v>
      </c>
      <c r="T207" s="42">
        <f>$D207*'Diesel Cars'!R1799</f>
        <v>5.754629079183558E-3</v>
      </c>
      <c r="U207" s="42">
        <f>$D207*'Diesel Cars'!S1799</f>
        <v>1.9508440277540011E-3</v>
      </c>
      <c r="V207" s="42">
        <f>$D207*'Diesel Cars'!T1799</f>
        <v>5.9037760594489333E-4</v>
      </c>
      <c r="W207" s="42">
        <f>$D207*'Diesel Cars'!U1799</f>
        <v>1.56812775235765E-4</v>
      </c>
      <c r="X207" s="42">
        <f>$D207*'Diesel Cars'!V1799</f>
        <v>3.5547040348896889E-5</v>
      </c>
      <c r="Y207" s="42">
        <f>$D207*'Diesel Cars'!W1799</f>
        <v>6.5567462523377086E-6</v>
      </c>
      <c r="Z207" s="42">
        <f>$D207*'Diesel Cars'!X1799</f>
        <v>9.6870215350342028E-7</v>
      </c>
    </row>
    <row r="208" spans="1:26" x14ac:dyDescent="0.4">
      <c r="A208" t="str">
        <f t="shared" si="14"/>
        <v>IE-WD</v>
      </c>
      <c r="B208" t="str">
        <f t="shared" si="15"/>
        <v>STOCK</v>
      </c>
      <c r="C208" t="str">
        <f t="shared" si="16"/>
        <v>T-CAR-HEV_GSL00</v>
      </c>
      <c r="D208" s="44">
        <v>0.56499999999999995</v>
      </c>
      <c r="E208" s="42">
        <f>$D208*'Diesel Cars'!C1800</f>
        <v>0.5545277869955858</v>
      </c>
      <c r="F208" s="42">
        <f>$D208*'Diesel Cars'!D1800</f>
        <v>0.54360632031013556</v>
      </c>
      <c r="G208" s="42">
        <f>$D208*'Diesel Cars'!E1800</f>
        <v>0.52972056271467916</v>
      </c>
      <c r="H208" s="42">
        <f>$D208*'Diesel Cars'!F1800</f>
        <v>0.51184806450855258</v>
      </c>
      <c r="I208" s="42">
        <f>$D208*'Diesel Cars'!G1800</f>
        <v>0.49079885494913744</v>
      </c>
      <c r="J208" s="42">
        <f>$D208*'Diesel Cars'!H1800</f>
        <v>0.46469181862782022</v>
      </c>
      <c r="K208" s="42">
        <f>$D208*'Diesel Cars'!I1800</f>
        <v>0.43305929994205822</v>
      </c>
      <c r="L208" s="42">
        <f>$D208*'Diesel Cars'!J1800</f>
        <v>0.39772889493603281</v>
      </c>
      <c r="M208" s="42">
        <f>$D208*'Diesel Cars'!K1800</f>
        <v>0.35918365352769765</v>
      </c>
      <c r="N208" s="42">
        <f>$D208*'Diesel Cars'!L1800</f>
        <v>0.31451326780533423</v>
      </c>
      <c r="O208" s="42">
        <f>$D208*'Diesel Cars'!M1800</f>
        <v>0.26172469303471296</v>
      </c>
      <c r="P208" s="42">
        <f>$D208*'Diesel Cars'!N1800</f>
        <v>0.20112104221082036</v>
      </c>
      <c r="Q208" s="42">
        <f>$D208*'Diesel Cars'!O1800</f>
        <v>0.1375422839261731</v>
      </c>
      <c r="R208" s="42">
        <f>$D208*'Diesel Cars'!P1800</f>
        <v>7.8844858447613117E-2</v>
      </c>
      <c r="S208" s="42">
        <f>$D208*'Diesel Cars'!Q1800</f>
        <v>3.579190367821028E-2</v>
      </c>
      <c r="T208" s="42">
        <f>$D208*'Diesel Cars'!R1800</f>
        <v>1.3468976183278376E-2</v>
      </c>
      <c r="U208" s="42">
        <f>$D208*'Diesel Cars'!S1800</f>
        <v>4.581906271208927E-3</v>
      </c>
      <c r="V208" s="42">
        <f>$D208*'Diesel Cars'!T1800</f>
        <v>1.391651622613043E-3</v>
      </c>
      <c r="W208" s="42">
        <f>$D208*'Diesel Cars'!U1800</f>
        <v>3.7109086222972037E-4</v>
      </c>
      <c r="X208" s="42">
        <f>$D208*'Diesel Cars'!V1800</f>
        <v>8.4492856370720339E-5</v>
      </c>
      <c r="Y208" s="42">
        <f>$D208*'Diesel Cars'!W1800</f>
        <v>1.5645616021258689E-5</v>
      </c>
      <c r="Z208" s="42">
        <f>$D208*'Diesel Cars'!X1800</f>
        <v>2.3207005791708865E-6</v>
      </c>
    </row>
    <row r="209" spans="1:26" x14ac:dyDescent="0.4">
      <c r="A209" t="str">
        <f t="shared" si="14"/>
        <v>IE-G</v>
      </c>
      <c r="B209" t="str">
        <f t="shared" si="15"/>
        <v>STOCK</v>
      </c>
      <c r="C209" t="str">
        <f t="shared" si="16"/>
        <v>T-CAR-HEV_GSL00</v>
      </c>
      <c r="D209" s="44">
        <v>13.569000000000001</v>
      </c>
      <c r="E209" s="42">
        <f>$D209*'Diesel Cars'!C1801</f>
        <v>13.281550017145669</v>
      </c>
      <c r="F209" s="42">
        <f>$D209*'Diesel Cars'!D1801</f>
        <v>13.006455385402287</v>
      </c>
      <c r="G209" s="42">
        <f>$D209*'Diesel Cars'!E1801</f>
        <v>12.650871308571727</v>
      </c>
      <c r="H209" s="42">
        <f>$D209*'Diesel Cars'!F1801</f>
        <v>12.180877469065194</v>
      </c>
      <c r="I209" s="42">
        <f>$D209*'Diesel Cars'!G1801</f>
        <v>11.631236155939533</v>
      </c>
      <c r="J209" s="42">
        <f>$D209*'Diesel Cars'!H1801</f>
        <v>10.957589261136393</v>
      </c>
      <c r="K209" s="42">
        <f>$D209*'Diesel Cars'!I1801</f>
        <v>10.146790899266755</v>
      </c>
      <c r="L209" s="42">
        <f>$D209*'Diesel Cars'!J1801</f>
        <v>9.2620724027561927</v>
      </c>
      <c r="M209" s="42">
        <f>$D209*'Diesel Cars'!K1801</f>
        <v>8.3197042422133496</v>
      </c>
      <c r="N209" s="42">
        <f>$D209*'Diesel Cars'!L1801</f>
        <v>7.2670453671385529</v>
      </c>
      <c r="O209" s="42">
        <f>$D209*'Diesel Cars'!M1801</f>
        <v>6.063026924258887</v>
      </c>
      <c r="P209" s="42">
        <f>$D209*'Diesel Cars'!N1801</f>
        <v>4.6723798378050017</v>
      </c>
      <c r="Q209" s="42">
        <f>$D209*'Diesel Cars'!O1801</f>
        <v>3.1934421333784027</v>
      </c>
      <c r="R209" s="42">
        <f>$D209*'Diesel Cars'!P1801</f>
        <v>1.819381669236888</v>
      </c>
      <c r="S209" s="42">
        <f>$D209*'Diesel Cars'!Q1801</f>
        <v>0.82097274906387285</v>
      </c>
      <c r="T209" s="42">
        <f>$D209*'Diesel Cars'!R1801</f>
        <v>0.30826229082093914</v>
      </c>
      <c r="U209" s="42">
        <f>$D209*'Diesel Cars'!S1801</f>
        <v>0.10460235564869662</v>
      </c>
      <c r="V209" s="42">
        <f>$D209*'Diesel Cars'!T1801</f>
        <v>3.1679267105218276E-2</v>
      </c>
      <c r="W209" s="42">
        <f>$D209*'Diesel Cars'!U1801</f>
        <v>8.4193982875370287E-3</v>
      </c>
      <c r="X209" s="42">
        <f>$D209*'Diesel Cars'!V1801</f>
        <v>1.9086488957841953E-3</v>
      </c>
      <c r="Y209" s="42">
        <f>$D209*'Diesel Cars'!W1801</f>
        <v>3.5200959996580021E-4</v>
      </c>
      <c r="Z209" s="42">
        <f>$D209*'Diesel Cars'!X1801</f>
        <v>5.1983952186388961E-5</v>
      </c>
    </row>
    <row r="210" spans="1:26" x14ac:dyDescent="0.4">
      <c r="A210" t="str">
        <f t="shared" si="14"/>
        <v>IE-LM</v>
      </c>
      <c r="B210" t="str">
        <f t="shared" si="15"/>
        <v>STOCK</v>
      </c>
      <c r="C210" t="str">
        <f t="shared" si="16"/>
        <v>T-CAR-HEV_GSL00</v>
      </c>
      <c r="D210" s="44">
        <v>0.307</v>
      </c>
      <c r="E210" s="42">
        <f>$D210*'Diesel Cars'!C1802</f>
        <v>0.29895241833300334</v>
      </c>
      <c r="F210" s="42">
        <f>$D210*'Diesel Cars'!D1802</f>
        <v>0.29231454671022244</v>
      </c>
      <c r="G210" s="42">
        <f>$D210*'Diesel Cars'!E1802</f>
        <v>0.28445676787933094</v>
      </c>
      <c r="H210" s="42">
        <f>$D210*'Diesel Cars'!F1802</f>
        <v>0.27427034872557127</v>
      </c>
      <c r="I210" s="42">
        <f>$D210*'Diesel Cars'!G1802</f>
        <v>0.26241450784608006</v>
      </c>
      <c r="J210" s="42">
        <f>$D210*'Diesel Cars'!H1802</f>
        <v>0.24843554462137679</v>
      </c>
      <c r="K210" s="42">
        <f>$D210*'Diesel Cars'!I1802</f>
        <v>0.23158683002975824</v>
      </c>
      <c r="L210" s="42">
        <f>$D210*'Diesel Cars'!J1802</f>
        <v>0.21310413136360634</v>
      </c>
      <c r="M210" s="42">
        <f>$D210*'Diesel Cars'!K1802</f>
        <v>0.19340966166920337</v>
      </c>
      <c r="N210" s="42">
        <f>$D210*'Diesel Cars'!L1802</f>
        <v>0.17139333934981529</v>
      </c>
      <c r="O210" s="42">
        <f>$D210*'Diesel Cars'!M1802</f>
        <v>0.14511206795718715</v>
      </c>
      <c r="P210" s="42">
        <f>$D210*'Diesel Cars'!N1802</f>
        <v>0.11347897496217431</v>
      </c>
      <c r="Q210" s="42">
        <f>$D210*'Diesel Cars'!O1802</f>
        <v>7.8265088127552632E-2</v>
      </c>
      <c r="R210" s="42">
        <f>$D210*'Diesel Cars'!P1802</f>
        <v>4.4714409047526354E-2</v>
      </c>
      <c r="S210" s="42">
        <f>$D210*'Diesel Cars'!Q1802</f>
        <v>2.0198724706591779E-2</v>
      </c>
      <c r="T210" s="42">
        <f>$D210*'Diesel Cars'!R1802</f>
        <v>7.5906543901529877E-3</v>
      </c>
      <c r="U210" s="42">
        <f>$D210*'Diesel Cars'!S1802</f>
        <v>2.5770719001021619E-3</v>
      </c>
      <c r="V210" s="42">
        <f>$D210*'Diesel Cars'!T1802</f>
        <v>7.8070838280665505E-4</v>
      </c>
      <c r="W210" s="42">
        <f>$D210*'Diesel Cars'!U1802</f>
        <v>2.0746640969464925E-4</v>
      </c>
      <c r="X210" s="42">
        <f>$D210*'Diesel Cars'!V1802</f>
        <v>4.7012762736445275E-5</v>
      </c>
      <c r="Y210" s="42">
        <f>$D210*'Diesel Cars'!W1802</f>
        <v>8.6661857217746882E-6</v>
      </c>
      <c r="Z210" s="42">
        <f>$D210*'Diesel Cars'!X1802</f>
        <v>1.2789983117971193E-6</v>
      </c>
    </row>
    <row r="211" spans="1:26" x14ac:dyDescent="0.4">
      <c r="A211" t="str">
        <f t="shared" si="14"/>
        <v>IE-MO</v>
      </c>
      <c r="B211" t="str">
        <f t="shared" si="15"/>
        <v>STOCK</v>
      </c>
      <c r="C211" t="str">
        <f t="shared" si="16"/>
        <v>T-CAR-HEV_GSL00</v>
      </c>
      <c r="D211" s="44">
        <v>0.58299999999999996</v>
      </c>
      <c r="E211" s="42">
        <f>$D211*'Diesel Cars'!C1803</f>
        <v>0.56973579606307034</v>
      </c>
      <c r="F211" s="42">
        <f>$D211*'Diesel Cars'!D1803</f>
        <v>0.55678942463969328</v>
      </c>
      <c r="G211" s="42">
        <f>$D211*'Diesel Cars'!E1803</f>
        <v>0.54031026181639241</v>
      </c>
      <c r="H211" s="42">
        <f>$D211*'Diesel Cars'!F1803</f>
        <v>0.51899429266245245</v>
      </c>
      <c r="I211" s="42">
        <f>$D211*'Diesel Cars'!G1803</f>
        <v>0.49445078088661304</v>
      </c>
      <c r="J211" s="42">
        <f>$D211*'Diesel Cars'!H1803</f>
        <v>0.46534283139926369</v>
      </c>
      <c r="K211" s="42">
        <f>$D211*'Diesel Cars'!I1803</f>
        <v>0.43090204322314074</v>
      </c>
      <c r="L211" s="42">
        <f>$D211*'Diesel Cars'!J1803</f>
        <v>0.39298815910111795</v>
      </c>
      <c r="M211" s="42">
        <f>$D211*'Diesel Cars'!K1803</f>
        <v>0.35198601433396931</v>
      </c>
      <c r="N211" s="42">
        <f>$D211*'Diesel Cars'!L1803</f>
        <v>0.30577974264852026</v>
      </c>
      <c r="O211" s="42">
        <f>$D211*'Diesel Cars'!M1803</f>
        <v>0.25316768143444079</v>
      </c>
      <c r="P211" s="42">
        <f>$D211*'Diesel Cars'!N1803</f>
        <v>0.19326318684468691</v>
      </c>
      <c r="Q211" s="42">
        <f>$D211*'Diesel Cars'!O1803</f>
        <v>0.1307037956667029</v>
      </c>
      <c r="R211" s="42">
        <f>$D211*'Diesel Cars'!P1803</f>
        <v>7.3911071586858598E-2</v>
      </c>
      <c r="S211" s="42">
        <f>$D211*'Diesel Cars'!Q1803</f>
        <v>3.3237714085396268E-2</v>
      </c>
      <c r="T211" s="42">
        <f>$D211*'Diesel Cars'!R1803</f>
        <v>1.2454563381091405E-2</v>
      </c>
      <c r="U211" s="42">
        <f>$D211*'Diesel Cars'!S1803</f>
        <v>4.2182345059438098E-3</v>
      </c>
      <c r="V211" s="42">
        <f>$D211*'Diesel Cars'!T1803</f>
        <v>1.2753066499687669E-3</v>
      </c>
      <c r="W211" s="42">
        <f>$D211*'Diesel Cars'!U1803</f>
        <v>3.3838718361948523E-4</v>
      </c>
      <c r="X211" s="42">
        <f>$D211*'Diesel Cars'!V1803</f>
        <v>7.6616540572736367E-5</v>
      </c>
      <c r="Y211" s="42">
        <f>$D211*'Diesel Cars'!W1803</f>
        <v>1.4117395653174379E-5</v>
      </c>
      <c r="Z211" s="42">
        <f>$D211*'Diesel Cars'!X1803</f>
        <v>2.0834890344986198E-6</v>
      </c>
    </row>
    <row r="212" spans="1:26" x14ac:dyDescent="0.4">
      <c r="A212" t="str">
        <f t="shared" si="14"/>
        <v>IE-RN</v>
      </c>
      <c r="B212" t="str">
        <f t="shared" si="15"/>
        <v>STOCK</v>
      </c>
      <c r="C212" t="str">
        <f t="shared" si="16"/>
        <v>T-CAR-HEV_GSL00</v>
      </c>
      <c r="D212" s="44">
        <v>0.34699999999999998</v>
      </c>
      <c r="E212" s="42">
        <f>$D212*'Diesel Cars'!C1804</f>
        <v>0.33941499394221814</v>
      </c>
      <c r="F212" s="42">
        <f>$D212*'Diesel Cars'!D1804</f>
        <v>0.33230102178937554</v>
      </c>
      <c r="G212" s="42">
        <f>$D212*'Diesel Cars'!E1804</f>
        <v>0.32354046035330847</v>
      </c>
      <c r="H212" s="42">
        <f>$D212*'Diesel Cars'!F1804</f>
        <v>0.31221646557332627</v>
      </c>
      <c r="I212" s="42">
        <f>$D212*'Diesel Cars'!G1804</f>
        <v>0.29924237176363339</v>
      </c>
      <c r="J212" s="42">
        <f>$D212*'Diesel Cars'!H1804</f>
        <v>0.28388271688958583</v>
      </c>
      <c r="K212" s="42">
        <f>$D212*'Diesel Cars'!I1804</f>
        <v>0.26572001253228417</v>
      </c>
      <c r="L212" s="42">
        <f>$D212*'Diesel Cars'!J1804</f>
        <v>0.24585905667981089</v>
      </c>
      <c r="M212" s="42">
        <f>$D212*'Diesel Cars'!K1804</f>
        <v>0.22440765608462698</v>
      </c>
      <c r="N212" s="42">
        <f>$D212*'Diesel Cars'!L1804</f>
        <v>0.19999039681452332</v>
      </c>
      <c r="O212" s="42">
        <f>$D212*'Diesel Cars'!M1804</f>
        <v>0.17087521534768774</v>
      </c>
      <c r="P212" s="42">
        <f>$D212*'Diesel Cars'!N1804</f>
        <v>0.13495916169166694</v>
      </c>
      <c r="Q212" s="42">
        <f>$D212*'Diesel Cars'!O1804</f>
        <v>9.4329767589286073E-2</v>
      </c>
      <c r="R212" s="42">
        <f>$D212*'Diesel Cars'!P1804</f>
        <v>5.4947228998808183E-2</v>
      </c>
      <c r="S212" s="42">
        <f>$D212*'Diesel Cars'!Q1804</f>
        <v>2.5180479815202446E-2</v>
      </c>
      <c r="T212" s="42">
        <f>$D212*'Diesel Cars'!R1804</f>
        <v>9.5204628298138499E-3</v>
      </c>
      <c r="U212" s="42">
        <f>$D212*'Diesel Cars'!S1804</f>
        <v>3.2529539244256795E-3</v>
      </c>
      <c r="V212" s="42">
        <f>$D212*'Diesel Cars'!T1804</f>
        <v>9.9210445931610376E-4</v>
      </c>
      <c r="W212" s="42">
        <f>$D212*'Diesel Cars'!U1804</f>
        <v>2.655902624975993E-4</v>
      </c>
      <c r="X212" s="42">
        <f>$D212*'Diesel Cars'!V1804</f>
        <v>6.0712627178302386E-5</v>
      </c>
      <c r="Y212" s="42">
        <f>$D212*'Diesel Cars'!W1804</f>
        <v>1.1279393516265722E-5</v>
      </c>
      <c r="Z212" s="42">
        <f>$D212*'Diesel Cars'!X1804</f>
        <v>1.6784138150227612E-6</v>
      </c>
    </row>
    <row r="213" spans="1:26" x14ac:dyDescent="0.4">
      <c r="A213" t="str">
        <f t="shared" si="14"/>
        <v>IE-SO</v>
      </c>
      <c r="B213" t="str">
        <f t="shared" si="15"/>
        <v>STOCK</v>
      </c>
      <c r="C213" t="str">
        <f t="shared" si="16"/>
        <v>T-CAR-HEV_GSL00</v>
      </c>
      <c r="D213" s="44">
        <v>0.26500000000000001</v>
      </c>
      <c r="E213" s="42">
        <f>$D213*'Diesel Cars'!C1805</f>
        <v>0.25944120460486053</v>
      </c>
      <c r="F213" s="42">
        <f>$D213*'Diesel Cars'!D1805</f>
        <v>0.25420254569638312</v>
      </c>
      <c r="G213" s="42">
        <f>$D213*'Diesel Cars'!E1805</f>
        <v>0.24742935061537175</v>
      </c>
      <c r="H213" s="42">
        <f>$D213*'Diesel Cars'!F1805</f>
        <v>0.23854109594768916</v>
      </c>
      <c r="I213" s="42">
        <f>$D213*'Diesel Cars'!G1805</f>
        <v>0.22790039101678172</v>
      </c>
      <c r="J213" s="42">
        <f>$D213*'Diesel Cars'!H1805</f>
        <v>0.21462145224455245</v>
      </c>
      <c r="K213" s="42">
        <f>$D213*'Diesel Cars'!I1805</f>
        <v>0.19899887062993377</v>
      </c>
      <c r="L213" s="42">
        <f>$D213*'Diesel Cars'!J1805</f>
        <v>0.18214103687770705</v>
      </c>
      <c r="M213" s="42">
        <f>$D213*'Diesel Cars'!K1805</f>
        <v>0.16376011234296173</v>
      </c>
      <c r="N213" s="42">
        <f>$D213*'Diesel Cars'!L1805</f>
        <v>0.14296116125629652</v>
      </c>
      <c r="O213" s="42">
        <f>$D213*'Diesel Cars'!M1805</f>
        <v>0.11907494938634802</v>
      </c>
      <c r="P213" s="42">
        <f>$D213*'Diesel Cars'!N1805</f>
        <v>9.1419162760303374E-2</v>
      </c>
      <c r="Q213" s="42">
        <f>$D213*'Diesel Cars'!O1805</f>
        <v>6.2011909209759873E-2</v>
      </c>
      <c r="R213" s="42">
        <f>$D213*'Diesel Cars'!P1805</f>
        <v>3.5238975606940302E-2</v>
      </c>
      <c r="S213" s="42">
        <f>$D213*'Diesel Cars'!Q1805</f>
        <v>1.5928533515793642E-2</v>
      </c>
      <c r="T213" s="42">
        <f>$D213*'Diesel Cars'!R1805</f>
        <v>5.9801217448871395E-3</v>
      </c>
      <c r="U213" s="42">
        <f>$D213*'Diesel Cars'!S1805</f>
        <v>2.0295685545509341E-3</v>
      </c>
      <c r="V213" s="42">
        <f>$D213*'Diesel Cars'!T1805</f>
        <v>6.1498114507714866E-4</v>
      </c>
      <c r="W213" s="42">
        <f>$D213*'Diesel Cars'!U1805</f>
        <v>1.6357047979708719E-4</v>
      </c>
      <c r="X213" s="42">
        <f>$D213*'Diesel Cars'!V1805</f>
        <v>3.7158509139428865E-5</v>
      </c>
      <c r="Y213" s="42">
        <f>$D213*'Diesel Cars'!W1805</f>
        <v>6.8679159346046743E-6</v>
      </c>
      <c r="Z213" s="42">
        <f>$D213*'Diesel Cars'!X1805</f>
        <v>1.0171118781443502E-6</v>
      </c>
    </row>
    <row r="214" spans="1:26" x14ac:dyDescent="0.4">
      <c r="A214" t="str">
        <f t="shared" si="14"/>
        <v>IE-CN</v>
      </c>
      <c r="B214" t="str">
        <f t="shared" si="15"/>
        <v>STOCK</v>
      </c>
      <c r="C214" t="str">
        <f t="shared" si="16"/>
        <v>T-CAR-HEV_GSL00</v>
      </c>
      <c r="D214" s="44">
        <v>0.25600000000000001</v>
      </c>
      <c r="E214" s="42">
        <f>$D214*'Diesel Cars'!C1806</f>
        <v>0.25082030115933013</v>
      </c>
      <c r="F214" s="42">
        <f>$D214*'Diesel Cars'!D1806</f>
        <v>0.24587562206132743</v>
      </c>
      <c r="G214" s="42">
        <f>$D214*'Diesel Cars'!E1806</f>
        <v>0.23940789653906625</v>
      </c>
      <c r="H214" s="42">
        <f>$D214*'Diesel Cars'!F1806</f>
        <v>0.23100658897867007</v>
      </c>
      <c r="I214" s="42">
        <f>$D214*'Diesel Cars'!G1806</f>
        <v>0.22156165573683548</v>
      </c>
      <c r="J214" s="42">
        <f>$D214*'Diesel Cars'!H1806</f>
        <v>0.21048886434344999</v>
      </c>
      <c r="K214" s="42">
        <f>$D214*'Diesel Cars'!I1806</f>
        <v>0.19759954864867713</v>
      </c>
      <c r="L214" s="42">
        <f>$D214*'Diesel Cars'!J1806</f>
        <v>0.1833041713780019</v>
      </c>
      <c r="M214" s="42">
        <f>$D214*'Diesel Cars'!K1806</f>
        <v>0.16753897596977704</v>
      </c>
      <c r="N214" s="42">
        <f>$D214*'Diesel Cars'!L1806</f>
        <v>0.14901817839974379</v>
      </c>
      <c r="O214" s="42">
        <f>$D214*'Diesel Cars'!M1806</f>
        <v>0.12666735484549019</v>
      </c>
      <c r="P214" s="42">
        <f>$D214*'Diesel Cars'!N1806</f>
        <v>9.9350049633143298E-2</v>
      </c>
      <c r="Q214" s="42">
        <f>$D214*'Diesel Cars'!O1806</f>
        <v>6.8575807765925451E-2</v>
      </c>
      <c r="R214" s="42">
        <f>$D214*'Diesel Cars'!P1806</f>
        <v>3.9234135505721496E-2</v>
      </c>
      <c r="S214" s="42">
        <f>$D214*'Diesel Cars'!Q1806</f>
        <v>1.7750593101959141E-2</v>
      </c>
      <c r="T214" s="42">
        <f>$D214*'Diesel Cars'!R1806</f>
        <v>6.6742981449991138E-3</v>
      </c>
      <c r="U214" s="42">
        <f>$D214*'Diesel Cars'!S1806</f>
        <v>2.2672988685293943E-3</v>
      </c>
      <c r="V214" s="42">
        <f>$D214*'Diesel Cars'!T1806</f>
        <v>6.8729211740316037E-4</v>
      </c>
      <c r="W214" s="42">
        <f>$D214*'Diesel Cars'!U1806</f>
        <v>1.8276587405966892E-4</v>
      </c>
      <c r="X214" s="42">
        <f>$D214*'Diesel Cars'!V1806</f>
        <v>4.1456408045377202E-5</v>
      </c>
      <c r="Y214" s="42">
        <f>$D214*'Diesel Cars'!W1806</f>
        <v>7.6490236186259614E-6</v>
      </c>
      <c r="Z214" s="42">
        <f>$D214*'Diesel Cars'!X1806</f>
        <v>1.1300917290668622E-6</v>
      </c>
    </row>
    <row r="215" spans="1:26" x14ac:dyDescent="0.4">
      <c r="A215" t="str">
        <f t="shared" si="14"/>
        <v>IE-DL</v>
      </c>
      <c r="B215" t="str">
        <f t="shared" si="15"/>
        <v>STOCK</v>
      </c>
      <c r="C215" t="str">
        <f t="shared" si="16"/>
        <v>T-CAR-HEV_GSL00</v>
      </c>
      <c r="D215" s="44">
        <v>0.57299999999999995</v>
      </c>
      <c r="E215" s="42">
        <f>$D215*'Diesel Cars'!C1807</f>
        <v>0.56409294201617832</v>
      </c>
      <c r="F215" s="42">
        <f>$D215*'Diesel Cars'!D1807</f>
        <v>0.55493588189789944</v>
      </c>
      <c r="G215" s="42">
        <f>$D215*'Diesel Cars'!E1807</f>
        <v>0.54323243534409638</v>
      </c>
      <c r="H215" s="42">
        <f>$D215*'Diesel Cars'!F1807</f>
        <v>0.52767889668199697</v>
      </c>
      <c r="I215" s="42">
        <f>$D215*'Diesel Cars'!G1807</f>
        <v>0.50799215045205892</v>
      </c>
      <c r="J215" s="42">
        <f>$D215*'Diesel Cars'!H1807</f>
        <v>0.48337650573834112</v>
      </c>
      <c r="K215" s="42">
        <f>$D215*'Diesel Cars'!I1807</f>
        <v>0.45450746473037035</v>
      </c>
      <c r="L215" s="42">
        <f>$D215*'Diesel Cars'!J1807</f>
        <v>0.42283994044022649</v>
      </c>
      <c r="M215" s="42">
        <f>$D215*'Diesel Cars'!K1807</f>
        <v>0.38748192566412165</v>
      </c>
      <c r="N215" s="42">
        <f>$D215*'Diesel Cars'!L1807</f>
        <v>0.34558792491654816</v>
      </c>
      <c r="O215" s="42">
        <f>$D215*'Diesel Cars'!M1807</f>
        <v>0.29483333376896326</v>
      </c>
      <c r="P215" s="42">
        <f>$D215*'Diesel Cars'!N1807</f>
        <v>0.23261535457801485</v>
      </c>
      <c r="Q215" s="42">
        <f>$D215*'Diesel Cars'!O1807</f>
        <v>0.16295023716634879</v>
      </c>
      <c r="R215" s="42">
        <f>$D215*'Diesel Cars'!P1807</f>
        <v>9.5076878977785995E-2</v>
      </c>
      <c r="S215" s="42">
        <f>$D215*'Diesel Cars'!Q1807</f>
        <v>4.3567124443966591E-2</v>
      </c>
      <c r="T215" s="42">
        <f>$D215*'Diesel Cars'!R1807</f>
        <v>1.6476182137351664E-2</v>
      </c>
      <c r="U215" s="42">
        <f>$D215*'Diesel Cars'!S1807</f>
        <v>5.6307013285190654E-3</v>
      </c>
      <c r="V215" s="42">
        <f>$D215*'Diesel Cars'!T1807</f>
        <v>1.7175217954652378E-3</v>
      </c>
      <c r="W215" s="42">
        <f>$D215*'Diesel Cars'!U1807</f>
        <v>4.5985940371712496E-4</v>
      </c>
      <c r="X215" s="42">
        <f>$D215*'Diesel Cars'!V1807</f>
        <v>1.0509852449736167E-4</v>
      </c>
      <c r="Y215" s="42">
        <f>$D215*'Diesel Cars'!W1807</f>
        <v>1.952008166615715E-5</v>
      </c>
      <c r="Z215" s="42">
        <f>$D215*'Diesel Cars'!X1807</f>
        <v>2.9032333678108422E-6</v>
      </c>
    </row>
    <row r="216" spans="1:26" x14ac:dyDescent="0.4">
      <c r="A216" s="35" t="str">
        <f t="shared" si="14"/>
        <v>IE-MN</v>
      </c>
      <c r="B216" s="35" t="str">
        <f t="shared" si="15"/>
        <v>STOCK</v>
      </c>
      <c r="C216" s="35" t="str">
        <f>C215</f>
        <v>T-CAR-HEV_GSL00</v>
      </c>
      <c r="D216" s="34">
        <v>1.105</v>
      </c>
      <c r="E216" s="43">
        <f>$D216*'Diesel Cars'!C1808</f>
        <v>1.0880483952121183</v>
      </c>
      <c r="F216" s="43">
        <f>$D216*'Diesel Cars'!D1808</f>
        <v>1.0704395102130895</v>
      </c>
      <c r="G216" s="43">
        <f>$D216*'Diesel Cars'!E1808</f>
        <v>1.0477857245871516</v>
      </c>
      <c r="H216" s="43">
        <f>$D216*'Diesel Cars'!F1808</f>
        <v>1.0183984733992506</v>
      </c>
      <c r="I216" s="43">
        <f>$D216*'Diesel Cars'!G1808</f>
        <v>0.98427266979673278</v>
      </c>
      <c r="J216" s="43">
        <f>$D216*'Diesel Cars'!H1808</f>
        <v>0.94324591336521257</v>
      </c>
      <c r="K216" s="43">
        <f>$D216*'Diesel Cars'!I1808</f>
        <v>0.89267840051805714</v>
      </c>
      <c r="L216" s="43">
        <f>$D216*'Diesel Cars'!J1808</f>
        <v>0.83312347131571152</v>
      </c>
      <c r="M216" s="43">
        <f>$D216*'Diesel Cars'!K1808</f>
        <v>0.76477019975652016</v>
      </c>
      <c r="N216" s="43">
        <f>$D216*'Diesel Cars'!L1808</f>
        <v>0.68299493444462922</v>
      </c>
      <c r="O216" s="43">
        <f>$D216*'Diesel Cars'!M1808</f>
        <v>0.5833513040953564</v>
      </c>
      <c r="P216" s="43">
        <f>$D216*'Diesel Cars'!N1808</f>
        <v>0.46126125235248505</v>
      </c>
      <c r="Q216" s="43">
        <f>$D216*'Diesel Cars'!O1808</f>
        <v>0.32316616821183752</v>
      </c>
      <c r="R216" s="43">
        <f>$D216*'Diesel Cars'!P1808</f>
        <v>0.18789724434682106</v>
      </c>
      <c r="S216" s="43">
        <f>$D216*'Diesel Cars'!Q1808</f>
        <v>8.5832493482443248E-2</v>
      </c>
      <c r="T216" s="43">
        <f>$D216*'Diesel Cars'!R1808</f>
        <v>3.2423363843134129E-2</v>
      </c>
      <c r="U216" s="43">
        <f>$D216*'Diesel Cars'!S1808</f>
        <v>1.1066248463504852E-2</v>
      </c>
      <c r="V216" s="43">
        <f>$D216*'Diesel Cars'!T1808</f>
        <v>3.370620156552249E-3</v>
      </c>
      <c r="W216" s="43">
        <f>$D216*'Diesel Cars'!U1808</f>
        <v>9.009137976330689E-4</v>
      </c>
      <c r="X216" s="43">
        <f>$D216*'Diesel Cars'!V1808</f>
        <v>2.0544470531960678E-4</v>
      </c>
      <c r="Y216" s="43">
        <f>$D216*'Diesel Cars'!W1808</f>
        <v>3.8080310998787061E-5</v>
      </c>
      <c r="Z216" s="43">
        <f>$D216*'Diesel Cars'!X1808</f>
        <v>5.6513012994774404E-6</v>
      </c>
    </row>
    <row r="220" spans="1:26" x14ac:dyDescent="0.4">
      <c r="A220" s="46" t="s">
        <v>106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" thickBot="1" x14ac:dyDescent="0.45">
      <c r="A221" s="47" t="s">
        <v>105</v>
      </c>
      <c r="B221" s="47" t="s">
        <v>104</v>
      </c>
      <c r="C221" s="47" t="s">
        <v>107</v>
      </c>
      <c r="D221" s="38">
        <v>2020</v>
      </c>
      <c r="E221" s="38">
        <v>2021</v>
      </c>
      <c r="F221" s="38">
        <v>2022</v>
      </c>
      <c r="G221" s="38">
        <v>2023</v>
      </c>
      <c r="H221" s="38">
        <v>2024</v>
      </c>
      <c r="I221" s="38">
        <v>2025</v>
      </c>
      <c r="J221" s="38">
        <v>2026</v>
      </c>
      <c r="K221" s="38">
        <v>2027</v>
      </c>
      <c r="L221" s="38">
        <v>2028</v>
      </c>
      <c r="M221" s="38">
        <v>2029</v>
      </c>
      <c r="N221" s="38">
        <v>2030</v>
      </c>
      <c r="O221" s="38">
        <v>2031</v>
      </c>
      <c r="P221" s="38">
        <v>2032</v>
      </c>
      <c r="Q221" s="38">
        <v>2033</v>
      </c>
      <c r="R221" s="38">
        <v>2034</v>
      </c>
      <c r="S221" s="38">
        <v>2035</v>
      </c>
      <c r="T221" s="38">
        <v>2036</v>
      </c>
      <c r="U221" s="38">
        <v>2037</v>
      </c>
      <c r="V221" s="38">
        <v>2038</v>
      </c>
      <c r="W221" s="38">
        <v>2039</v>
      </c>
      <c r="X221" s="38">
        <v>2040</v>
      </c>
      <c r="Y221" s="38">
        <v>2041</v>
      </c>
      <c r="Z221" s="38">
        <v>2042</v>
      </c>
    </row>
    <row r="222" spans="1:26" x14ac:dyDescent="0.4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44">
        <v>0.77300000000000024</v>
      </c>
      <c r="E222" s="44">
        <f>$D222*'Diesel Cars'!C1782</f>
        <v>0.75847819901563696</v>
      </c>
      <c r="F222" s="44">
        <f>$D222*'Diesel Cars'!D1782</f>
        <v>0.7437941577517525</v>
      </c>
      <c r="G222" s="44">
        <f>$D222*'Diesel Cars'!E1782</f>
        <v>0.72471689673457962</v>
      </c>
      <c r="H222" s="44">
        <f>$D222*'Diesel Cars'!F1782</f>
        <v>0.69981361049994106</v>
      </c>
      <c r="I222" s="44">
        <f>$D222*'Diesel Cars'!G1782</f>
        <v>0.6705058157998619</v>
      </c>
      <c r="J222" s="44">
        <f>$D222*'Diesel Cars'!H1782</f>
        <v>0.6340946630560893</v>
      </c>
      <c r="K222" s="44">
        <f>$D222*'Diesel Cars'!I1782</f>
        <v>0.59014092105125393</v>
      </c>
      <c r="L222" s="44">
        <f>$D222*'Diesel Cars'!J1782</f>
        <v>0.54182886224638727</v>
      </c>
      <c r="M222" s="44">
        <f>$D222*'Diesel Cars'!K1782</f>
        <v>0.48936976670593424</v>
      </c>
      <c r="N222" s="44">
        <f>$D222*'Diesel Cars'!L1782</f>
        <v>0.42971314372792907</v>
      </c>
      <c r="O222" s="44">
        <f>$D222*'Diesel Cars'!M1782</f>
        <v>0.36026315052826841</v>
      </c>
      <c r="P222" s="44">
        <f>$D222*'Diesel Cars'!N1782</f>
        <v>0.27912659155823633</v>
      </c>
      <c r="Q222" s="44">
        <f>$D222*'Diesel Cars'!O1782</f>
        <v>0.19179257802077659</v>
      </c>
      <c r="R222" s="44">
        <f>$D222*'Diesel Cars'!P1782</f>
        <v>0.1100950871752583</v>
      </c>
      <c r="S222" s="44">
        <f>$D222*'Diesel Cars'!Q1782</f>
        <v>4.9995141289422812E-2</v>
      </c>
      <c r="T222" s="44">
        <f>$D222*'Diesel Cars'!R1782</f>
        <v>1.8820917864095794E-2</v>
      </c>
      <c r="U222" s="44">
        <f>$D222*'Diesel Cars'!S1782</f>
        <v>6.4038512002268502E-3</v>
      </c>
      <c r="V222" s="44">
        <f>$D222*'Diesel Cars'!T1782</f>
        <v>1.9450929558844107E-3</v>
      </c>
      <c r="W222" s="44">
        <f>$D222*'Diesel Cars'!U1782</f>
        <v>5.1857223544563436E-4</v>
      </c>
      <c r="X222" s="44">
        <f>$D222*'Diesel Cars'!V1782</f>
        <v>1.1802423818056755E-4</v>
      </c>
      <c r="Y222" s="44">
        <f>$D222*'Diesel Cars'!W1782</f>
        <v>2.1845033481802009E-5</v>
      </c>
      <c r="Z222" s="44">
        <f>$D222*'Diesel Cars'!X1782</f>
        <v>3.2385456381671685E-6</v>
      </c>
    </row>
    <row r="223" spans="1:26" x14ac:dyDescent="0.4">
      <c r="A223" t="str">
        <f t="shared" ref="A223:A248" si="17">A191</f>
        <v>IE-CW</v>
      </c>
      <c r="B223" t="str">
        <f t="shared" ref="B223:B248" si="18">IF(LEFT(A223,1)="*","*","STOCK")</f>
        <v>STOCK</v>
      </c>
      <c r="C223" t="str">
        <f>C222</f>
        <v>T-CAR-HEV_DST00</v>
      </c>
      <c r="D223" s="44">
        <v>1.4E-2</v>
      </c>
      <c r="E223" s="44">
        <f>$D223*'Diesel Cars'!C1783</f>
        <v>1.3638763761344718E-2</v>
      </c>
      <c r="F223" s="44">
        <f>$D223*'Diesel Cars'!D1783</f>
        <v>1.3284867729982275E-2</v>
      </c>
      <c r="G223" s="44">
        <f>$D223*'Diesel Cars'!E1783</f>
        <v>1.2848051115085119E-2</v>
      </c>
      <c r="H223" s="44">
        <f>$D223*'Diesel Cars'!F1783</f>
        <v>1.2295828217365341E-2</v>
      </c>
      <c r="I223" s="44">
        <f>$D223*'Diesel Cars'!G1783</f>
        <v>1.1680982764135697E-2</v>
      </c>
      <c r="J223" s="44">
        <f>$D223*'Diesel Cars'!H1783</f>
        <v>1.0967283467251577E-2</v>
      </c>
      <c r="K223" s="44">
        <f>$D223*'Diesel Cars'!I1783</f>
        <v>1.0139175440800599E-2</v>
      </c>
      <c r="L223" s="44">
        <f>$D223*'Diesel Cars'!J1783</f>
        <v>9.2392287459691202E-3</v>
      </c>
      <c r="M223" s="44">
        <f>$D223*'Diesel Cars'!K1783</f>
        <v>8.269359549662925E-3</v>
      </c>
      <c r="N223" s="44">
        <f>$D223*'Diesel Cars'!L1783</f>
        <v>7.1752458021731641E-3</v>
      </c>
      <c r="O223" s="44">
        <f>$D223*'Diesel Cars'!M1783</f>
        <v>5.9476479165138669E-3</v>
      </c>
      <c r="P223" s="44">
        <f>$D223*'Diesel Cars'!N1783</f>
        <v>4.5753916326168632E-3</v>
      </c>
      <c r="Q223" s="44">
        <f>$D223*'Diesel Cars'!O1783</f>
        <v>3.1225284659291623E-3</v>
      </c>
      <c r="R223" s="44">
        <f>$D223*'Diesel Cars'!P1783</f>
        <v>1.7860824822592191E-3</v>
      </c>
      <c r="S223" s="44">
        <f>$D223*'Diesel Cars'!Q1783</f>
        <v>8.1090185504250072E-4</v>
      </c>
      <c r="T223" s="44">
        <f>$D223*'Diesel Cars'!R1783</f>
        <v>3.050745426114425E-4</v>
      </c>
      <c r="U223" s="44">
        <f>$D223*'Diesel Cars'!S1783</f>
        <v>1.0376046729643874E-4</v>
      </c>
      <c r="V223" s="44">
        <f>$D223*'Diesel Cars'!T1783</f>
        <v>3.1511568349618992E-5</v>
      </c>
      <c r="W223" s="44">
        <f>$D223*'Diesel Cars'!U1783</f>
        <v>8.400893486618211E-6</v>
      </c>
      <c r="X223" s="44">
        <f>$D223*'Diesel Cars'!V1783</f>
        <v>1.9132551225908847E-6</v>
      </c>
      <c r="Y223" s="44">
        <f>$D223*'Diesel Cars'!W1783</f>
        <v>3.5438775133567194E-7</v>
      </c>
      <c r="Z223" s="44">
        <f>$D223*'Diesel Cars'!X1783</f>
        <v>5.2595936393950996E-8</v>
      </c>
    </row>
    <row r="224" spans="1:26" x14ac:dyDescent="0.4">
      <c r="A224" t="str">
        <f t="shared" si="17"/>
        <v>IE-D</v>
      </c>
      <c r="B224" t="str">
        <f t="shared" si="18"/>
        <v>STOCK</v>
      </c>
      <c r="C224" t="str">
        <f t="shared" ref="C224:C248" si="19">C223</f>
        <v>T-CAR-HEV_DST00</v>
      </c>
      <c r="D224" s="44">
        <v>3.3000000000000002E-2</v>
      </c>
      <c r="E224" s="44">
        <f>$D224*'Diesel Cars'!C1784</f>
        <v>3.2610752001608831E-2</v>
      </c>
      <c r="F224" s="44">
        <f>$D224*'Diesel Cars'!D1784</f>
        <v>3.2155704160329805E-2</v>
      </c>
      <c r="G224" s="44">
        <f>$D224*'Diesel Cars'!E1784</f>
        <v>3.1509302828860879E-2</v>
      </c>
      <c r="H224" s="44">
        <f>$D224*'Diesel Cars'!F1784</f>
        <v>3.0638405731369264E-2</v>
      </c>
      <c r="I224" s="44">
        <f>$D224*'Diesel Cars'!G1784</f>
        <v>2.9564177808644506E-2</v>
      </c>
      <c r="J224" s="44">
        <f>$D224*'Diesel Cars'!H1784</f>
        <v>2.8146984557155658E-2</v>
      </c>
      <c r="K224" s="44">
        <f>$D224*'Diesel Cars'!I1784</f>
        <v>2.6391090439419729E-2</v>
      </c>
      <c r="L224" s="44">
        <f>$D224*'Diesel Cars'!J1784</f>
        <v>2.4445948318708104E-2</v>
      </c>
      <c r="M224" s="44">
        <f>$D224*'Diesel Cars'!K1784</f>
        <v>2.2309023549087537E-2</v>
      </c>
      <c r="N224" s="44">
        <f>$D224*'Diesel Cars'!L1784</f>
        <v>1.9839268470304341E-2</v>
      </c>
      <c r="O224" s="44">
        <f>$D224*'Diesel Cars'!M1784</f>
        <v>1.6877351914736594E-2</v>
      </c>
      <c r="P224" s="44">
        <f>$D224*'Diesel Cars'!N1784</f>
        <v>1.3291305351236824E-2</v>
      </c>
      <c r="Q224" s="44">
        <f>$D224*'Diesel Cars'!O1784</f>
        <v>9.2801439705764294E-3</v>
      </c>
      <c r="R224" s="44">
        <f>$D224*'Diesel Cars'!P1784</f>
        <v>5.4132493419770987E-3</v>
      </c>
      <c r="S224" s="44">
        <f>$D224*'Diesel Cars'!Q1784</f>
        <v>2.485500693381314E-3</v>
      </c>
      <c r="T224" s="44">
        <f>$D224*'Diesel Cars'!R1784</f>
        <v>9.4029938013363086E-4</v>
      </c>
      <c r="U224" s="44">
        <f>$D224*'Diesel Cars'!S1784</f>
        <v>3.2151658434540652E-4</v>
      </c>
      <c r="V224" s="44">
        <f>$D224*'Diesel Cars'!T1784</f>
        <v>9.8146475203506839E-5</v>
      </c>
      <c r="W224" s="44">
        <f>$D224*'Diesel Cars'!U1784</f>
        <v>2.6301739266354375E-5</v>
      </c>
      <c r="X224" s="44">
        <f>$D224*'Diesel Cars'!V1784</f>
        <v>6.0213649697816733E-6</v>
      </c>
      <c r="Y224" s="44">
        <f>$D224*'Diesel Cars'!W1784</f>
        <v>1.1202039473287018E-6</v>
      </c>
      <c r="Z224" s="44">
        <f>$D224*'Diesel Cars'!X1784</f>
        <v>1.6694599525068912E-7</v>
      </c>
    </row>
    <row r="225" spans="1:26" x14ac:dyDescent="0.4">
      <c r="A225" t="str">
        <f t="shared" si="17"/>
        <v>IE-KE</v>
      </c>
      <c r="B225" t="str">
        <f t="shared" si="18"/>
        <v>STOCK</v>
      </c>
      <c r="C225" t="str">
        <f t="shared" si="19"/>
        <v>T-CAR-HEV_DST00</v>
      </c>
      <c r="D225" s="44">
        <v>1.9E-2</v>
      </c>
      <c r="E225" s="44">
        <f>$D225*'Diesel Cars'!C1785</f>
        <v>1.8683402936110888E-2</v>
      </c>
      <c r="F225" s="44">
        <f>$D225*'Diesel Cars'!D1785</f>
        <v>1.8351751435523117E-2</v>
      </c>
      <c r="G225" s="44">
        <f>$D225*'Diesel Cars'!E1785</f>
        <v>1.7911247034052325E-2</v>
      </c>
      <c r="H225" s="44">
        <f>$D225*'Diesel Cars'!F1785</f>
        <v>1.7327900567591249E-2</v>
      </c>
      <c r="I225" s="44">
        <f>$D225*'Diesel Cars'!G1785</f>
        <v>1.6649363956350249E-2</v>
      </c>
      <c r="J225" s="44">
        <f>$D225*'Diesel Cars'!H1785</f>
        <v>1.5814950320430763E-2</v>
      </c>
      <c r="K225" s="44">
        <f>$D225*'Diesel Cars'!I1785</f>
        <v>1.4788584935162765E-2</v>
      </c>
      <c r="L225" s="44">
        <f>$D225*'Diesel Cars'!J1785</f>
        <v>1.3631613686010614E-2</v>
      </c>
      <c r="M225" s="44">
        <f>$D225*'Diesel Cars'!K1785</f>
        <v>1.2339355052774554E-2</v>
      </c>
      <c r="N225" s="44">
        <f>$D225*'Diesel Cars'!L1785</f>
        <v>1.083433664655575E-2</v>
      </c>
      <c r="O225" s="44">
        <f>$D225*'Diesel Cars'!M1785</f>
        <v>9.0612721410862559E-3</v>
      </c>
      <c r="P225" s="44">
        <f>$D225*'Diesel Cars'!N1785</f>
        <v>6.9882886945137048E-3</v>
      </c>
      <c r="Q225" s="44">
        <f>$D225*'Diesel Cars'!O1785</f>
        <v>4.7714111743124635E-3</v>
      </c>
      <c r="R225" s="44">
        <f>$D225*'Diesel Cars'!P1785</f>
        <v>2.7156362315977354E-3</v>
      </c>
      <c r="S225" s="44">
        <f>$D225*'Diesel Cars'!Q1785</f>
        <v>1.2252101287230774E-3</v>
      </c>
      <c r="T225" s="44">
        <f>$D225*'Diesel Cars'!R1785</f>
        <v>4.59950612427913E-4</v>
      </c>
      <c r="U225" s="44">
        <f>$D225*'Diesel Cars'!S1785</f>
        <v>1.5604270819990495E-4</v>
      </c>
      <c r="V225" s="44">
        <f>$D225*'Diesel Cars'!T1785</f>
        <v>4.7250048263282385E-5</v>
      </c>
      <c r="W225" s="44">
        <f>$D225*'Diesel Cars'!U1785</f>
        <v>1.2555290287732722E-5</v>
      </c>
      <c r="X225" s="44">
        <f>$D225*'Diesel Cars'!V1785</f>
        <v>2.846209670140154E-6</v>
      </c>
      <c r="Y225" s="44">
        <f>$D225*'Diesel Cars'!W1785</f>
        <v>5.2494187919505107E-7</v>
      </c>
      <c r="Z225" s="44">
        <f>$D225*'Diesel Cars'!X1785</f>
        <v>7.7533206396807053E-8</v>
      </c>
    </row>
    <row r="226" spans="1:26" x14ac:dyDescent="0.4">
      <c r="A226" t="str">
        <f t="shared" si="17"/>
        <v>IE-KK</v>
      </c>
      <c r="B226" t="str">
        <f t="shared" si="18"/>
        <v>STOCK</v>
      </c>
      <c r="C226" t="str">
        <f t="shared" si="19"/>
        <v>T-CAR-HEV_DST00</v>
      </c>
      <c r="D226" s="44">
        <v>4.2999999999999997E-2</v>
      </c>
      <c r="E226" s="44">
        <f>$D226*'Diesel Cars'!C1786</f>
        <v>4.1983936702615042E-2</v>
      </c>
      <c r="F226" s="44">
        <f>$D226*'Diesel Cars'!D1786</f>
        <v>4.1031570457695996E-2</v>
      </c>
      <c r="G226" s="44">
        <f>$D226*'Diesel Cars'!E1786</f>
        <v>3.98583600797561E-2</v>
      </c>
      <c r="H226" s="44">
        <f>$D226*'Diesel Cars'!F1786</f>
        <v>3.8354522114292994E-2</v>
      </c>
      <c r="I226" s="44">
        <f>$D226*'Diesel Cars'!G1786</f>
        <v>3.6631406008094329E-2</v>
      </c>
      <c r="J226" s="44">
        <f>$D226*'Diesel Cars'!H1786</f>
        <v>3.4529665102068841E-2</v>
      </c>
      <c r="K226" s="44">
        <f>$D226*'Diesel Cars'!I1786</f>
        <v>3.2001026251532116E-2</v>
      </c>
      <c r="L226" s="44">
        <f>$D226*'Diesel Cars'!J1786</f>
        <v>2.9213769092114369E-2</v>
      </c>
      <c r="M226" s="44">
        <f>$D226*'Diesel Cars'!K1786</f>
        <v>2.6186468295417407E-2</v>
      </c>
      <c r="N226" s="44">
        <f>$D226*'Diesel Cars'!L1786</f>
        <v>2.2782709515272784E-2</v>
      </c>
      <c r="O226" s="44">
        <f>$D226*'Diesel Cars'!M1786</f>
        <v>1.8888978150964804E-2</v>
      </c>
      <c r="P226" s="44">
        <f>$D226*'Diesel Cars'!N1786</f>
        <v>1.4457733743552104E-2</v>
      </c>
      <c r="Q226" s="44">
        <f>$D226*'Diesel Cars'!O1786</f>
        <v>9.8422649499710513E-3</v>
      </c>
      <c r="R226" s="44">
        <f>$D226*'Diesel Cars'!P1786</f>
        <v>5.6020367222020216E-3</v>
      </c>
      <c r="S226" s="44">
        <f>$D226*'Diesel Cars'!Q1786</f>
        <v>2.5276111078464869E-3</v>
      </c>
      <c r="T226" s="44">
        <f>$D226*'Diesel Cars'!R1786</f>
        <v>9.4884638293944745E-4</v>
      </c>
      <c r="U226" s="44">
        <f>$D226*'Diesel Cars'!S1786</f>
        <v>3.2194289573631984E-4</v>
      </c>
      <c r="V226" s="44">
        <f>$D226*'Diesel Cars'!T1786</f>
        <v>9.7507625457094564E-5</v>
      </c>
      <c r="W226" s="44">
        <f>$D226*'Diesel Cars'!U1786</f>
        <v>2.592145714836158E-5</v>
      </c>
      <c r="X226" s="44">
        <f>$D226*'Diesel Cars'!V1786</f>
        <v>5.8791929274598633E-6</v>
      </c>
      <c r="Y226" s="44">
        <f>$D226*'Diesel Cars'!W1786</f>
        <v>1.0848454981656763E-6</v>
      </c>
      <c r="Z226" s="44">
        <f>$D226*'Diesel Cars'!X1786</f>
        <v>1.6030428341240464E-7</v>
      </c>
    </row>
    <row r="227" spans="1:26" x14ac:dyDescent="0.4">
      <c r="A227" t="str">
        <f t="shared" si="17"/>
        <v>IE-LS</v>
      </c>
      <c r="B227" t="str">
        <f t="shared" si="18"/>
        <v>STOCK</v>
      </c>
      <c r="C227" t="str">
        <f t="shared" si="19"/>
        <v>T-CAR-HEV_DST00</v>
      </c>
      <c r="D227" s="44">
        <v>1.6E-2</v>
      </c>
      <c r="E227" s="44">
        <f>$D227*'Diesel Cars'!C1787</f>
        <v>1.5578719925841662E-2</v>
      </c>
      <c r="F227" s="44">
        <f>$D227*'Diesel Cars'!D1787</f>
        <v>1.5172597637607275E-2</v>
      </c>
      <c r="G227" s="44">
        <f>$D227*'Diesel Cars'!E1787</f>
        <v>1.4676658875995452E-2</v>
      </c>
      <c r="H227" s="44">
        <f>$D227*'Diesel Cars'!F1787</f>
        <v>1.4063096840261241E-2</v>
      </c>
      <c r="I227" s="44">
        <f>$D227*'Diesel Cars'!G1787</f>
        <v>1.3382817613517851E-2</v>
      </c>
      <c r="J227" s="44">
        <f>$D227*'Diesel Cars'!H1787</f>
        <v>1.2589659888974638E-2</v>
      </c>
      <c r="K227" s="44">
        <f>$D227*'Diesel Cars'!I1787</f>
        <v>1.1669064991351867E-2</v>
      </c>
      <c r="L227" s="44">
        <f>$D227*'Diesel Cars'!J1787</f>
        <v>1.0659354555424621E-2</v>
      </c>
      <c r="M227" s="44">
        <f>$D227*'Diesel Cars'!K1787</f>
        <v>9.5597676639781696E-3</v>
      </c>
      <c r="N227" s="44">
        <f>$D227*'Diesel Cars'!L1787</f>
        <v>8.3099582385474536E-3</v>
      </c>
      <c r="O227" s="44">
        <f>$D227*'Diesel Cars'!M1787</f>
        <v>6.8655279159616786E-3</v>
      </c>
      <c r="P227" s="44">
        <f>$D227*'Diesel Cars'!N1787</f>
        <v>5.2452277062877816E-3</v>
      </c>
      <c r="Q227" s="44">
        <f>$D227*'Diesel Cars'!O1787</f>
        <v>3.5798489977828985E-3</v>
      </c>
      <c r="R227" s="44">
        <f>$D227*'Diesel Cars'!P1787</f>
        <v>2.0540006136821687E-3</v>
      </c>
      <c r="S227" s="44">
        <f>$D227*'Diesel Cars'!Q1787</f>
        <v>9.3335631795931739E-4</v>
      </c>
      <c r="T227" s="44">
        <f>$D227*'Diesel Cars'!R1787</f>
        <v>3.5134668198365661E-4</v>
      </c>
      <c r="U227" s="44">
        <f>$D227*'Diesel Cars'!S1787</f>
        <v>1.1957852281884662E-4</v>
      </c>
      <c r="V227" s="44">
        <f>$D227*'Diesel Cars'!T1787</f>
        <v>3.6341705969059392E-5</v>
      </c>
      <c r="W227" s="44">
        <f>$D227*'Diesel Cars'!U1787</f>
        <v>9.6986477138010233E-6</v>
      </c>
      <c r="X227" s="44">
        <f>$D227*'Diesel Cars'!V1787</f>
        <v>2.2105381054249309E-6</v>
      </c>
      <c r="Y227" s="44">
        <f>$D227*'Diesel Cars'!W1787</f>
        <v>4.0971647248966292E-7</v>
      </c>
      <c r="Z227" s="44">
        <f>$D227*'Diesel Cars'!X1787</f>
        <v>6.0834035718215775E-8</v>
      </c>
    </row>
    <row r="228" spans="1:26" x14ac:dyDescent="0.4">
      <c r="A228" t="str">
        <f t="shared" si="17"/>
        <v>IE-LD</v>
      </c>
      <c r="B228" t="str">
        <f t="shared" si="18"/>
        <v>STOCK</v>
      </c>
      <c r="C228" t="str">
        <f t="shared" si="19"/>
        <v>T-CAR-HEV_DST00</v>
      </c>
      <c r="D228" s="44">
        <v>2.4E-2</v>
      </c>
      <c r="E228" s="44">
        <f>$D228*'Diesel Cars'!C1788</f>
        <v>2.343967991998E-2</v>
      </c>
      <c r="F228" s="44">
        <f>$D228*'Diesel Cars'!D1788</f>
        <v>2.2900048612153036E-2</v>
      </c>
      <c r="G228" s="44">
        <f>$D228*'Diesel Cars'!E1788</f>
        <v>2.2233696906226563E-2</v>
      </c>
      <c r="H228" s="44">
        <f>$D228*'Diesel Cars'!F1788</f>
        <v>2.1400642830487628E-2</v>
      </c>
      <c r="I228" s="44">
        <f>$D228*'Diesel Cars'!G1788</f>
        <v>2.0461906849938285E-2</v>
      </c>
      <c r="J228" s="44">
        <f>$D228*'Diesel Cars'!H1788</f>
        <v>1.9362713802544309E-2</v>
      </c>
      <c r="K228" s="44">
        <f>$D228*'Diesel Cars'!I1788</f>
        <v>1.8065651734413737E-2</v>
      </c>
      <c r="L228" s="44">
        <f>$D228*'Diesel Cars'!J1788</f>
        <v>1.6640158245033006E-2</v>
      </c>
      <c r="M228" s="44">
        <f>$D228*'Diesel Cars'!K1788</f>
        <v>1.5088514726026996E-2</v>
      </c>
      <c r="N228" s="44">
        <f>$D228*'Diesel Cars'!L1788</f>
        <v>1.3336220523943423E-2</v>
      </c>
      <c r="O228" s="44">
        <f>$D228*'Diesel Cars'!M1788</f>
        <v>1.1268333925418523E-2</v>
      </c>
      <c r="P228" s="44">
        <f>$D228*'Diesel Cars'!N1788</f>
        <v>8.7850916467908085E-3</v>
      </c>
      <c r="Q228" s="44">
        <f>$D228*'Diesel Cars'!O1788</f>
        <v>6.0474513914304251E-3</v>
      </c>
      <c r="R228" s="44">
        <f>$D228*'Diesel Cars'!P1788</f>
        <v>3.4626751506992115E-3</v>
      </c>
      <c r="S228" s="44">
        <f>$D228*'Diesel Cars'!Q1788</f>
        <v>1.5684093865749179E-3</v>
      </c>
      <c r="T228" s="44">
        <f>$D228*'Diesel Cars'!R1788</f>
        <v>5.8991283919872651E-4</v>
      </c>
      <c r="U228" s="44">
        <f>$D228*'Diesel Cars'!S1788</f>
        <v>2.0049408690243098E-4</v>
      </c>
      <c r="V228" s="44">
        <f>$D228*'Diesel Cars'!T1788</f>
        <v>6.0815563466969812E-5</v>
      </c>
      <c r="W228" s="44">
        <f>$D228*'Diesel Cars'!U1788</f>
        <v>1.6186706826211151E-5</v>
      </c>
      <c r="X228" s="44">
        <f>$D228*'Diesel Cars'!V1788</f>
        <v>3.6760852930148859E-6</v>
      </c>
      <c r="Y228" s="44">
        <f>$D228*'Diesel Cars'!W1788</f>
        <v>6.7905243879096131E-7</v>
      </c>
      <c r="Z228" s="44">
        <f>$D228*'Diesel Cars'!X1788</f>
        <v>1.0045384591617079E-7</v>
      </c>
    </row>
    <row r="229" spans="1:26" x14ac:dyDescent="0.4">
      <c r="A229" t="str">
        <f t="shared" si="17"/>
        <v>IE-LH</v>
      </c>
      <c r="B229" t="str">
        <f t="shared" si="18"/>
        <v>STOCK</v>
      </c>
      <c r="C229" t="str">
        <f t="shared" si="19"/>
        <v>T-CAR-HEV_DST00</v>
      </c>
      <c r="D229" s="44">
        <v>8.0000000000000002E-3</v>
      </c>
      <c r="E229" s="44">
        <f>$D229*'Diesel Cars'!C1789</f>
        <v>7.9012011618101764E-3</v>
      </c>
      <c r="F229" s="44">
        <f>$D229*'Diesel Cars'!D1789</f>
        <v>7.7903091789250142E-3</v>
      </c>
      <c r="G229" s="44">
        <f>$D229*'Diesel Cars'!E1789</f>
        <v>7.6382346611699285E-3</v>
      </c>
      <c r="H229" s="44">
        <f>$D229*'Diesel Cars'!F1789</f>
        <v>7.4291062366919642E-3</v>
      </c>
      <c r="I229" s="44">
        <f>$D229*'Diesel Cars'!G1789</f>
        <v>7.1698808734771231E-3</v>
      </c>
      <c r="J229" s="44">
        <f>$D229*'Diesel Cars'!H1789</f>
        <v>6.8418235868984512E-3</v>
      </c>
      <c r="K229" s="44">
        <f>$D229*'Diesel Cars'!I1789</f>
        <v>6.4426895900949119E-3</v>
      </c>
      <c r="L229" s="44">
        <f>$D229*'Diesel Cars'!J1789</f>
        <v>5.9924025776267207E-3</v>
      </c>
      <c r="M229" s="44">
        <f>$D229*'Diesel Cars'!K1789</f>
        <v>5.4872093072633691E-3</v>
      </c>
      <c r="N229" s="44">
        <f>$D229*'Diesel Cars'!L1789</f>
        <v>4.8869798944677018E-3</v>
      </c>
      <c r="O229" s="44">
        <f>$D229*'Diesel Cars'!M1789</f>
        <v>4.1549964105977661E-3</v>
      </c>
      <c r="P229" s="44">
        <f>$D229*'Diesel Cars'!N1789</f>
        <v>3.2623197377622537E-3</v>
      </c>
      <c r="Q229" s="44">
        <f>$D229*'Diesel Cars'!O1789</f>
        <v>2.2626440357565096E-3</v>
      </c>
      <c r="R229" s="44">
        <f>$D229*'Diesel Cars'!P1789</f>
        <v>1.3021755934725467E-3</v>
      </c>
      <c r="S229" s="44">
        <f>$D229*'Diesel Cars'!Q1789</f>
        <v>5.9117861709572493E-4</v>
      </c>
      <c r="T229" s="44">
        <f>$D229*'Diesel Cars'!R1789</f>
        <v>2.2265905189698733E-4</v>
      </c>
      <c r="U229" s="44">
        <f>$D229*'Diesel Cars'!S1789</f>
        <v>7.576949361115393E-5</v>
      </c>
      <c r="V229" s="44">
        <f>$D229*'Diesel Cars'!T1789</f>
        <v>2.3009321543391969E-5</v>
      </c>
      <c r="W229" s="44">
        <f>$D229*'Diesel Cars'!U1789</f>
        <v>6.130719580723643E-6</v>
      </c>
      <c r="X229" s="44">
        <f>$D229*'Diesel Cars'!V1789</f>
        <v>1.3934466451654971E-6</v>
      </c>
      <c r="Y229" s="44">
        <f>$D229*'Diesel Cars'!W1789</f>
        <v>2.5755300631136182E-7</v>
      </c>
      <c r="Z229" s="44">
        <f>$D229*'Diesel Cars'!X1789</f>
        <v>3.8116260949294658E-8</v>
      </c>
    </row>
    <row r="230" spans="1:26" x14ac:dyDescent="0.4">
      <c r="A230" t="str">
        <f t="shared" si="17"/>
        <v>IE-MH</v>
      </c>
      <c r="B230" t="str">
        <f t="shared" si="18"/>
        <v>STOCK</v>
      </c>
      <c r="C230" t="str">
        <f t="shared" si="19"/>
        <v>T-CAR-HEV_DST00</v>
      </c>
      <c r="D230" s="44">
        <v>1.2999999999999999E-2</v>
      </c>
      <c r="E230" s="44">
        <f>$D230*'Diesel Cars'!C1790</f>
        <v>1.2762141629304084E-2</v>
      </c>
      <c r="F230" s="44">
        <f>$D230*'Diesel Cars'!D1790</f>
        <v>1.2517735723948095E-2</v>
      </c>
      <c r="G230" s="44">
        <f>$D230*'Diesel Cars'!E1790</f>
        <v>1.2195747840312609E-2</v>
      </c>
      <c r="H230" s="44">
        <f>$D230*'Diesel Cars'!F1790</f>
        <v>1.1776707976047955E-2</v>
      </c>
      <c r="I230" s="44">
        <f>$D230*'Diesel Cars'!G1790</f>
        <v>1.1290189898687542E-2</v>
      </c>
      <c r="J230" s="44">
        <f>$D230*'Diesel Cars'!H1790</f>
        <v>1.0695687376660658E-2</v>
      </c>
      <c r="K230" s="44">
        <f>$D230*'Diesel Cars'!I1790</f>
        <v>9.9803952283421919E-3</v>
      </c>
      <c r="L230" s="44">
        <f>$D230*'Diesel Cars'!J1790</f>
        <v>9.1918743331310618E-3</v>
      </c>
      <c r="M230" s="44">
        <f>$D230*'Diesel Cars'!K1790</f>
        <v>8.3279715431895385E-3</v>
      </c>
      <c r="N230" s="44">
        <f>$D230*'Diesel Cars'!L1790</f>
        <v>7.3291237931016684E-3</v>
      </c>
      <c r="O230" s="44">
        <f>$D230*'Diesel Cars'!M1790</f>
        <v>6.1493561731334545E-3</v>
      </c>
      <c r="P230" s="44">
        <f>$D230*'Diesel Cars'!N1790</f>
        <v>4.7640814904564184E-3</v>
      </c>
      <c r="Q230" s="44">
        <f>$D230*'Diesel Cars'!O1790</f>
        <v>3.2648905439936035E-3</v>
      </c>
      <c r="R230" s="44">
        <f>$D230*'Diesel Cars'!P1790</f>
        <v>1.862502855440359E-3</v>
      </c>
      <c r="S230" s="44">
        <f>$D230*'Diesel Cars'!Q1790</f>
        <v>8.4149876495599036E-4</v>
      </c>
      <c r="T230" s="44">
        <f>$D230*'Diesel Cars'!R1790</f>
        <v>3.161354371278613E-4</v>
      </c>
      <c r="U230" s="44">
        <f>$D230*'Diesel Cars'!S1790</f>
        <v>1.0732421889099919E-4</v>
      </c>
      <c r="V230" s="44">
        <f>$D230*'Diesel Cars'!T1790</f>
        <v>3.2518859598673508E-5</v>
      </c>
      <c r="W230" s="44">
        <f>$D230*'Diesel Cars'!U1790</f>
        <v>8.6458019718029795E-6</v>
      </c>
      <c r="X230" s="44">
        <f>$D230*'Diesel Cars'!V1790</f>
        <v>1.9610731314739782E-6</v>
      </c>
      <c r="Y230" s="44">
        <f>$D230*'Diesel Cars'!W1790</f>
        <v>3.6186029373819206E-7</v>
      </c>
      <c r="Z230" s="44">
        <f>$D230*'Diesel Cars'!X1790</f>
        <v>5.3470447295422826E-8</v>
      </c>
    </row>
    <row r="231" spans="1:26" x14ac:dyDescent="0.4">
      <c r="A231" t="str">
        <f t="shared" si="17"/>
        <v>IE-OY</v>
      </c>
      <c r="B231" t="str">
        <f t="shared" si="18"/>
        <v>STOCK</v>
      </c>
      <c r="C231" t="str">
        <f t="shared" si="19"/>
        <v>T-CAR-HEV_DST00</v>
      </c>
      <c r="D231" s="44">
        <v>0.01</v>
      </c>
      <c r="E231" s="44">
        <f>$D231*'Diesel Cars'!C1791</f>
        <v>9.7539848724413469E-3</v>
      </c>
      <c r="F231" s="44">
        <f>$D231*'Diesel Cars'!D1791</f>
        <v>9.5150542711849948E-3</v>
      </c>
      <c r="G231" s="44">
        <f>$D231*'Diesel Cars'!E1791</f>
        <v>9.2165512589205602E-3</v>
      </c>
      <c r="H231" s="44">
        <f>$D231*'Diesel Cars'!F1791</f>
        <v>8.8358800068458632E-3</v>
      </c>
      <c r="I231" s="44">
        <f>$D231*'Diesel Cars'!G1791</f>
        <v>8.4126661285187851E-3</v>
      </c>
      <c r="J231" s="44">
        <f>$D231*'Diesel Cars'!H1791</f>
        <v>7.9116844253564831E-3</v>
      </c>
      <c r="K231" s="44">
        <f>$D231*'Diesel Cars'!I1791</f>
        <v>7.3149163536711127E-3</v>
      </c>
      <c r="L231" s="44">
        <f>$D231*'Diesel Cars'!J1791</f>
        <v>6.6548261984704536E-3</v>
      </c>
      <c r="M231" s="44">
        <f>$D231*'Diesel Cars'!K1791</f>
        <v>5.9437461776223168E-3</v>
      </c>
      <c r="N231" s="44">
        <f>$D231*'Diesel Cars'!L1791</f>
        <v>5.1593570294317529E-3</v>
      </c>
      <c r="O231" s="44">
        <f>$D231*'Diesel Cars'!M1791</f>
        <v>4.273213232897026E-3</v>
      </c>
      <c r="P231" s="44">
        <f>$D231*'Diesel Cars'!N1791</f>
        <v>3.2532643583436873E-3</v>
      </c>
      <c r="Q231" s="44">
        <f>$D231*'Diesel Cars'!O1791</f>
        <v>2.1898440380101435E-3</v>
      </c>
      <c r="R231" s="44">
        <f>$D231*'Diesel Cars'!P1791</f>
        <v>1.2334739189145362E-3</v>
      </c>
      <c r="S231" s="44">
        <f>$D231*'Diesel Cars'!Q1791</f>
        <v>5.534266765818063E-4</v>
      </c>
      <c r="T231" s="44">
        <f>$D231*'Diesel Cars'!R1791</f>
        <v>2.071260539253761E-4</v>
      </c>
      <c r="U231" s="44">
        <f>$D231*'Diesel Cars'!S1791</f>
        <v>7.0068345981203479E-5</v>
      </c>
      <c r="V231" s="44">
        <f>$D231*'Diesel Cars'!T1791</f>
        <v>2.1158318384524311E-5</v>
      </c>
      <c r="W231" s="44">
        <f>$D231*'Diesel Cars'!U1791</f>
        <v>5.6073867416894797E-6</v>
      </c>
      <c r="X231" s="44">
        <f>$D231*'Diesel Cars'!V1791</f>
        <v>1.2681255391056023E-6</v>
      </c>
      <c r="Y231" s="44">
        <f>$D231*'Diesel Cars'!W1791</f>
        <v>2.3343968697520089E-7</v>
      </c>
      <c r="Z231" s="44">
        <f>$D231*'Diesel Cars'!X1791</f>
        <v>3.4421044943222513E-8</v>
      </c>
    </row>
    <row r="232" spans="1:26" x14ac:dyDescent="0.4">
      <c r="A232" t="str">
        <f t="shared" si="17"/>
        <v>IE-WH</v>
      </c>
      <c r="B232" t="str">
        <f t="shared" si="18"/>
        <v>STOCK</v>
      </c>
      <c r="C232" t="str">
        <f t="shared" si="19"/>
        <v>T-CAR-HEV_DST00</v>
      </c>
      <c r="D232" s="44">
        <v>2.3E-2</v>
      </c>
      <c r="E232" s="44">
        <f>$D232*'Diesel Cars'!C1792</f>
        <v>2.2509311913460856E-2</v>
      </c>
      <c r="F232" s="44">
        <f>$D232*'Diesel Cars'!D1792</f>
        <v>2.2010545404398594E-2</v>
      </c>
      <c r="G232" s="44">
        <f>$D232*'Diesel Cars'!E1792</f>
        <v>2.1385217370047997E-2</v>
      </c>
      <c r="H232" s="44">
        <f>$D232*'Diesel Cars'!F1792</f>
        <v>2.0588171912674615E-2</v>
      </c>
      <c r="I232" s="44">
        <f>$D232*'Diesel Cars'!G1792</f>
        <v>1.9655853152427346E-2</v>
      </c>
      <c r="J232" s="44">
        <f>$D232*'Diesel Cars'!H1792</f>
        <v>1.8500852992497159E-2</v>
      </c>
      <c r="K232" s="44">
        <f>$D232*'Diesel Cars'!I1792</f>
        <v>1.7125487824726723E-2</v>
      </c>
      <c r="L232" s="44">
        <f>$D232*'Diesel Cars'!J1792</f>
        <v>1.5644048384511174E-2</v>
      </c>
      <c r="M232" s="44">
        <f>$D232*'Diesel Cars'!K1792</f>
        <v>1.4045714151694214E-2</v>
      </c>
      <c r="N232" s="44">
        <f>$D232*'Diesel Cars'!L1792</f>
        <v>1.2212272910402595E-2</v>
      </c>
      <c r="O232" s="44">
        <f>$D232*'Diesel Cars'!M1792</f>
        <v>1.009029335410287E-2</v>
      </c>
      <c r="P232" s="44">
        <f>$D232*'Diesel Cars'!N1792</f>
        <v>7.6821426218293652E-3</v>
      </c>
      <c r="Q232" s="44">
        <f>$D232*'Diesel Cars'!O1792</f>
        <v>5.1907830037361668E-3</v>
      </c>
      <c r="R232" s="44">
        <f>$D232*'Diesel Cars'!P1792</f>
        <v>2.9449205972788693E-3</v>
      </c>
      <c r="S232" s="44">
        <f>$D232*'Diesel Cars'!Q1792</f>
        <v>1.3292711608390219E-3</v>
      </c>
      <c r="T232" s="44">
        <f>$D232*'Diesel Cars'!R1792</f>
        <v>4.9873295890193528E-4</v>
      </c>
      <c r="U232" s="44">
        <f>$D232*'Diesel Cars'!S1792</f>
        <v>1.6917232857776543E-4</v>
      </c>
      <c r="V232" s="44">
        <f>$D232*'Diesel Cars'!T1792</f>
        <v>5.123783963226325E-5</v>
      </c>
      <c r="W232" s="44">
        <f>$D232*'Diesel Cars'!U1792</f>
        <v>1.3624170690996196E-5</v>
      </c>
      <c r="X232" s="44">
        <f>$D232*'Diesel Cars'!V1792</f>
        <v>3.0937102696202424E-6</v>
      </c>
      <c r="Y232" s="44">
        <f>$D232*'Diesel Cars'!W1792</f>
        <v>5.715950717525286E-7</v>
      </c>
      <c r="Z232" s="44">
        <f>$D232*'Diesel Cars'!X1792</f>
        <v>8.4613190712290446E-8</v>
      </c>
    </row>
    <row r="233" spans="1:26" x14ac:dyDescent="0.4">
      <c r="A233" t="str">
        <f t="shared" si="17"/>
        <v>IE-WX</v>
      </c>
      <c r="B233" t="str">
        <f t="shared" si="18"/>
        <v>STOCK</v>
      </c>
      <c r="C233" t="str">
        <f t="shared" si="19"/>
        <v>T-CAR-HEV_DST00</v>
      </c>
      <c r="D233" s="44">
        <v>1.6E-2</v>
      </c>
      <c r="E233" s="44">
        <f>$D233*'Diesel Cars'!C1793</f>
        <v>1.5608846533026617E-2</v>
      </c>
      <c r="F233" s="44">
        <f>$D233*'Diesel Cars'!D1793</f>
        <v>1.5232463007996496E-2</v>
      </c>
      <c r="G233" s="44">
        <f>$D233*'Diesel Cars'!E1793</f>
        <v>1.4763884289845541E-2</v>
      </c>
      <c r="H233" s="44">
        <f>$D233*'Diesel Cars'!F1793</f>
        <v>1.4155243022743999E-2</v>
      </c>
      <c r="I233" s="44">
        <f>$D233*'Diesel Cars'!G1793</f>
        <v>1.3463987870246039E-2</v>
      </c>
      <c r="J233" s="44">
        <f>$D233*'Diesel Cars'!H1793</f>
        <v>1.2642691870252076E-2</v>
      </c>
      <c r="K233" s="44">
        <f>$D233*'Diesel Cars'!I1793</f>
        <v>1.168414612961406E-2</v>
      </c>
      <c r="L233" s="44">
        <f>$D233*'Diesel Cars'!J1793</f>
        <v>1.0652546861097208E-2</v>
      </c>
      <c r="M233" s="44">
        <f>$D233*'Diesel Cars'!K1793</f>
        <v>9.5395528066653437E-3</v>
      </c>
      <c r="N233" s="44">
        <f>$D233*'Diesel Cars'!L1793</f>
        <v>8.30694697928714E-3</v>
      </c>
      <c r="O233" s="44">
        <f>$D233*'Diesel Cars'!M1793</f>
        <v>6.9209856174286492E-3</v>
      </c>
      <c r="P233" s="44">
        <f>$D233*'Diesel Cars'!N1793</f>
        <v>5.3598421627739298E-3</v>
      </c>
      <c r="Q233" s="44">
        <f>$D233*'Diesel Cars'!O1793</f>
        <v>3.7120994541142969E-3</v>
      </c>
      <c r="R233" s="44">
        <f>$D233*'Diesel Cars'!P1793</f>
        <v>2.1520416399285411E-3</v>
      </c>
      <c r="S233" s="44">
        <f>$D233*'Diesel Cars'!Q1793</f>
        <v>9.8284761433817106E-4</v>
      </c>
      <c r="T233" s="44">
        <f>$D233*'Diesel Cars'!R1793</f>
        <v>3.7103523233402845E-4</v>
      </c>
      <c r="U233" s="44">
        <f>$D233*'Diesel Cars'!S1793</f>
        <v>1.2661175976814933E-4</v>
      </c>
      <c r="V233" s="44">
        <f>$D233*'Diesel Cars'!T1793</f>
        <v>3.8572263937249216E-5</v>
      </c>
      <c r="W233" s="44">
        <f>$D233*'Diesel Cars'!U1793</f>
        <v>1.0316987631460607E-5</v>
      </c>
      <c r="X233" s="44">
        <f>$D233*'Diesel Cars'!V1793</f>
        <v>2.3557717838738057E-6</v>
      </c>
      <c r="Y233" s="44">
        <f>$D233*'Diesel Cars'!W1793</f>
        <v>4.3723910728132866E-7</v>
      </c>
      <c r="Z233" s="44">
        <f>$D233*'Diesel Cars'!X1793</f>
        <v>6.4990869748982045E-8</v>
      </c>
    </row>
    <row r="234" spans="1:26" x14ac:dyDescent="0.4">
      <c r="A234" t="str">
        <f t="shared" si="17"/>
        <v>IE-WW</v>
      </c>
      <c r="B234" t="str">
        <f t="shared" si="18"/>
        <v>STOCK</v>
      </c>
      <c r="C234" t="str">
        <f t="shared" si="19"/>
        <v>T-CAR-HEV_DST00</v>
      </c>
      <c r="D234" s="44">
        <v>1.7000000000000001E-2</v>
      </c>
      <c r="E234" s="44">
        <f>$D234*'Diesel Cars'!C1794</f>
        <v>1.6580031442241971E-2</v>
      </c>
      <c r="F234" s="44">
        <f>$D234*'Diesel Cars'!D1794</f>
        <v>1.6155460637047165E-2</v>
      </c>
      <c r="G234" s="44">
        <f>$D234*'Diesel Cars'!E1794</f>
        <v>1.5620587111797672E-2</v>
      </c>
      <c r="H234" s="44">
        <f>$D234*'Diesel Cars'!F1794</f>
        <v>1.4961661659847714E-2</v>
      </c>
      <c r="I234" s="44">
        <f>$D234*'Diesel Cars'!G1794</f>
        <v>1.4226787298683829E-2</v>
      </c>
      <c r="J234" s="44">
        <f>$D234*'Diesel Cars'!H1794</f>
        <v>1.3362237955221914E-2</v>
      </c>
      <c r="K234" s="44">
        <f>$D234*'Diesel Cars'!I1794</f>
        <v>1.2351307126286322E-2</v>
      </c>
      <c r="L234" s="44">
        <f>$D234*'Diesel Cars'!J1794</f>
        <v>1.1232300224919351E-2</v>
      </c>
      <c r="M234" s="44">
        <f>$D234*'Diesel Cars'!K1794</f>
        <v>1.0005257051426197E-2</v>
      </c>
      <c r="N234" s="44">
        <f>$D234*'Diesel Cars'!L1794</f>
        <v>8.6139839265736533E-3</v>
      </c>
      <c r="O234" s="44">
        <f>$D234*'Diesel Cars'!M1794</f>
        <v>7.0461266907324571E-3</v>
      </c>
      <c r="P234" s="44">
        <f>$D234*'Diesel Cars'!N1794</f>
        <v>5.3213707463417078E-3</v>
      </c>
      <c r="Q234" s="44">
        <f>$D234*'Diesel Cars'!O1794</f>
        <v>3.5677141468808847E-3</v>
      </c>
      <c r="R234" s="44">
        <f>$D234*'Diesel Cars'!P1794</f>
        <v>2.0069214176552694E-3</v>
      </c>
      <c r="S234" s="44">
        <f>$D234*'Diesel Cars'!Q1794</f>
        <v>9.0064027761092489E-4</v>
      </c>
      <c r="T234" s="44">
        <f>$D234*'Diesel Cars'!R1794</f>
        <v>3.3701055471064992E-4</v>
      </c>
      <c r="U234" s="44">
        <f>$D234*'Diesel Cars'!S1794</f>
        <v>1.1400827771482581E-4</v>
      </c>
      <c r="V234" s="44">
        <f>$D234*'Diesel Cars'!T1794</f>
        <v>3.4436092450063298E-5</v>
      </c>
      <c r="W234" s="44">
        <f>$D234*'Diesel Cars'!U1794</f>
        <v>9.1300649205385841E-6</v>
      </c>
      <c r="X234" s="44">
        <f>$D234*'Diesel Cars'!V1794</f>
        <v>2.0664430445684892E-6</v>
      </c>
      <c r="Y234" s="44">
        <f>$D234*'Diesel Cars'!W1794</f>
        <v>3.8069832343323731E-7</v>
      </c>
      <c r="Z234" s="44">
        <f>$D234*'Diesel Cars'!X1794</f>
        <v>5.6188177652072294E-8</v>
      </c>
    </row>
    <row r="235" spans="1:26" x14ac:dyDescent="0.4">
      <c r="A235" t="str">
        <f t="shared" si="17"/>
        <v>IE-CE</v>
      </c>
      <c r="B235" t="str">
        <f t="shared" si="18"/>
        <v>STOCK</v>
      </c>
      <c r="C235" t="str">
        <f t="shared" si="19"/>
        <v>T-CAR-HEV_DST00</v>
      </c>
      <c r="D235" s="44">
        <v>1.2999999999999999E-2</v>
      </c>
      <c r="E235" s="44">
        <f>$D235*'Diesel Cars'!C1795</f>
        <v>1.2741665338191753E-2</v>
      </c>
      <c r="F235" s="44">
        <f>$D235*'Diesel Cars'!D1795</f>
        <v>1.2489861281598728E-2</v>
      </c>
      <c r="G235" s="44">
        <f>$D235*'Diesel Cars'!E1795</f>
        <v>1.2173912541960825E-2</v>
      </c>
      <c r="H235" s="44">
        <f>$D235*'Diesel Cars'!F1795</f>
        <v>1.1765039597878618E-2</v>
      </c>
      <c r="I235" s="44">
        <f>$D235*'Diesel Cars'!G1795</f>
        <v>1.1284906653079241E-2</v>
      </c>
      <c r="J235" s="44">
        <f>$D235*'Diesel Cars'!H1795</f>
        <v>1.067808123665951E-2</v>
      </c>
      <c r="K235" s="44">
        <f>$D235*'Diesel Cars'!I1795</f>
        <v>9.9313573244925284E-3</v>
      </c>
      <c r="L235" s="44">
        <f>$D235*'Diesel Cars'!J1795</f>
        <v>9.1185365416752793E-3</v>
      </c>
      <c r="M235" s="44">
        <f>$D235*'Diesel Cars'!K1795</f>
        <v>8.2376423389860058E-3</v>
      </c>
      <c r="N235" s="44">
        <f>$D235*'Diesel Cars'!L1795</f>
        <v>7.2338737304855679E-3</v>
      </c>
      <c r="O235" s="44">
        <f>$D235*'Diesel Cars'!M1795</f>
        <v>6.0714291291181985E-3</v>
      </c>
      <c r="P235" s="44">
        <f>$D235*'Diesel Cars'!N1795</f>
        <v>4.718609322229921E-3</v>
      </c>
      <c r="Q235" s="44">
        <f>$D235*'Diesel Cars'!O1795</f>
        <v>3.2628536688148052E-3</v>
      </c>
      <c r="R235" s="44">
        <f>$D235*'Diesel Cars'!P1795</f>
        <v>1.8831442728364843E-3</v>
      </c>
      <c r="S235" s="44">
        <f>$D235*'Diesel Cars'!Q1795</f>
        <v>8.5716117810205107E-4</v>
      </c>
      <c r="T235" s="44">
        <f>$D235*'Diesel Cars'!R1795</f>
        <v>3.2313297908147996E-4</v>
      </c>
      <c r="U235" s="44">
        <f>$D235*'Diesel Cars'!S1795</f>
        <v>1.1009354979886376E-4</v>
      </c>
      <c r="V235" s="44">
        <f>$D235*'Diesel Cars'!T1795</f>
        <v>3.3481973714437171E-5</v>
      </c>
      <c r="W235" s="44">
        <f>$D235*'Diesel Cars'!U1795</f>
        <v>8.9380073342971709E-6</v>
      </c>
      <c r="X235" s="44">
        <f>$D235*'Diesel Cars'!V1795</f>
        <v>2.0362703461968002E-6</v>
      </c>
      <c r="Y235" s="44">
        <f>$D235*'Diesel Cars'!W1795</f>
        <v>3.7717777183732257E-7</v>
      </c>
      <c r="Z235" s="44">
        <f>$D235*'Diesel Cars'!X1795</f>
        <v>5.5947218105645286E-8</v>
      </c>
    </row>
    <row r="236" spans="1:26" x14ac:dyDescent="0.4">
      <c r="A236" t="str">
        <f t="shared" si="17"/>
        <v>IE-CO</v>
      </c>
      <c r="B236" t="str">
        <f t="shared" si="18"/>
        <v>STOCK</v>
      </c>
      <c r="C236" t="str">
        <f t="shared" si="19"/>
        <v>T-CAR-HEV_DST00</v>
      </c>
      <c r="D236" s="44">
        <v>7.0999999999999994E-2</v>
      </c>
      <c r="E236" s="44">
        <f>$D236*'Diesel Cars'!C1796</f>
        <v>6.9689691518525845E-2</v>
      </c>
      <c r="F236" s="44">
        <f>$D236*'Diesel Cars'!D1796</f>
        <v>6.8390713880959769E-2</v>
      </c>
      <c r="G236" s="44">
        <f>$D236*'Diesel Cars'!E1796</f>
        <v>6.6694093169431617E-2</v>
      </c>
      <c r="H236" s="44">
        <f>$D236*'Diesel Cars'!F1796</f>
        <v>6.4455792504400491E-2</v>
      </c>
      <c r="I236" s="44">
        <f>$D236*'Diesel Cars'!G1796</f>
        <v>6.1745710763783802E-2</v>
      </c>
      <c r="J236" s="44">
        <f>$D236*'Diesel Cars'!H1796</f>
        <v>5.8246361588079103E-2</v>
      </c>
      <c r="K236" s="44">
        <f>$D236*'Diesel Cars'!I1796</f>
        <v>5.3944869026869166E-2</v>
      </c>
      <c r="L236" s="44">
        <f>$D236*'Diesel Cars'!J1796</f>
        <v>4.9252541875065781E-2</v>
      </c>
      <c r="M236" s="44">
        <f>$D236*'Diesel Cars'!K1796</f>
        <v>4.424393705142269E-2</v>
      </c>
      <c r="N236" s="44">
        <f>$D236*'Diesel Cars'!L1796</f>
        <v>3.8644229576877187E-2</v>
      </c>
      <c r="O236" s="44">
        <f>$D236*'Diesel Cars'!M1796</f>
        <v>3.2212571263090115E-2</v>
      </c>
      <c r="P236" s="44">
        <f>$D236*'Diesel Cars'!N1796</f>
        <v>2.4763391868513854E-2</v>
      </c>
      <c r="Q236" s="44">
        <f>$D236*'Diesel Cars'!O1796</f>
        <v>1.6844605252100856E-2</v>
      </c>
      <c r="R236" s="44">
        <f>$D236*'Diesel Cars'!P1796</f>
        <v>9.5732204496303801E-3</v>
      </c>
      <c r="S236" s="44">
        <f>$D236*'Diesel Cars'!Q1796</f>
        <v>4.3200917977200505E-3</v>
      </c>
      <c r="T236" s="44">
        <f>$D236*'Diesel Cars'!R1796</f>
        <v>1.6214245889710451E-3</v>
      </c>
      <c r="U236" s="44">
        <f>$D236*'Diesel Cars'!S1796</f>
        <v>5.5003327509199368E-4</v>
      </c>
      <c r="V236" s="44">
        <f>$D236*'Diesel Cars'!T1796</f>
        <v>1.6655717611989759E-4</v>
      </c>
      <c r="W236" s="44">
        <f>$D236*'Diesel Cars'!U1796</f>
        <v>4.4264403074447675E-5</v>
      </c>
      <c r="X236" s="44">
        <f>$D236*'Diesel Cars'!V1796</f>
        <v>1.0040405570151067E-5</v>
      </c>
      <c r="Y236" s="44">
        <f>$D236*'Diesel Cars'!W1796</f>
        <v>1.8529862213181311E-6</v>
      </c>
      <c r="Z236" s="44">
        <f>$D236*'Diesel Cars'!X1796</f>
        <v>2.7391999476822356E-7</v>
      </c>
    </row>
    <row r="237" spans="1:26" x14ac:dyDescent="0.4">
      <c r="A237" t="str">
        <f t="shared" si="17"/>
        <v>IE-KY</v>
      </c>
      <c r="B237" t="str">
        <f t="shared" si="18"/>
        <v>STOCK</v>
      </c>
      <c r="C237" t="str">
        <f t="shared" si="19"/>
        <v>T-CAR-HEV_DST00</v>
      </c>
      <c r="D237" s="44">
        <v>3.2000000000000001E-2</v>
      </c>
      <c r="E237" s="44">
        <f>$D237*'Diesel Cars'!C1797</f>
        <v>3.1184099449341817E-2</v>
      </c>
      <c r="F237" s="44">
        <f>$D237*'Diesel Cars'!D1797</f>
        <v>3.0409123475054946E-2</v>
      </c>
      <c r="G237" s="44">
        <f>$D237*'Diesel Cars'!E1797</f>
        <v>2.9445699552194365E-2</v>
      </c>
      <c r="H237" s="44">
        <f>$D237*'Diesel Cars'!F1797</f>
        <v>2.8218264199428078E-2</v>
      </c>
      <c r="I237" s="44">
        <f>$D237*'Diesel Cars'!G1797</f>
        <v>2.6804596449217212E-2</v>
      </c>
      <c r="J237" s="44">
        <f>$D237*'Diesel Cars'!H1797</f>
        <v>2.5067719478596501E-2</v>
      </c>
      <c r="K237" s="44">
        <f>$D237*'Diesel Cars'!I1797</f>
        <v>2.2990646592705496E-2</v>
      </c>
      <c r="L237" s="44">
        <f>$D237*'Diesel Cars'!J1797</f>
        <v>2.0739120867245667E-2</v>
      </c>
      <c r="M237" s="44">
        <f>$D237*'Diesel Cars'!K1797</f>
        <v>1.8372121552488407E-2</v>
      </c>
      <c r="N237" s="44">
        <f>$D237*'Diesel Cars'!L1797</f>
        <v>1.5795267455290619E-2</v>
      </c>
      <c r="O237" s="44">
        <f>$D237*'Diesel Cars'!M1797</f>
        <v>1.2950389643136087E-2</v>
      </c>
      <c r="P237" s="44">
        <f>$D237*'Diesel Cars'!N1797</f>
        <v>9.8037989840528035E-3</v>
      </c>
      <c r="Q237" s="44">
        <f>$D237*'Diesel Cars'!O1797</f>
        <v>6.5968998215440037E-3</v>
      </c>
      <c r="R237" s="44">
        <f>$D237*'Diesel Cars'!P1797</f>
        <v>3.7336886864170363E-3</v>
      </c>
      <c r="S237" s="44">
        <f>$D237*'Diesel Cars'!Q1797</f>
        <v>1.6833091268159137E-3</v>
      </c>
      <c r="T237" s="44">
        <f>$D237*'Diesel Cars'!R1797</f>
        <v>6.3114199945907507E-4</v>
      </c>
      <c r="U237" s="44">
        <f>$D237*'Diesel Cars'!S1797</f>
        <v>2.1396517539806582E-4</v>
      </c>
      <c r="V237" s="44">
        <f>$D237*'Diesel Cars'!T1797</f>
        <v>6.4772432871304633E-5</v>
      </c>
      <c r="W237" s="44">
        <f>$D237*'Diesel Cars'!U1797</f>
        <v>1.7215840227315482E-5</v>
      </c>
      <c r="X237" s="44">
        <f>$D237*'Diesel Cars'!V1797</f>
        <v>3.9079936045567367E-6</v>
      </c>
      <c r="Y237" s="44">
        <f>$D237*'Diesel Cars'!W1797</f>
        <v>7.218673989122237E-7</v>
      </c>
      <c r="Z237" s="44">
        <f>$D237*'Diesel Cars'!X1797</f>
        <v>1.0683819136403372E-7</v>
      </c>
    </row>
    <row r="238" spans="1:26" x14ac:dyDescent="0.4">
      <c r="A238" t="str">
        <f t="shared" si="17"/>
        <v>IE-LK</v>
      </c>
      <c r="B238" t="str">
        <f t="shared" si="18"/>
        <v>STOCK</v>
      </c>
      <c r="C238" t="str">
        <f t="shared" si="19"/>
        <v>T-CAR-HEV_DST00</v>
      </c>
      <c r="D238" s="44">
        <v>2E-3</v>
      </c>
      <c r="E238" s="44">
        <f>$D238*'Diesel Cars'!C1798</f>
        <v>1.9629922239502331E-3</v>
      </c>
      <c r="F238" s="44">
        <f>$D238*'Diesel Cars'!D1798</f>
        <v>1.9246288219284607E-3</v>
      </c>
      <c r="G238" s="44">
        <f>$D238*'Diesel Cars'!E1798</f>
        <v>1.8735205996111973E-3</v>
      </c>
      <c r="H238" s="44">
        <f>$D238*'Diesel Cars'!F1798</f>
        <v>1.8068595412604974E-3</v>
      </c>
      <c r="I238" s="44">
        <f>$D238*'Diesel Cars'!G1798</f>
        <v>1.7283655098049616E-3</v>
      </c>
      <c r="J238" s="44">
        <f>$D238*'Diesel Cars'!H1798</f>
        <v>1.6289986211260384E-3</v>
      </c>
      <c r="K238" s="44">
        <f>$D238*'Diesel Cars'!I1798</f>
        <v>1.5072552795522066E-3</v>
      </c>
      <c r="L238" s="44">
        <f>$D238*'Diesel Cars'!J1798</f>
        <v>1.3730359539929919E-3</v>
      </c>
      <c r="M238" s="44">
        <f>$D238*'Diesel Cars'!K1798</f>
        <v>1.2289517813994712E-3</v>
      </c>
      <c r="N238" s="44">
        <f>$D238*'Diesel Cars'!L1798</f>
        <v>1.0690611479264138E-3</v>
      </c>
      <c r="O238" s="44">
        <f>$D238*'Diesel Cars'!M1798</f>
        <v>8.8756760476117475E-4</v>
      </c>
      <c r="P238" s="44">
        <f>$D238*'Diesel Cars'!N1798</f>
        <v>6.8015865527247207E-4</v>
      </c>
      <c r="Q238" s="44">
        <f>$D238*'Diesel Cars'!O1798</f>
        <v>4.6287475936265056E-4</v>
      </c>
      <c r="R238" s="44">
        <f>$D238*'Diesel Cars'!P1798</f>
        <v>2.6409846113930159E-4</v>
      </c>
      <c r="S238" s="44">
        <f>$D238*'Diesel Cars'!Q1798</f>
        <v>1.1955877802158677E-4</v>
      </c>
      <c r="T238" s="44">
        <f>$D238*'Diesel Cars'!R1798</f>
        <v>4.4930402812031199E-5</v>
      </c>
      <c r="U238" s="44">
        <f>$D238*'Diesel Cars'!S1798</f>
        <v>1.5263930159978622E-5</v>
      </c>
      <c r="V238" s="44">
        <f>$D238*'Diesel Cars'!T1798</f>
        <v>4.6296814370245803E-6</v>
      </c>
      <c r="W238" s="44">
        <f>$D238*'Diesel Cars'!U1798</f>
        <v>1.2327586469915719E-6</v>
      </c>
      <c r="X238" s="44">
        <f>$D238*'Diesel Cars'!V1798</f>
        <v>2.8027581323164522E-7</v>
      </c>
      <c r="Y238" s="44">
        <f>$D238*'Diesel Cars'!W1798</f>
        <v>5.1835071959605016E-8</v>
      </c>
      <c r="Z238" s="44">
        <f>$D238*'Diesel Cars'!X1798</f>
        <v>7.6796636927500832E-9</v>
      </c>
    </row>
    <row r="239" spans="1:26" x14ac:dyDescent="0.4">
      <c r="A239" t="str">
        <f t="shared" si="17"/>
        <v>IE-TA</v>
      </c>
      <c r="B239" t="str">
        <f t="shared" si="18"/>
        <v>STOCK</v>
      </c>
      <c r="C239" t="str">
        <f t="shared" si="19"/>
        <v>T-CAR-HEV_DST00</v>
      </c>
      <c r="D239" s="44">
        <v>4.0000000000000001E-3</v>
      </c>
      <c r="E239" s="44">
        <f>$D239*'Diesel Cars'!C1799</f>
        <v>3.9059582587025942E-3</v>
      </c>
      <c r="F239" s="44">
        <f>$D239*'Diesel Cars'!D1799</f>
        <v>3.8129173740362892E-3</v>
      </c>
      <c r="G239" s="44">
        <f>$D239*'Diesel Cars'!E1799</f>
        <v>3.6944983433533211E-3</v>
      </c>
      <c r="H239" s="44">
        <f>$D239*'Diesel Cars'!F1799</f>
        <v>3.5412762952542654E-3</v>
      </c>
      <c r="I239" s="44">
        <f>$D239*'Diesel Cars'!G1799</f>
        <v>3.3660671369693798E-3</v>
      </c>
      <c r="J239" s="44">
        <f>$D239*'Diesel Cars'!H1799</f>
        <v>3.1559817592670997E-3</v>
      </c>
      <c r="K239" s="44">
        <f>$D239*'Diesel Cars'!I1799</f>
        <v>2.9082490409701235E-3</v>
      </c>
      <c r="L239" s="44">
        <f>$D239*'Diesel Cars'!J1799</f>
        <v>2.643172204775042E-3</v>
      </c>
      <c r="M239" s="44">
        <f>$D239*'Diesel Cars'!K1799</f>
        <v>2.3626929507443986E-3</v>
      </c>
      <c r="N239" s="44">
        <f>$D239*'Diesel Cars'!L1799</f>
        <v>2.0510825494832545E-3</v>
      </c>
      <c r="O239" s="44">
        <f>$D239*'Diesel Cars'!M1799</f>
        <v>1.6983691153185055E-3</v>
      </c>
      <c r="P239" s="44">
        <f>$D239*'Diesel Cars'!N1799</f>
        <v>1.2980850608810667E-3</v>
      </c>
      <c r="Q239" s="44">
        <f>$D239*'Diesel Cars'!O1799</f>
        <v>8.7989464085265912E-4</v>
      </c>
      <c r="R239" s="44">
        <f>$D239*'Diesel Cars'!P1799</f>
        <v>4.9894921557918433E-4</v>
      </c>
      <c r="S239" s="44">
        <f>$D239*'Diesel Cars'!Q1799</f>
        <v>2.2481645550520479E-4</v>
      </c>
      <c r="T239" s="44">
        <f>$D239*'Diesel Cars'!R1799</f>
        <v>8.4316909585107074E-5</v>
      </c>
      <c r="U239" s="44">
        <f>$D239*'Diesel Cars'!S1799</f>
        <v>2.8583795278446901E-5</v>
      </c>
      <c r="V239" s="44">
        <f>$D239*'Diesel Cars'!T1799</f>
        <v>8.6502213325259089E-6</v>
      </c>
      <c r="W239" s="44">
        <f>$D239*'Diesel Cars'!U1799</f>
        <v>2.2976230803775087E-6</v>
      </c>
      <c r="X239" s="44">
        <f>$D239*'Diesel Cars'!V1799</f>
        <v>5.2083575602779322E-7</v>
      </c>
      <c r="Y239" s="44">
        <f>$D239*'Diesel Cars'!W1799</f>
        <v>9.6069542158794265E-8</v>
      </c>
      <c r="Z239" s="44">
        <f>$D239*'Diesel Cars'!X1799</f>
        <v>1.4193438146570259E-8</v>
      </c>
    </row>
    <row r="240" spans="1:26" x14ac:dyDescent="0.4">
      <c r="A240" t="str">
        <f t="shared" si="17"/>
        <v>IE-WD</v>
      </c>
      <c r="B240" t="str">
        <f t="shared" si="18"/>
        <v>STOCK</v>
      </c>
      <c r="C240" t="str">
        <f t="shared" si="19"/>
        <v>T-CAR-HEV_DST00</v>
      </c>
      <c r="D240" s="44">
        <v>1.2999999999999999E-2</v>
      </c>
      <c r="E240" s="44">
        <f>$D240*'Diesel Cars'!C1800</f>
        <v>1.2759046426447106E-2</v>
      </c>
      <c r="F240" s="44">
        <f>$D240*'Diesel Cars'!D1800</f>
        <v>1.2507756042534094E-2</v>
      </c>
      <c r="G240" s="44">
        <f>$D240*'Diesel Cars'!E1800</f>
        <v>1.2188260735028015E-2</v>
      </c>
      <c r="H240" s="44">
        <f>$D240*'Diesel Cars'!F1800</f>
        <v>1.1777035112586166E-2</v>
      </c>
      <c r="I240" s="44">
        <f>$D240*'Diesel Cars'!G1800</f>
        <v>1.1292717016528826E-2</v>
      </c>
      <c r="J240" s="44">
        <f>$D240*'Diesel Cars'!H1800</f>
        <v>1.0692024145418873E-2</v>
      </c>
      <c r="K240" s="44">
        <f>$D240*'Diesel Cars'!I1800</f>
        <v>9.9641962818526678E-3</v>
      </c>
      <c r="L240" s="44">
        <f>$D240*'Diesel Cars'!J1800</f>
        <v>9.1512843082627027E-3</v>
      </c>
      <c r="M240" s="44">
        <f>$D240*'Diesel Cars'!K1800</f>
        <v>8.2644026475399476E-3</v>
      </c>
      <c r="N240" s="44">
        <f>$D240*'Diesel Cars'!L1800</f>
        <v>7.2365884627776022E-3</v>
      </c>
      <c r="O240" s="44">
        <f>$D240*'Diesel Cars'!M1800</f>
        <v>6.021984087524369E-3</v>
      </c>
      <c r="P240" s="44">
        <f>$D240*'Diesel Cars'!N1800</f>
        <v>4.6275638030808227E-3</v>
      </c>
      <c r="Q240" s="44">
        <f>$D240*'Diesel Cars'!O1800</f>
        <v>3.1646897186553107E-3</v>
      </c>
      <c r="R240" s="44">
        <f>$D240*'Diesel Cars'!P1800</f>
        <v>1.8141294864052577E-3</v>
      </c>
      <c r="S240" s="44">
        <f>$D240*'Diesel Cars'!Q1800</f>
        <v>8.2353052710926319E-4</v>
      </c>
      <c r="T240" s="44">
        <f>$D240*'Diesel Cars'!R1800</f>
        <v>3.0990564669490072E-4</v>
      </c>
      <c r="U240" s="44">
        <f>$D240*'Diesel Cars'!S1800</f>
        <v>1.0542439208091336E-4</v>
      </c>
      <c r="V240" s="44">
        <f>$D240*'Diesel Cars'!T1800</f>
        <v>3.202030282118506E-5</v>
      </c>
      <c r="W240" s="44">
        <f>$D240*'Diesel Cars'!U1800</f>
        <v>8.5383738212148059E-6</v>
      </c>
      <c r="X240" s="44">
        <f>$D240*'Diesel Cars'!V1800</f>
        <v>1.9440834209192291E-6</v>
      </c>
      <c r="Y240" s="44">
        <f>$D240*'Diesel Cars'!W1800</f>
        <v>3.5998762526789905E-7</v>
      </c>
      <c r="Z240" s="44">
        <f>$D240*'Diesel Cars'!X1800</f>
        <v>5.3396650494197395E-8</v>
      </c>
    </row>
    <row r="241" spans="1:26" x14ac:dyDescent="0.4">
      <c r="A241" t="str">
        <f t="shared" si="17"/>
        <v>IE-G</v>
      </c>
      <c r="B241" t="str">
        <f t="shared" si="18"/>
        <v>STOCK</v>
      </c>
      <c r="C241" t="str">
        <f t="shared" si="19"/>
        <v>T-CAR-HEV_DST00</v>
      </c>
      <c r="D241" s="44">
        <v>0.28699999999999998</v>
      </c>
      <c r="E241" s="44">
        <f>$D241*'Diesel Cars'!C1801</f>
        <v>0.28092010132808654</v>
      </c>
      <c r="F241" s="44">
        <f>$D241*'Diesel Cars'!D1801</f>
        <v>0.27510153258239045</v>
      </c>
      <c r="G241" s="44">
        <f>$D241*'Diesel Cars'!E1801</f>
        <v>0.26758051923944914</v>
      </c>
      <c r="H241" s="44">
        <f>$D241*'Diesel Cars'!F1801</f>
        <v>0.25763960745977671</v>
      </c>
      <c r="I241" s="44">
        <f>$D241*'Diesel Cars'!G1801</f>
        <v>0.24601405975050819</v>
      </c>
      <c r="J241" s="44">
        <f>$D241*'Diesel Cars'!H1801</f>
        <v>0.23176565096515178</v>
      </c>
      <c r="K241" s="44">
        <f>$D241*'Diesel Cars'!I1801</f>
        <v>0.214616330465735</v>
      </c>
      <c r="L241" s="44">
        <f>$D241*'Diesel Cars'!J1801</f>
        <v>0.19590351386181934</v>
      </c>
      <c r="M241" s="44">
        <f>$D241*'Diesel Cars'!K1801</f>
        <v>0.17597134037255738</v>
      </c>
      <c r="N241" s="44">
        <f>$D241*'Diesel Cars'!L1801</f>
        <v>0.15370639106557332</v>
      </c>
      <c r="O241" s="44">
        <f>$D241*'Diesel Cars'!M1801</f>
        <v>0.12824001232679638</v>
      </c>
      <c r="P241" s="44">
        <f>$D241*'Diesel Cars'!N1801</f>
        <v>9.8826222525612448E-2</v>
      </c>
      <c r="Q241" s="44">
        <f>$D241*'Diesel Cars'!O1801</f>
        <v>6.7544984323060012E-2</v>
      </c>
      <c r="R241" s="44">
        <f>$D241*'Diesel Cars'!P1801</f>
        <v>3.8482020714200517E-2</v>
      </c>
      <c r="S241" s="44">
        <f>$D241*'Diesel Cars'!Q1801</f>
        <v>1.7364520523349657E-2</v>
      </c>
      <c r="T241" s="44">
        <f>$D241*'Diesel Cars'!R1801</f>
        <v>6.5201029895798892E-3</v>
      </c>
      <c r="U241" s="44">
        <f>$D241*'Diesel Cars'!S1801</f>
        <v>2.2124604665911952E-3</v>
      </c>
      <c r="V241" s="44">
        <f>$D241*'Diesel Cars'!T1801</f>
        <v>6.7005303701065993E-4</v>
      </c>
      <c r="W241" s="44">
        <f>$D241*'Diesel Cars'!U1801</f>
        <v>1.7807998441470461E-4</v>
      </c>
      <c r="X241" s="44">
        <f>$D241*'Diesel Cars'!V1801</f>
        <v>4.0370125513307092E-5</v>
      </c>
      <c r="Y241" s="44">
        <f>$D241*'Diesel Cars'!W1801</f>
        <v>7.4454090345776878E-6</v>
      </c>
      <c r="Z241" s="44">
        <f>$D241*'Diesel Cars'!X1801</f>
        <v>1.0995205451760358E-6</v>
      </c>
    </row>
    <row r="242" spans="1:26" x14ac:dyDescent="0.4">
      <c r="A242" t="str">
        <f t="shared" si="17"/>
        <v>IE-LM</v>
      </c>
      <c r="B242" t="str">
        <f t="shared" si="18"/>
        <v>STOCK</v>
      </c>
      <c r="C242" t="str">
        <f t="shared" si="19"/>
        <v>T-CAR-HEV_DST00</v>
      </c>
      <c r="D242" s="44">
        <v>1.6E-2</v>
      </c>
      <c r="E242" s="44">
        <f>$D242*'Diesel Cars'!C1802</f>
        <v>1.5580582062957831E-2</v>
      </c>
      <c r="F242" s="44">
        <f>$D242*'Diesel Cars'!D1802</f>
        <v>1.523463435623309E-2</v>
      </c>
      <c r="G242" s="44">
        <f>$D242*'Diesel Cars'!E1802</f>
        <v>1.4825108423678486E-2</v>
      </c>
      <c r="H242" s="44">
        <f>$D242*'Diesel Cars'!F1802</f>
        <v>1.4294220129020001E-2</v>
      </c>
      <c r="I242" s="44">
        <f>$D242*'Diesel Cars'!G1802</f>
        <v>1.367632614181525E-2</v>
      </c>
      <c r="J242" s="44">
        <f>$D242*'Diesel Cars'!H1802</f>
        <v>1.2947780827172732E-2</v>
      </c>
      <c r="K242" s="44">
        <f>$D242*'Diesel Cars'!I1802</f>
        <v>1.2069671923375023E-2</v>
      </c>
      <c r="L242" s="44">
        <f>$D242*'Diesel Cars'!J1802</f>
        <v>1.110640424044854E-2</v>
      </c>
      <c r="M242" s="44">
        <f>$D242*'Diesel Cars'!K1802</f>
        <v>1.0079982367124606E-2</v>
      </c>
      <c r="N242" s="44">
        <f>$D242*'Diesel Cars'!L1802</f>
        <v>8.9325518879382563E-3</v>
      </c>
      <c r="O242" s="44">
        <f>$D242*'Diesel Cars'!M1802</f>
        <v>7.5628439326221319E-3</v>
      </c>
      <c r="P242" s="44">
        <f>$D242*'Diesel Cars'!N1802</f>
        <v>5.9142136788103879E-3</v>
      </c>
      <c r="Q242" s="44">
        <f>$D242*'Diesel Cars'!O1802</f>
        <v>4.0789622476900397E-3</v>
      </c>
      <c r="R242" s="44">
        <f>$D242*'Diesel Cars'!P1802</f>
        <v>2.3303926539427417E-3</v>
      </c>
      <c r="S242" s="44">
        <f>$D242*'Diesel Cars'!Q1802</f>
        <v>1.0527022648386594E-3</v>
      </c>
      <c r="T242" s="44">
        <f>$D242*'Diesel Cars'!R1802</f>
        <v>3.9560413759754987E-4</v>
      </c>
      <c r="U242" s="44">
        <f>$D242*'Diesel Cars'!S1802</f>
        <v>1.3430993616167619E-4</v>
      </c>
      <c r="V242" s="44">
        <f>$D242*'Diesel Cars'!T1802</f>
        <v>4.0688384771682351E-5</v>
      </c>
      <c r="W242" s="44">
        <f>$D242*'Diesel Cars'!U1802</f>
        <v>1.0812581612750449E-5</v>
      </c>
      <c r="X242" s="44">
        <f>$D242*'Diesel Cars'!V1802</f>
        <v>2.4501765595541515E-6</v>
      </c>
      <c r="Y242" s="44">
        <f>$D242*'Diesel Cars'!W1802</f>
        <v>4.5165788777978835E-7</v>
      </c>
      <c r="Z242" s="44">
        <f>$D242*'Diesel Cars'!X1802</f>
        <v>6.66578924715111E-8</v>
      </c>
    </row>
    <row r="243" spans="1:26" x14ac:dyDescent="0.4">
      <c r="A243" t="str">
        <f t="shared" si="17"/>
        <v>IE-MO</v>
      </c>
      <c r="B243" t="str">
        <f t="shared" si="18"/>
        <v>STOCK</v>
      </c>
      <c r="C243" t="str">
        <f t="shared" si="19"/>
        <v>T-CAR-HEV_DST00</v>
      </c>
      <c r="D243" s="44">
        <v>1.7000000000000001E-2</v>
      </c>
      <c r="E243" s="44">
        <f>$D243*'Diesel Cars'!C1803</f>
        <v>1.6613222183657284E-2</v>
      </c>
      <c r="F243" s="44">
        <f>$D243*'Diesel Cars'!D1803</f>
        <v>1.6235712210762927E-2</v>
      </c>
      <c r="G243" s="44">
        <f>$D243*'Diesel Cars'!E1803</f>
        <v>1.5755187737356215E-2</v>
      </c>
      <c r="H243" s="44">
        <f>$D243*'Diesel Cars'!F1803</f>
        <v>1.5133624314342526E-2</v>
      </c>
      <c r="I243" s="44">
        <f>$D243*'Diesel Cars'!G1803</f>
        <v>1.4417947298580485E-2</v>
      </c>
      <c r="J243" s="44">
        <f>$D243*'Diesel Cars'!H1803</f>
        <v>1.3569173471333591E-2</v>
      </c>
      <c r="K243" s="44">
        <f>$D243*'Diesel Cars'!I1803</f>
        <v>1.2564896629148187E-2</v>
      </c>
      <c r="L243" s="44">
        <f>$D243*'Diesel Cars'!J1803</f>
        <v>1.1459345977219565E-2</v>
      </c>
      <c r="M243" s="44">
        <f>$D243*'Diesel Cars'!K1803</f>
        <v>1.026374312809173E-2</v>
      </c>
      <c r="N243" s="44">
        <f>$D243*'Diesel Cars'!L1803</f>
        <v>8.9163904374354123E-3</v>
      </c>
      <c r="O243" s="44">
        <f>$D243*'Diesel Cars'!M1803</f>
        <v>7.3822480006612247E-3</v>
      </c>
      <c r="P243" s="44">
        <f>$D243*'Diesel Cars'!N1803</f>
        <v>5.6354617090217463E-3</v>
      </c>
      <c r="Q243" s="44">
        <f>$D243*'Diesel Cars'!O1803</f>
        <v>3.8112599079484551E-3</v>
      </c>
      <c r="R243" s="44">
        <f>$D243*'Diesel Cars'!P1803</f>
        <v>2.1552113498740934E-3</v>
      </c>
      <c r="S243" s="44">
        <f>$D243*'Diesel Cars'!Q1803</f>
        <v>9.6919577950555175E-4</v>
      </c>
      <c r="T243" s="44">
        <f>$D243*'Diesel Cars'!R1803</f>
        <v>3.6316908658414051E-4</v>
      </c>
      <c r="U243" s="44">
        <f>$D243*'Diesel Cars'!S1803</f>
        <v>1.2300169228309567E-4</v>
      </c>
      <c r="V243" s="44">
        <f>$D243*'Diesel Cars'!T1803</f>
        <v>3.7187329415898864E-5</v>
      </c>
      <c r="W243" s="44">
        <f>$D243*'Diesel Cars'!U1803</f>
        <v>9.867207755628216E-6</v>
      </c>
      <c r="X243" s="44">
        <f>$D243*'Diesel Cars'!V1803</f>
        <v>2.2341015261346797E-6</v>
      </c>
      <c r="Y243" s="44">
        <f>$D243*'Diesel Cars'!W1803</f>
        <v>4.1165647702223753E-7</v>
      </c>
      <c r="Z243" s="44">
        <f>$D243*'Diesel Cars'!X1803</f>
        <v>6.0753539599445188E-8</v>
      </c>
    </row>
    <row r="244" spans="1:26" x14ac:dyDescent="0.4">
      <c r="A244" t="str">
        <f t="shared" si="17"/>
        <v>IE-RN</v>
      </c>
      <c r="B244" t="str">
        <f t="shared" si="18"/>
        <v>STOCK</v>
      </c>
      <c r="C244" t="str">
        <f t="shared" si="19"/>
        <v>T-CAR-HEV_DST00</v>
      </c>
      <c r="D244" s="44">
        <v>1.0999999999999999E-2</v>
      </c>
      <c r="E244" s="44">
        <f>$D244*'Diesel Cars'!C1804</f>
        <v>1.0759553122087605E-2</v>
      </c>
      <c r="F244" s="44">
        <f>$D244*'Diesel Cars'!D1804</f>
        <v>1.0534038154706429E-2</v>
      </c>
      <c r="G244" s="44">
        <f>$D244*'Diesel Cars'!E1804</f>
        <v>1.0256325832525628E-2</v>
      </c>
      <c r="H244" s="44">
        <f>$D244*'Diesel Cars'!F1804</f>
        <v>9.8973519346011209E-3</v>
      </c>
      <c r="I244" s="44">
        <f>$D244*'Diesel Cars'!G1804</f>
        <v>9.4860694219019229E-3</v>
      </c>
      <c r="J244" s="44">
        <f>$D244*'Diesel Cars'!H1804</f>
        <v>8.9991639359811061E-3</v>
      </c>
      <c r="K244" s="44">
        <f>$D244*'Diesel Cars'!I1804</f>
        <v>8.4234009736458958E-3</v>
      </c>
      <c r="L244" s="44">
        <f>$D244*'Diesel Cars'!J1804</f>
        <v>7.7938029495040915E-3</v>
      </c>
      <c r="M244" s="44">
        <f>$D244*'Diesel Cars'!K1804</f>
        <v>7.113787368676937E-3</v>
      </c>
      <c r="N244" s="44">
        <f>$D244*'Diesel Cars'!L1804</f>
        <v>6.3397532131405088E-3</v>
      </c>
      <c r="O244" s="44">
        <f>$D244*'Diesel Cars'!M1804</f>
        <v>5.4167935700996112E-3</v>
      </c>
      <c r="P244" s="44">
        <f>$D244*'Diesel Cars'!N1804</f>
        <v>4.2782443187560125E-3</v>
      </c>
      <c r="Q244" s="44">
        <f>$D244*'Diesel Cars'!O1804</f>
        <v>2.9902808169514315E-3</v>
      </c>
      <c r="R244" s="44">
        <f>$D244*'Diesel Cars'!P1804</f>
        <v>1.7418429941985303E-3</v>
      </c>
      <c r="S244" s="44">
        <f>$D244*'Diesel Cars'!Q1804</f>
        <v>7.9822846676434267E-4</v>
      </c>
      <c r="T244" s="44">
        <f>$D244*'Diesel Cars'!R1804</f>
        <v>3.0180141535432958E-4</v>
      </c>
      <c r="U244" s="44">
        <f>$D244*'Diesel Cars'!S1804</f>
        <v>1.0311957685499273E-4</v>
      </c>
      <c r="V244" s="44">
        <f>$D244*'Diesel Cars'!T1804</f>
        <v>3.1449997269386575E-5</v>
      </c>
      <c r="W244" s="44">
        <f>$D244*'Diesel Cars'!U1804</f>
        <v>8.419287860154445E-6</v>
      </c>
      <c r="X244" s="44">
        <f>$D244*'Diesel Cars'!V1804</f>
        <v>1.9246077779865311E-6</v>
      </c>
      <c r="Y244" s="44">
        <f>$D244*'Diesel Cars'!W1804</f>
        <v>3.5756002501130531E-7</v>
      </c>
      <c r="Z244" s="44">
        <f>$D244*'Diesel Cars'!X1804</f>
        <v>5.3206201628963608E-8</v>
      </c>
    </row>
    <row r="245" spans="1:26" x14ac:dyDescent="0.4">
      <c r="A245" t="str">
        <f t="shared" si="17"/>
        <v>IE-SO</v>
      </c>
      <c r="B245" t="str">
        <f t="shared" si="18"/>
        <v>STOCK</v>
      </c>
      <c r="C245" t="str">
        <f t="shared" si="19"/>
        <v>T-CAR-HEV_DST00</v>
      </c>
      <c r="D245" s="44">
        <v>5.0000000000000001E-3</v>
      </c>
      <c r="E245" s="44">
        <f>$D245*'Diesel Cars'!C1805</f>
        <v>4.8951170680162368E-3</v>
      </c>
      <c r="F245" s="44">
        <f>$D245*'Diesel Cars'!D1805</f>
        <v>4.7962744471015681E-3</v>
      </c>
      <c r="G245" s="44">
        <f>$D245*'Diesel Cars'!E1805</f>
        <v>4.6684783134975797E-3</v>
      </c>
      <c r="H245" s="44">
        <f>$D245*'Diesel Cars'!F1805</f>
        <v>4.5007753952394178E-3</v>
      </c>
      <c r="I245" s="44">
        <f>$D245*'Diesel Cars'!G1805</f>
        <v>4.3000073776751271E-3</v>
      </c>
      <c r="J245" s="44">
        <f>$D245*'Diesel Cars'!H1805</f>
        <v>4.0494613631047631E-3</v>
      </c>
      <c r="K245" s="44">
        <f>$D245*'Diesel Cars'!I1805</f>
        <v>3.7546956722629009E-3</v>
      </c>
      <c r="L245" s="44">
        <f>$D245*'Diesel Cars'!J1805</f>
        <v>3.4366233373152272E-3</v>
      </c>
      <c r="M245" s="44">
        <f>$D245*'Diesel Cars'!K1805</f>
        <v>3.0898134404332401E-3</v>
      </c>
      <c r="N245" s="44">
        <f>$D245*'Diesel Cars'!L1805</f>
        <v>2.6973804010621983E-3</v>
      </c>
      <c r="O245" s="44">
        <f>$D245*'Diesel Cars'!M1805</f>
        <v>2.2466971582329816E-3</v>
      </c>
      <c r="P245" s="44">
        <f>$D245*'Diesel Cars'!N1805</f>
        <v>1.7248898634019505E-3</v>
      </c>
      <c r="Q245" s="44">
        <f>$D245*'Diesel Cars'!O1805</f>
        <v>1.170036022825658E-3</v>
      </c>
      <c r="R245" s="44">
        <f>$D245*'Diesel Cars'!P1805</f>
        <v>6.6488633220642085E-4</v>
      </c>
      <c r="S245" s="44">
        <f>$D245*'Diesel Cars'!Q1805</f>
        <v>3.0053836822252158E-4</v>
      </c>
      <c r="T245" s="44">
        <f>$D245*'Diesel Cars'!R1805</f>
        <v>1.1283248575258753E-4</v>
      </c>
      <c r="U245" s="44">
        <f>$D245*'Diesel Cars'!S1805</f>
        <v>3.8293746312281777E-5</v>
      </c>
      <c r="V245" s="44">
        <f>$D245*'Diesel Cars'!T1805</f>
        <v>1.1603417831644315E-5</v>
      </c>
      <c r="W245" s="44">
        <f>$D245*'Diesel Cars'!U1805</f>
        <v>3.0862354678695693E-6</v>
      </c>
      <c r="X245" s="44">
        <f>$D245*'Diesel Cars'!V1805</f>
        <v>7.0110394602695975E-7</v>
      </c>
      <c r="Y245" s="44">
        <f>$D245*'Diesel Cars'!W1805</f>
        <v>1.2958331952084291E-7</v>
      </c>
      <c r="Z245" s="44">
        <f>$D245*'Diesel Cars'!X1805</f>
        <v>1.9190790153666982E-8</v>
      </c>
    </row>
    <row r="246" spans="1:26" x14ac:dyDescent="0.4">
      <c r="A246" t="str">
        <f t="shared" si="17"/>
        <v>IE-CN</v>
      </c>
      <c r="B246" t="str">
        <f t="shared" si="18"/>
        <v>STOCK</v>
      </c>
      <c r="C246" t="str">
        <f t="shared" si="19"/>
        <v>T-CAR-HEV_DST00</v>
      </c>
      <c r="D246" s="44">
        <v>1.6E-2</v>
      </c>
      <c r="E246" s="44">
        <f>$D246*'Diesel Cars'!C1806</f>
        <v>1.5676268822458133E-2</v>
      </c>
      <c r="F246" s="44">
        <f>$D246*'Diesel Cars'!D1806</f>
        <v>1.5367226378832964E-2</v>
      </c>
      <c r="G246" s="44">
        <f>$D246*'Diesel Cars'!E1806</f>
        <v>1.496299353369164E-2</v>
      </c>
      <c r="H246" s="44">
        <f>$D246*'Diesel Cars'!F1806</f>
        <v>1.443791181116688E-2</v>
      </c>
      <c r="I246" s="44">
        <f>$D246*'Diesel Cars'!G1806</f>
        <v>1.3847603483552217E-2</v>
      </c>
      <c r="J246" s="44">
        <f>$D246*'Diesel Cars'!H1806</f>
        <v>1.3155554021465624E-2</v>
      </c>
      <c r="K246" s="44">
        <f>$D246*'Diesel Cars'!I1806</f>
        <v>1.234997179054232E-2</v>
      </c>
      <c r="L246" s="44">
        <f>$D246*'Diesel Cars'!J1806</f>
        <v>1.1456510711125118E-2</v>
      </c>
      <c r="M246" s="44">
        <f>$D246*'Diesel Cars'!K1806</f>
        <v>1.0471185998111065E-2</v>
      </c>
      <c r="N246" s="44">
        <f>$D246*'Diesel Cars'!L1806</f>
        <v>9.3136361499839872E-3</v>
      </c>
      <c r="O246" s="44">
        <f>$D246*'Diesel Cars'!M1806</f>
        <v>7.9167096778431367E-3</v>
      </c>
      <c r="P246" s="44">
        <f>$D246*'Diesel Cars'!N1806</f>
        <v>6.2093781020714561E-3</v>
      </c>
      <c r="Q246" s="44">
        <f>$D246*'Diesel Cars'!O1806</f>
        <v>4.2859879853703407E-3</v>
      </c>
      <c r="R246" s="44">
        <f>$D246*'Diesel Cars'!P1806</f>
        <v>2.4521334691075935E-3</v>
      </c>
      <c r="S246" s="44">
        <f>$D246*'Diesel Cars'!Q1806</f>
        <v>1.1094120688724463E-3</v>
      </c>
      <c r="T246" s="44">
        <f>$D246*'Diesel Cars'!R1806</f>
        <v>4.1714363406244461E-4</v>
      </c>
      <c r="U246" s="44">
        <f>$D246*'Diesel Cars'!S1806</f>
        <v>1.4170617928308714E-4</v>
      </c>
      <c r="V246" s="44">
        <f>$D246*'Diesel Cars'!T1806</f>
        <v>4.2955757337697523E-5</v>
      </c>
      <c r="W246" s="44">
        <f>$D246*'Diesel Cars'!U1806</f>
        <v>1.1422867128729308E-5</v>
      </c>
      <c r="X246" s="44">
        <f>$D246*'Diesel Cars'!V1806</f>
        <v>2.5910255028360751E-6</v>
      </c>
      <c r="Y246" s="44">
        <f>$D246*'Diesel Cars'!W1806</f>
        <v>4.7806397616412259E-7</v>
      </c>
      <c r="Z246" s="44">
        <f>$D246*'Diesel Cars'!X1806</f>
        <v>7.0630733066678887E-8</v>
      </c>
    </row>
    <row r="247" spans="1:26" x14ac:dyDescent="0.4">
      <c r="A247" t="str">
        <f t="shared" si="17"/>
        <v>IE-DL</v>
      </c>
      <c r="B247" t="str">
        <f t="shared" si="18"/>
        <v>STOCK</v>
      </c>
      <c r="C247" t="str">
        <f t="shared" si="19"/>
        <v>T-CAR-HEV_DST00</v>
      </c>
      <c r="D247" s="44">
        <v>1.2E-2</v>
      </c>
      <c r="E247" s="44">
        <f>$D247*'Diesel Cars'!C1807</f>
        <v>1.1813464754265516E-2</v>
      </c>
      <c r="F247" s="44">
        <f>$D247*'Diesel Cars'!D1807</f>
        <v>1.1621693861736115E-2</v>
      </c>
      <c r="G247" s="44">
        <f>$D247*'Diesel Cars'!E1807</f>
        <v>1.1376595504588406E-2</v>
      </c>
      <c r="H247" s="44">
        <f>$D247*'Diesel Cars'!F1807</f>
        <v>1.1050866946219835E-2</v>
      </c>
      <c r="I247" s="44">
        <f>$D247*'Diesel Cars'!G1807</f>
        <v>1.0638579067058828E-2</v>
      </c>
      <c r="J247" s="44">
        <f>$D247*'Diesel Cars'!H1807</f>
        <v>1.0123068183001909E-2</v>
      </c>
      <c r="K247" s="44">
        <f>$D247*'Diesel Cars'!I1807</f>
        <v>9.5184809367616832E-3</v>
      </c>
      <c r="L247" s="44">
        <f>$D247*'Diesel Cars'!J1807</f>
        <v>8.8552867107900834E-3</v>
      </c>
      <c r="M247" s="44">
        <f>$D247*'Diesel Cars'!K1807</f>
        <v>8.1148047259501921E-3</v>
      </c>
      <c r="N247" s="44">
        <f>$D247*'Diesel Cars'!L1807</f>
        <v>7.2374434537497007E-3</v>
      </c>
      <c r="O247" s="44">
        <f>$D247*'Diesel Cars'!M1807</f>
        <v>6.1745200789311682E-3</v>
      </c>
      <c r="P247" s="44">
        <f>$D247*'Diesel Cars'!N1807</f>
        <v>4.8715257503249192E-3</v>
      </c>
      <c r="Q247" s="44">
        <f>$D247*'Diesel Cars'!O1807</f>
        <v>3.4125704118607081E-3</v>
      </c>
      <c r="R247" s="44">
        <f>$D247*'Diesel Cars'!P1807</f>
        <v>1.9911388267599165E-3</v>
      </c>
      <c r="S247" s="44">
        <f>$D247*'Diesel Cars'!Q1807</f>
        <v>9.1240051191553075E-4</v>
      </c>
      <c r="T247" s="44">
        <f>$D247*'Diesel Cars'!R1807</f>
        <v>3.4505093481364746E-4</v>
      </c>
      <c r="U247" s="44">
        <f>$D247*'Diesel Cars'!S1807</f>
        <v>1.1792044667055635E-4</v>
      </c>
      <c r="V247" s="44">
        <f>$D247*'Diesel Cars'!T1807</f>
        <v>3.5969042836968335E-5</v>
      </c>
      <c r="W247" s="44">
        <f>$D247*'Diesel Cars'!U1807</f>
        <v>9.6305634286308901E-6</v>
      </c>
      <c r="X247" s="44">
        <f>$D247*'Diesel Cars'!V1807</f>
        <v>2.201016219840035E-6</v>
      </c>
      <c r="Y247" s="44">
        <f>$D247*'Diesel Cars'!W1807</f>
        <v>4.0879752180433827E-7</v>
      </c>
      <c r="Z247" s="44">
        <f>$D247*'Diesel Cars'!X1807</f>
        <v>6.0800698802321313E-8</v>
      </c>
    </row>
    <row r="248" spans="1:26" x14ac:dyDescent="0.4">
      <c r="A248" s="35" t="str">
        <f t="shared" si="17"/>
        <v>IE-MN</v>
      </c>
      <c r="B248" s="35" t="str">
        <f t="shared" si="18"/>
        <v>STOCK</v>
      </c>
      <c r="C248" s="35" t="str">
        <f t="shared" si="19"/>
        <v>T-CAR-HEV_DST00</v>
      </c>
      <c r="D248" s="34">
        <v>3.7999999999999999E-2</v>
      </c>
      <c r="E248" s="34">
        <f>$D248*'Diesel Cars'!C1808</f>
        <v>3.7417048885122622E-2</v>
      </c>
      <c r="F248" s="34">
        <f>$D248*'Diesel Cars'!D1808</f>
        <v>3.6811494468866425E-2</v>
      </c>
      <c r="G248" s="34">
        <f>$D248*'Diesel Cars'!E1808</f>
        <v>3.6032450257295713E-2</v>
      </c>
      <c r="H248" s="34">
        <f>$D248*'Diesel Cars'!F1808</f>
        <v>3.5021847954001373E-2</v>
      </c>
      <c r="I248" s="34">
        <f>$D248*'Diesel Cars'!G1808</f>
        <v>3.3848290907036963E-2</v>
      </c>
      <c r="J248" s="34">
        <f>$D248*'Diesel Cars'!H1808</f>
        <v>3.2437416025229031E-2</v>
      </c>
      <c r="K248" s="34">
        <f>$D248*'Diesel Cars'!I1808</f>
        <v>3.0698442732747667E-2</v>
      </c>
      <c r="L248" s="34">
        <f>$D248*'Diesel Cars'!J1808</f>
        <v>2.8650399918549355E-2</v>
      </c>
      <c r="M248" s="34">
        <f>$D248*'Diesel Cars'!K1808</f>
        <v>2.6299789674884857E-2</v>
      </c>
      <c r="N248" s="34">
        <f>$D248*'Diesel Cars'!L1808</f>
        <v>2.3487608605335667E-2</v>
      </c>
      <c r="O248" s="34">
        <f>$D248*'Diesel Cars'!M1808</f>
        <v>2.0060949824093705E-2</v>
      </c>
      <c r="P248" s="34">
        <f>$D248*'Diesel Cars'!N1808</f>
        <v>1.5862377908954239E-2</v>
      </c>
      <c r="Q248" s="34">
        <f>$D248*'Diesel Cars'!O1808</f>
        <v>1.1113406689637851E-2</v>
      </c>
      <c r="R248" s="34">
        <f>$D248*'Diesel Cars'!P1808</f>
        <v>6.4616246924698644E-3</v>
      </c>
      <c r="S248" s="34">
        <f>$D248*'Diesel Cars'!Q1808</f>
        <v>2.951705658219768E-3</v>
      </c>
      <c r="T248" s="34">
        <f>$D248*'Diesel Cars'!R1808</f>
        <v>1.1150116072752008E-3</v>
      </c>
      <c r="U248" s="34">
        <f>$D248*'Diesel Cars'!S1808</f>
        <v>3.8055877069066458E-4</v>
      </c>
      <c r="V248" s="34">
        <f>$D248*'Diesel Cars'!T1808</f>
        <v>1.1591272936559771E-4</v>
      </c>
      <c r="W248" s="34">
        <f>$D248*'Diesel Cars'!U1808</f>
        <v>3.0981650959327254E-5</v>
      </c>
      <c r="X248" s="34">
        <f>$D248*'Diesel Cars'!V1808</f>
        <v>7.0650667892715452E-6</v>
      </c>
      <c r="Y248" s="34">
        <f>$D248*'Diesel Cars'!W1808</f>
        <v>1.3095491565193738E-6</v>
      </c>
      <c r="Z248" s="34">
        <f>$D248*'Diesel Cars'!X1808</f>
        <v>1.9434339310420157E-7</v>
      </c>
    </row>
    <row r="252" spans="1:26" x14ac:dyDescent="0.4">
      <c r="A252" s="46" t="s">
        <v>106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" thickBot="1" x14ac:dyDescent="0.45">
      <c r="A253" s="47" t="s">
        <v>105</v>
      </c>
      <c r="B253" s="47" t="s">
        <v>104</v>
      </c>
      <c r="C253" s="47" t="s">
        <v>107</v>
      </c>
      <c r="D253" s="38">
        <v>2020</v>
      </c>
      <c r="E253" s="38">
        <v>2021</v>
      </c>
      <c r="F253" s="38">
        <v>2022</v>
      </c>
      <c r="G253" s="38">
        <v>2023</v>
      </c>
      <c r="H253" s="38">
        <v>2024</v>
      </c>
      <c r="I253" s="38">
        <v>2025</v>
      </c>
      <c r="J253" s="38">
        <v>2026</v>
      </c>
      <c r="K253" s="38">
        <v>2027</v>
      </c>
      <c r="L253" s="38">
        <v>2028</v>
      </c>
      <c r="M253" s="38">
        <v>2029</v>
      </c>
      <c r="N253" s="38">
        <v>2030</v>
      </c>
      <c r="O253" s="38">
        <v>2031</v>
      </c>
      <c r="P253" s="38">
        <v>2032</v>
      </c>
      <c r="Q253" s="38">
        <v>2033</v>
      </c>
      <c r="R253" s="38">
        <v>2034</v>
      </c>
      <c r="S253" s="38">
        <v>2035</v>
      </c>
      <c r="T253" s="38">
        <v>2036</v>
      </c>
      <c r="U253" s="38">
        <v>2037</v>
      </c>
      <c r="V253" s="38">
        <v>2038</v>
      </c>
      <c r="W253" s="38">
        <v>2039</v>
      </c>
      <c r="X253" s="38">
        <v>2040</v>
      </c>
      <c r="Y253" s="38">
        <v>2041</v>
      </c>
      <c r="Z253" s="38">
        <v>2042</v>
      </c>
    </row>
    <row r="254" spans="1:26" x14ac:dyDescent="0.4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44">
        <v>2.7589999999999999</v>
      </c>
      <c r="E254" s="44">
        <f>$D254*'Diesel Cars'!C1782</f>
        <v>2.7071686301217874</v>
      </c>
      <c r="F254" s="44">
        <f>$D254*'Diesel Cars'!D1782</f>
        <v>2.6547581904748827</v>
      </c>
      <c r="G254" s="44">
        <f>$D254*'Diesel Cars'!E1782</f>
        <v>2.5866674231445077</v>
      </c>
      <c r="H254" s="44">
        <f>$D254*'Diesel Cars'!F1782</f>
        <v>2.497782343297978</v>
      </c>
      <c r="I254" s="44">
        <f>$D254*'Diesel Cars'!G1782</f>
        <v>2.393176643973892</v>
      </c>
      <c r="J254" s="44">
        <f>$D254*'Diesel Cars'!H1782</f>
        <v>2.2632175619298183</v>
      </c>
      <c r="K254" s="44">
        <f>$D254*'Diesel Cars'!I1782</f>
        <v>2.1063373883317063</v>
      </c>
      <c r="L254" s="44">
        <f>$D254*'Diesel Cars'!J1782</f>
        <v>1.9339014630501707</v>
      </c>
      <c r="M254" s="44">
        <f>$D254*'Diesel Cars'!K1782</f>
        <v>1.7466638891871566</v>
      </c>
      <c r="N254" s="44">
        <f>$D254*'Diesel Cars'!L1782</f>
        <v>1.5337368221802794</v>
      </c>
      <c r="O254" s="44">
        <f>$D254*'Diesel Cars'!M1782</f>
        <v>1.2858551517561347</v>
      </c>
      <c r="P254" s="44">
        <f>$D254*'Diesel Cars'!N1782</f>
        <v>0.99626166378935799</v>
      </c>
      <c r="Q254" s="44">
        <f>$D254*'Diesel Cars'!O1782</f>
        <v>0.68454815363431099</v>
      </c>
      <c r="R254" s="44">
        <f>$D254*'Diesel Cars'!P1782</f>
        <v>0.39295258152204082</v>
      </c>
      <c r="S254" s="44">
        <f>$D254*'Diesel Cars'!Q1782</f>
        <v>0.17844320157505497</v>
      </c>
      <c r="T254" s="44">
        <f>$D254*'Diesel Cars'!R1782</f>
        <v>6.7175824562794667E-2</v>
      </c>
      <c r="U254" s="44">
        <f>$D254*'Diesel Cars'!S1782</f>
        <v>2.2856695292918335E-2</v>
      </c>
      <c r="V254" s="44">
        <f>$D254*'Diesel Cars'!T1782</f>
        <v>6.942446914987176E-3</v>
      </c>
      <c r="W254" s="44">
        <f>$D254*'Diesel Cars'!U1782</f>
        <v>1.8508936579489067E-3</v>
      </c>
      <c r="X254" s="44">
        <f>$D254*'Diesel Cars'!V1782</f>
        <v>4.2125339345431531E-4</v>
      </c>
      <c r="Y254" s="44">
        <f>$D254*'Diesel Cars'!W1782</f>
        <v>7.7969530887828868E-5</v>
      </c>
      <c r="Z254" s="44">
        <f>$D254*'Diesel Cars'!X1782</f>
        <v>1.1559052284221493E-5</v>
      </c>
    </row>
    <row r="255" spans="1:26" x14ac:dyDescent="0.4">
      <c r="A255" t="str">
        <f t="shared" ref="A255:A280" si="20">A223</f>
        <v>IE-CW</v>
      </c>
      <c r="B255" t="str">
        <f t="shared" ref="B255:B280" si="21">IF(LEFT(A255,1)="*","*","STOCK")</f>
        <v>STOCK</v>
      </c>
      <c r="C255" t="str">
        <f>C254</f>
        <v>T-CAR-PHEV_GSL00</v>
      </c>
      <c r="D255" s="44">
        <v>1.4999999999999999E-2</v>
      </c>
      <c r="E255" s="44">
        <f>$D255*'Diesel Cars'!C1783</f>
        <v>1.4612961172869339E-2</v>
      </c>
      <c r="F255" s="44">
        <f>$D255*'Diesel Cars'!D1783</f>
        <v>1.4233786853552437E-2</v>
      </c>
      <c r="G255" s="44">
        <f>$D255*'Diesel Cars'!E1783</f>
        <v>1.3765769051876913E-2</v>
      </c>
      <c r="H255" s="44">
        <f>$D255*'Diesel Cars'!F1783</f>
        <v>1.3174101661462864E-2</v>
      </c>
      <c r="I255" s="44">
        <f>$D255*'Diesel Cars'!G1783</f>
        <v>1.2515338675859673E-2</v>
      </c>
      <c r="J255" s="44">
        <f>$D255*'Diesel Cars'!H1783</f>
        <v>1.1750660857769548E-2</v>
      </c>
      <c r="K255" s="44">
        <f>$D255*'Diesel Cars'!I1783</f>
        <v>1.0863402258000641E-2</v>
      </c>
      <c r="L255" s="44">
        <f>$D255*'Diesel Cars'!J1783</f>
        <v>9.8991736563954855E-3</v>
      </c>
      <c r="M255" s="44">
        <f>$D255*'Diesel Cars'!K1783</f>
        <v>8.8600280889245611E-3</v>
      </c>
      <c r="N255" s="44">
        <f>$D255*'Diesel Cars'!L1783</f>
        <v>7.6877633594712464E-3</v>
      </c>
      <c r="O255" s="44">
        <f>$D255*'Diesel Cars'!M1783</f>
        <v>6.3724799105505719E-3</v>
      </c>
      <c r="P255" s="44">
        <f>$D255*'Diesel Cars'!N1783</f>
        <v>4.9022053206609247E-3</v>
      </c>
      <c r="Q255" s="44">
        <f>$D255*'Diesel Cars'!O1783</f>
        <v>3.3455662134955311E-3</v>
      </c>
      <c r="R255" s="44">
        <f>$D255*'Diesel Cars'!P1783</f>
        <v>1.9136598024205918E-3</v>
      </c>
      <c r="S255" s="44">
        <f>$D255*'Diesel Cars'!Q1783</f>
        <v>8.6882341611696501E-4</v>
      </c>
      <c r="T255" s="44">
        <f>$D255*'Diesel Cars'!R1783</f>
        <v>3.2686558136940267E-4</v>
      </c>
      <c r="U255" s="44">
        <f>$D255*'Diesel Cars'!S1783</f>
        <v>1.1117192924618435E-4</v>
      </c>
      <c r="V255" s="44">
        <f>$D255*'Diesel Cars'!T1783</f>
        <v>3.3762394660306063E-5</v>
      </c>
      <c r="W255" s="44">
        <f>$D255*'Diesel Cars'!U1783</f>
        <v>9.0009573070909393E-6</v>
      </c>
      <c r="X255" s="44">
        <f>$D255*'Diesel Cars'!V1783</f>
        <v>2.0499162027759476E-6</v>
      </c>
      <c r="Y255" s="44">
        <f>$D255*'Diesel Cars'!W1783</f>
        <v>3.7970116214536274E-7</v>
      </c>
      <c r="Z255" s="44">
        <f>$D255*'Diesel Cars'!X1783</f>
        <v>5.6352788993518918E-8</v>
      </c>
    </row>
    <row r="256" spans="1:26" x14ac:dyDescent="0.4">
      <c r="A256" t="str">
        <f t="shared" si="20"/>
        <v>IE-D</v>
      </c>
      <c r="B256" t="str">
        <f t="shared" si="21"/>
        <v>STOCK</v>
      </c>
      <c r="C256" t="str">
        <f t="shared" ref="C256:C280" si="22">C255</f>
        <v>T-CAR-PHEV_GSL00</v>
      </c>
      <c r="D256" s="44">
        <v>0.109</v>
      </c>
      <c r="E256" s="44">
        <f>$D256*'Diesel Cars'!C1784</f>
        <v>0.10771430206592007</v>
      </c>
      <c r="F256" s="44">
        <f>$D256*'Diesel Cars'!D1784</f>
        <v>0.10621126525684693</v>
      </c>
      <c r="G256" s="44">
        <f>$D256*'Diesel Cars'!E1784</f>
        <v>0.10407618207108592</v>
      </c>
      <c r="H256" s="44">
        <f>$D256*'Diesel Cars'!F1784</f>
        <v>0.10119958256724998</v>
      </c>
      <c r="I256" s="44">
        <f>$D256*'Diesel Cars'!G1784</f>
        <v>9.7651375186128819E-2</v>
      </c>
      <c r="J256" s="44">
        <f>$D256*'Diesel Cars'!H1784</f>
        <v>9.297034293121112E-2</v>
      </c>
      <c r="K256" s="44">
        <f>$D256*'Diesel Cars'!I1784</f>
        <v>8.717057145141667E-2</v>
      </c>
      <c r="L256" s="44">
        <f>$D256*'Diesel Cars'!J1784</f>
        <v>8.0745708083005546E-2</v>
      </c>
      <c r="M256" s="44">
        <f>$D256*'Diesel Cars'!K1784</f>
        <v>7.3687380813652767E-2</v>
      </c>
      <c r="N256" s="44">
        <f>$D256*'Diesel Cars'!L1784</f>
        <v>6.5529704947368872E-2</v>
      </c>
      <c r="O256" s="44">
        <f>$D256*'Diesel Cars'!M1784</f>
        <v>5.5746404809281475E-2</v>
      </c>
      <c r="P256" s="44">
        <f>$D256*'Diesel Cars'!N1784</f>
        <v>4.3901584341964055E-2</v>
      </c>
      <c r="Q256" s="44">
        <f>$D256*'Diesel Cars'!O1784</f>
        <v>3.0652596751297903E-2</v>
      </c>
      <c r="R256" s="44">
        <f>$D256*'Diesel Cars'!P1784</f>
        <v>1.7880126614409204E-2</v>
      </c>
      <c r="S256" s="44">
        <f>$D256*'Diesel Cars'!Q1784</f>
        <v>8.2096841084413098E-3</v>
      </c>
      <c r="T256" s="44">
        <f>$D256*'Diesel Cars'!R1784</f>
        <v>3.1058373465019926E-3</v>
      </c>
      <c r="U256" s="44">
        <f>$D256*'Diesel Cars'!S1784</f>
        <v>1.061979021019676E-3</v>
      </c>
      <c r="V256" s="44">
        <f>$D256*'Diesel Cars'!T1784</f>
        <v>3.2418078173279528E-4</v>
      </c>
      <c r="W256" s="44">
        <f>$D256*'Diesel Cars'!U1784</f>
        <v>8.6875441819170507E-5</v>
      </c>
      <c r="X256" s="44">
        <f>$D256*'Diesel Cars'!V1784</f>
        <v>1.988875096079401E-5</v>
      </c>
      <c r="Y256" s="44">
        <f>$D256*'Diesel Cars'!W1784</f>
        <v>3.7000675836008633E-6</v>
      </c>
      <c r="Z256" s="44">
        <f>$D256*'Diesel Cars'!X1784</f>
        <v>5.5142768128257915E-7</v>
      </c>
    </row>
    <row r="257" spans="1:26" x14ac:dyDescent="0.4">
      <c r="A257" t="str">
        <f t="shared" si="20"/>
        <v>IE-KE</v>
      </c>
      <c r="B257" t="str">
        <f t="shared" si="21"/>
        <v>STOCK</v>
      </c>
      <c r="C257" t="str">
        <f t="shared" si="22"/>
        <v>T-CAR-PHEV_GSL00</v>
      </c>
      <c r="D257" s="44">
        <v>3.3000000000000002E-2</v>
      </c>
      <c r="E257" s="44">
        <f>$D257*'Diesel Cars'!C1785</f>
        <v>3.2450120889034699E-2</v>
      </c>
      <c r="F257" s="44">
        <f>$D257*'Diesel Cars'!D1785</f>
        <v>3.1874094598540154E-2</v>
      </c>
      <c r="G257" s="44">
        <f>$D257*'Diesel Cars'!E1785</f>
        <v>3.1109008006511937E-2</v>
      </c>
      <c r="H257" s="44">
        <f>$D257*'Diesel Cars'!F1785</f>
        <v>3.0095827301605853E-2</v>
      </c>
      <c r="I257" s="44">
        <f>$D257*'Diesel Cars'!G1785</f>
        <v>2.8917316345239912E-2</v>
      </c>
      <c r="J257" s="44">
        <f>$D257*'Diesel Cars'!H1785</f>
        <v>2.7468071609169222E-2</v>
      </c>
      <c r="K257" s="44">
        <f>$D257*'Diesel Cars'!I1785</f>
        <v>2.568543699265112E-2</v>
      </c>
      <c r="L257" s="44">
        <f>$D257*'Diesel Cars'!J1785</f>
        <v>2.367596061254475E-2</v>
      </c>
      <c r="M257" s="44">
        <f>$D257*'Diesel Cars'!K1785</f>
        <v>2.1431511407450542E-2</v>
      </c>
      <c r="N257" s="44">
        <f>$D257*'Diesel Cars'!L1785</f>
        <v>1.8817532070333671E-2</v>
      </c>
      <c r="O257" s="44">
        <f>$D257*'Diesel Cars'!M1785</f>
        <v>1.5737998981886655E-2</v>
      </c>
      <c r="P257" s="44">
        <f>$D257*'Diesel Cars'!N1785</f>
        <v>1.213755404836591E-2</v>
      </c>
      <c r="Q257" s="44">
        <f>$D257*'Diesel Cars'!O1785</f>
        <v>8.2871878290690162E-3</v>
      </c>
      <c r="R257" s="44">
        <f>$D257*'Diesel Cars'!P1785</f>
        <v>4.7166313496171198E-3</v>
      </c>
      <c r="S257" s="44">
        <f>$D257*'Diesel Cars'!Q1785</f>
        <v>2.1279965393611344E-3</v>
      </c>
      <c r="T257" s="44">
        <f>$D257*'Diesel Cars'!R1785</f>
        <v>7.9886159000637524E-4</v>
      </c>
      <c r="U257" s="44">
        <f>$D257*'Diesel Cars'!S1785</f>
        <v>2.7102154582088754E-4</v>
      </c>
      <c r="V257" s="44">
        <f>$D257*'Diesel Cars'!T1785</f>
        <v>8.2065873299385194E-5</v>
      </c>
      <c r="W257" s="44">
        <f>$D257*'Diesel Cars'!U1785</f>
        <v>2.1806556815535785E-5</v>
      </c>
      <c r="X257" s="44">
        <f>$D257*'Diesel Cars'!V1785</f>
        <v>4.9434167955065833E-6</v>
      </c>
      <c r="Y257" s="44">
        <f>$D257*'Diesel Cars'!W1785</f>
        <v>9.1174115860193084E-7</v>
      </c>
      <c r="Z257" s="44">
        <f>$D257*'Diesel Cars'!X1785</f>
        <v>1.346629374260333E-7</v>
      </c>
    </row>
    <row r="258" spans="1:26" x14ac:dyDescent="0.4">
      <c r="A258" t="str">
        <f t="shared" si="20"/>
        <v>IE-KK</v>
      </c>
      <c r="B258" t="str">
        <f t="shared" si="21"/>
        <v>STOCK</v>
      </c>
      <c r="C258" t="str">
        <f t="shared" si="22"/>
        <v>T-CAR-PHEV_GSL00</v>
      </c>
      <c r="D258" s="44">
        <v>0.15</v>
      </c>
      <c r="E258" s="44">
        <f>$D258*'Diesel Cars'!C1786</f>
        <v>0.14645559314865714</v>
      </c>
      <c r="F258" s="44">
        <f>$D258*'Diesel Cars'!D1786</f>
        <v>0.14313338531754419</v>
      </c>
      <c r="G258" s="44">
        <f>$D258*'Diesel Cars'!E1786</f>
        <v>0.13904079097589339</v>
      </c>
      <c r="H258" s="44">
        <f>$D258*'Diesel Cars'!F1786</f>
        <v>0.13379484458474303</v>
      </c>
      <c r="I258" s="44">
        <f>$D258*'Diesel Cars'!G1786</f>
        <v>0.12778397444684067</v>
      </c>
      <c r="J258" s="44">
        <f>$D258*'Diesel Cars'!H1786</f>
        <v>0.12045232012349597</v>
      </c>
      <c r="K258" s="44">
        <f>$D258*'Diesel Cars'!I1786</f>
        <v>0.11163148692394927</v>
      </c>
      <c r="L258" s="44">
        <f>$D258*'Diesel Cars'!J1786</f>
        <v>0.10190849683295711</v>
      </c>
      <c r="M258" s="44">
        <f>$D258*'Diesel Cars'!K1786</f>
        <v>9.1348145216572349E-2</v>
      </c>
      <c r="N258" s="44">
        <f>$D258*'Diesel Cars'!L1786</f>
        <v>7.9474568076532984E-2</v>
      </c>
      <c r="O258" s="44">
        <f>$D258*'Diesel Cars'!M1786</f>
        <v>6.5891784247551641E-2</v>
      </c>
      <c r="P258" s="44">
        <f>$D258*'Diesel Cars'!N1786</f>
        <v>5.0433954919367807E-2</v>
      </c>
      <c r="Q258" s="44">
        <f>$D258*'Diesel Cars'!O1786</f>
        <v>3.4333482383619947E-2</v>
      </c>
      <c r="R258" s="44">
        <f>$D258*'Diesel Cars'!P1786</f>
        <v>1.9541988565821004E-2</v>
      </c>
      <c r="S258" s="44">
        <f>$D258*'Diesel Cars'!Q1786</f>
        <v>8.8172480506272799E-3</v>
      </c>
      <c r="T258" s="44">
        <f>$D258*'Diesel Cars'!R1786</f>
        <v>3.3099292428120262E-3</v>
      </c>
      <c r="U258" s="44">
        <f>$D258*'Diesel Cars'!S1786</f>
        <v>1.1230566130336738E-3</v>
      </c>
      <c r="V258" s="44">
        <f>$D258*'Diesel Cars'!T1786</f>
        <v>3.4014287950149267E-4</v>
      </c>
      <c r="W258" s="44">
        <f>$D258*'Diesel Cars'!U1786</f>
        <v>9.042368772684273E-5</v>
      </c>
      <c r="X258" s="44">
        <f>$D258*'Diesel Cars'!V1786</f>
        <v>2.0508812537650689E-5</v>
      </c>
      <c r="Y258" s="44">
        <f>$D258*'Diesel Cars'!W1786</f>
        <v>3.7843447610430568E-6</v>
      </c>
      <c r="Z258" s="44">
        <f>$D258*'Diesel Cars'!X1786</f>
        <v>5.592009886479232E-7</v>
      </c>
    </row>
    <row r="259" spans="1:26" x14ac:dyDescent="0.4">
      <c r="A259" t="str">
        <f t="shared" si="20"/>
        <v>IE-LS</v>
      </c>
      <c r="B259" t="str">
        <f t="shared" si="21"/>
        <v>STOCK</v>
      </c>
      <c r="C259" t="str">
        <f t="shared" si="22"/>
        <v>T-CAR-PHEV_GSL00</v>
      </c>
      <c r="D259" s="44">
        <v>2.4E-2</v>
      </c>
      <c r="E259" s="44">
        <f>$D259*'Diesel Cars'!C1787</f>
        <v>2.3368079888762491E-2</v>
      </c>
      <c r="F259" s="44">
        <f>$D259*'Diesel Cars'!D1787</f>
        <v>2.2758896456410913E-2</v>
      </c>
      <c r="G259" s="44">
        <f>$D259*'Diesel Cars'!E1787</f>
        <v>2.2014988313993178E-2</v>
      </c>
      <c r="H259" s="44">
        <f>$D259*'Diesel Cars'!F1787</f>
        <v>2.1094645260391863E-2</v>
      </c>
      <c r="I259" s="44">
        <f>$D259*'Diesel Cars'!G1787</f>
        <v>2.0074226420276776E-2</v>
      </c>
      <c r="J259" s="44">
        <f>$D259*'Diesel Cars'!H1787</f>
        <v>1.8884489833461957E-2</v>
      </c>
      <c r="K259" s="44">
        <f>$D259*'Diesel Cars'!I1787</f>
        <v>1.7503597487027799E-2</v>
      </c>
      <c r="L259" s="44">
        <f>$D259*'Diesel Cars'!J1787</f>
        <v>1.5989031833136932E-2</v>
      </c>
      <c r="M259" s="44">
        <f>$D259*'Diesel Cars'!K1787</f>
        <v>1.4339651495967254E-2</v>
      </c>
      <c r="N259" s="44">
        <f>$D259*'Diesel Cars'!L1787</f>
        <v>1.2464937357821181E-2</v>
      </c>
      <c r="O259" s="44">
        <f>$D259*'Diesel Cars'!M1787</f>
        <v>1.0298291873942518E-2</v>
      </c>
      <c r="P259" s="44">
        <f>$D259*'Diesel Cars'!N1787</f>
        <v>7.8678415594316733E-3</v>
      </c>
      <c r="Q259" s="44">
        <f>$D259*'Diesel Cars'!O1787</f>
        <v>5.369773496674347E-3</v>
      </c>
      <c r="R259" s="44">
        <f>$D259*'Diesel Cars'!P1787</f>
        <v>3.0810009205232526E-3</v>
      </c>
      <c r="S259" s="44">
        <f>$D259*'Diesel Cars'!Q1787</f>
        <v>1.400034476938976E-3</v>
      </c>
      <c r="T259" s="44">
        <f>$D259*'Diesel Cars'!R1787</f>
        <v>5.2702002297548491E-4</v>
      </c>
      <c r="U259" s="44">
        <f>$D259*'Diesel Cars'!S1787</f>
        <v>1.7936778422826993E-4</v>
      </c>
      <c r="V259" s="44">
        <f>$D259*'Diesel Cars'!T1787</f>
        <v>5.4512558953589084E-5</v>
      </c>
      <c r="W259" s="44">
        <f>$D259*'Diesel Cars'!U1787</f>
        <v>1.4547971570701534E-5</v>
      </c>
      <c r="X259" s="44">
        <f>$D259*'Diesel Cars'!V1787</f>
        <v>3.3158071581373959E-6</v>
      </c>
      <c r="Y259" s="44">
        <f>$D259*'Diesel Cars'!W1787</f>
        <v>6.1457470873449441E-7</v>
      </c>
      <c r="Z259" s="44">
        <f>$D259*'Diesel Cars'!X1787</f>
        <v>9.1251053577323662E-8</v>
      </c>
    </row>
    <row r="260" spans="1:26" x14ac:dyDescent="0.4">
      <c r="A260" t="str">
        <f t="shared" si="20"/>
        <v>IE-LD</v>
      </c>
      <c r="B260" t="str">
        <f t="shared" si="21"/>
        <v>STOCK</v>
      </c>
      <c r="C260" t="str">
        <f t="shared" si="22"/>
        <v>T-CAR-PHEV_GSL00</v>
      </c>
      <c r="D260" s="44">
        <v>5.3999999999999999E-2</v>
      </c>
      <c r="E260" s="44">
        <f>$D260*'Diesel Cars'!C1788</f>
        <v>5.2739279819955E-2</v>
      </c>
      <c r="F260" s="44">
        <f>$D260*'Diesel Cars'!D1788</f>
        <v>5.1525109377344329E-2</v>
      </c>
      <c r="G260" s="44">
        <f>$D260*'Diesel Cars'!E1788</f>
        <v>5.0025818039009767E-2</v>
      </c>
      <c r="H260" s="44">
        <f>$D260*'Diesel Cars'!F1788</f>
        <v>4.815144636859716E-2</v>
      </c>
      <c r="I260" s="44">
        <f>$D260*'Diesel Cars'!G1788</f>
        <v>4.6039290412361142E-2</v>
      </c>
      <c r="J260" s="44">
        <f>$D260*'Diesel Cars'!H1788</f>
        <v>4.3566106055724696E-2</v>
      </c>
      <c r="K260" s="44">
        <f>$D260*'Diesel Cars'!I1788</f>
        <v>4.0647716402430902E-2</v>
      </c>
      <c r="L260" s="44">
        <f>$D260*'Diesel Cars'!J1788</f>
        <v>3.7440356051324265E-2</v>
      </c>
      <c r="M260" s="44">
        <f>$D260*'Diesel Cars'!K1788</f>
        <v>3.3949158133560739E-2</v>
      </c>
      <c r="N260" s="44">
        <f>$D260*'Diesel Cars'!L1788</f>
        <v>3.0006496178872702E-2</v>
      </c>
      <c r="O260" s="44">
        <f>$D260*'Diesel Cars'!M1788</f>
        <v>2.5353751332191674E-2</v>
      </c>
      <c r="P260" s="44">
        <f>$D260*'Diesel Cars'!N1788</f>
        <v>1.9766456205279316E-2</v>
      </c>
      <c r="Q260" s="44">
        <f>$D260*'Diesel Cars'!O1788</f>
        <v>1.3606765630718455E-2</v>
      </c>
      <c r="R260" s="44">
        <f>$D260*'Diesel Cars'!P1788</f>
        <v>7.7910190890732251E-3</v>
      </c>
      <c r="S260" s="44">
        <f>$D260*'Diesel Cars'!Q1788</f>
        <v>3.5289211197935648E-3</v>
      </c>
      <c r="T260" s="44">
        <f>$D260*'Diesel Cars'!R1788</f>
        <v>1.3273038881971347E-3</v>
      </c>
      <c r="U260" s="44">
        <f>$D260*'Diesel Cars'!S1788</f>
        <v>4.5111169553046972E-4</v>
      </c>
      <c r="V260" s="44">
        <f>$D260*'Diesel Cars'!T1788</f>
        <v>1.3683501780068207E-4</v>
      </c>
      <c r="W260" s="44">
        <f>$D260*'Diesel Cars'!U1788</f>
        <v>3.642009035897509E-5</v>
      </c>
      <c r="X260" s="44">
        <f>$D260*'Diesel Cars'!V1788</f>
        <v>8.2711919092834925E-6</v>
      </c>
      <c r="Y260" s="44">
        <f>$D260*'Diesel Cars'!W1788</f>
        <v>1.527867987279663E-6</v>
      </c>
      <c r="Z260" s="44">
        <f>$D260*'Diesel Cars'!X1788</f>
        <v>2.2602115331138428E-7</v>
      </c>
    </row>
    <row r="261" spans="1:26" x14ac:dyDescent="0.4">
      <c r="A261" t="str">
        <f t="shared" si="20"/>
        <v>IE-LH</v>
      </c>
      <c r="B261" t="str">
        <f t="shared" si="21"/>
        <v>STOCK</v>
      </c>
      <c r="C261" t="str">
        <f t="shared" si="22"/>
        <v>T-CAR-PHEV_GSL00</v>
      </c>
      <c r="D261" s="44">
        <v>1.7999999999999999E-2</v>
      </c>
      <c r="E261" s="44">
        <f>$D261*'Diesel Cars'!C1789</f>
        <v>1.7777702614072896E-2</v>
      </c>
      <c r="F261" s="44">
        <f>$D261*'Diesel Cars'!D1789</f>
        <v>1.7528195652581281E-2</v>
      </c>
      <c r="G261" s="44">
        <f>$D261*'Diesel Cars'!E1789</f>
        <v>1.7186027987632337E-2</v>
      </c>
      <c r="H261" s="44">
        <f>$D261*'Diesel Cars'!F1789</f>
        <v>1.6715489032556916E-2</v>
      </c>
      <c r="I261" s="44">
        <f>$D261*'Diesel Cars'!G1789</f>
        <v>1.6132231965323526E-2</v>
      </c>
      <c r="J261" s="44">
        <f>$D261*'Diesel Cars'!H1789</f>
        <v>1.5394103070521515E-2</v>
      </c>
      <c r="K261" s="44">
        <f>$D261*'Diesel Cars'!I1789</f>
        <v>1.4496051577713552E-2</v>
      </c>
      <c r="L261" s="44">
        <f>$D261*'Diesel Cars'!J1789</f>
        <v>1.3482905799660121E-2</v>
      </c>
      <c r="M261" s="44">
        <f>$D261*'Diesel Cars'!K1789</f>
        <v>1.234622094134258E-2</v>
      </c>
      <c r="N261" s="44">
        <f>$D261*'Diesel Cars'!L1789</f>
        <v>1.0995704762552329E-2</v>
      </c>
      <c r="O261" s="44">
        <f>$D261*'Diesel Cars'!M1789</f>
        <v>9.3487419238449734E-3</v>
      </c>
      <c r="P261" s="44">
        <f>$D261*'Diesel Cars'!N1789</f>
        <v>7.34021940996507E-3</v>
      </c>
      <c r="Q261" s="44">
        <f>$D261*'Diesel Cars'!O1789</f>
        <v>5.0909490804521467E-3</v>
      </c>
      <c r="R261" s="44">
        <f>$D261*'Diesel Cars'!P1789</f>
        <v>2.9298950853132301E-3</v>
      </c>
      <c r="S261" s="44">
        <f>$D261*'Diesel Cars'!Q1789</f>
        <v>1.330151888465381E-3</v>
      </c>
      <c r="T261" s="44">
        <f>$D261*'Diesel Cars'!R1789</f>
        <v>5.009828667682214E-4</v>
      </c>
      <c r="U261" s="44">
        <f>$D261*'Diesel Cars'!S1789</f>
        <v>1.7048136062509632E-4</v>
      </c>
      <c r="V261" s="44">
        <f>$D261*'Diesel Cars'!T1789</f>
        <v>5.1770973472631925E-5</v>
      </c>
      <c r="W261" s="44">
        <f>$D261*'Diesel Cars'!U1789</f>
        <v>1.3794119056628196E-5</v>
      </c>
      <c r="X261" s="44">
        <f>$D261*'Diesel Cars'!V1789</f>
        <v>3.1352549516223681E-6</v>
      </c>
      <c r="Y261" s="44">
        <f>$D261*'Diesel Cars'!W1789</f>
        <v>5.7949426420056403E-7</v>
      </c>
      <c r="Z261" s="44">
        <f>$D261*'Diesel Cars'!X1789</f>
        <v>8.5761587135912969E-8</v>
      </c>
    </row>
    <row r="262" spans="1:26" x14ac:dyDescent="0.4">
      <c r="A262" t="str">
        <f t="shared" si="20"/>
        <v>IE-MH</v>
      </c>
      <c r="B262" t="str">
        <f t="shared" si="21"/>
        <v>STOCK</v>
      </c>
      <c r="C262" t="str">
        <f t="shared" si="22"/>
        <v>T-CAR-PHEV_GSL00</v>
      </c>
      <c r="D262" s="44">
        <v>2.3E-2</v>
      </c>
      <c r="E262" s="44">
        <f>$D262*'Diesel Cars'!C1790</f>
        <v>2.257917365184569E-2</v>
      </c>
      <c r="F262" s="44">
        <f>$D262*'Diesel Cars'!D1790</f>
        <v>2.2146763203908168E-2</v>
      </c>
      <c r="G262" s="44">
        <f>$D262*'Diesel Cars'!E1790</f>
        <v>2.1577092332860773E-2</v>
      </c>
      <c r="H262" s="44">
        <f>$D262*'Diesel Cars'!F1790</f>
        <v>2.083571411146946E-2</v>
      </c>
      <c r="I262" s="44">
        <f>$D262*'Diesel Cars'!G1790</f>
        <v>1.9974951359216418E-2</v>
      </c>
      <c r="J262" s="44">
        <f>$D262*'Diesel Cars'!H1790</f>
        <v>1.8923139204861165E-2</v>
      </c>
      <c r="K262" s="44">
        <f>$D262*'Diesel Cars'!I1790</f>
        <v>1.7657622327066955E-2</v>
      </c>
      <c r="L262" s="44">
        <f>$D262*'Diesel Cars'!J1790</f>
        <v>1.6262546897078033E-2</v>
      </c>
      <c r="M262" s="44">
        <f>$D262*'Diesel Cars'!K1790</f>
        <v>1.4734103499489185E-2</v>
      </c>
      <c r="N262" s="44">
        <f>$D262*'Diesel Cars'!L1790</f>
        <v>1.2966911326256799E-2</v>
      </c>
      <c r="O262" s="44">
        <f>$D262*'Diesel Cars'!M1790</f>
        <v>1.0879630152466882E-2</v>
      </c>
      <c r="P262" s="44">
        <f>$D262*'Diesel Cars'!N1790</f>
        <v>8.4287595600382789E-3</v>
      </c>
      <c r="Q262" s="44">
        <f>$D262*'Diesel Cars'!O1790</f>
        <v>5.7763448086040675E-3</v>
      </c>
      <c r="R262" s="44">
        <f>$D262*'Diesel Cars'!P1790</f>
        <v>3.2951973596252503E-3</v>
      </c>
      <c r="S262" s="44">
        <f>$D262*'Diesel Cars'!Q1790</f>
        <v>1.4888055072298293E-3</v>
      </c>
      <c r="T262" s="44">
        <f>$D262*'Diesel Cars'!R1790</f>
        <v>5.5931654261083151E-4</v>
      </c>
      <c r="U262" s="44">
        <f>$D262*'Diesel Cars'!S1790</f>
        <v>1.8988131034561396E-4</v>
      </c>
      <c r="V262" s="44">
        <f>$D262*'Diesel Cars'!T1790</f>
        <v>5.7533366982268521E-5</v>
      </c>
      <c r="W262" s="44">
        <f>$D262*'Diesel Cars'!U1790</f>
        <v>1.5296418873189888E-5</v>
      </c>
      <c r="X262" s="44">
        <f>$D262*'Diesel Cars'!V1790</f>
        <v>3.4695909249154998E-6</v>
      </c>
      <c r="Y262" s="44">
        <f>$D262*'Diesel Cars'!W1790</f>
        <v>6.4021436584449359E-7</v>
      </c>
      <c r="Z262" s="44">
        <f>$D262*'Diesel Cars'!X1790</f>
        <v>9.4601560599594236E-8</v>
      </c>
    </row>
    <row r="263" spans="1:26" x14ac:dyDescent="0.4">
      <c r="A263" t="str">
        <f t="shared" si="20"/>
        <v>IE-OY</v>
      </c>
      <c r="B263" t="str">
        <f t="shared" si="21"/>
        <v>STOCK</v>
      </c>
      <c r="C263" t="str">
        <f t="shared" si="22"/>
        <v>T-CAR-PHEV_GSL00</v>
      </c>
      <c r="D263" s="44">
        <v>0.01</v>
      </c>
      <c r="E263" s="44">
        <f>$D263*'Diesel Cars'!C1791</f>
        <v>9.7539848724413469E-3</v>
      </c>
      <c r="F263" s="44">
        <f>$D263*'Diesel Cars'!D1791</f>
        <v>9.5150542711849948E-3</v>
      </c>
      <c r="G263" s="44">
        <f>$D263*'Diesel Cars'!E1791</f>
        <v>9.2165512589205602E-3</v>
      </c>
      <c r="H263" s="44">
        <f>$D263*'Diesel Cars'!F1791</f>
        <v>8.8358800068458632E-3</v>
      </c>
      <c r="I263" s="44">
        <f>$D263*'Diesel Cars'!G1791</f>
        <v>8.4126661285187851E-3</v>
      </c>
      <c r="J263" s="44">
        <f>$D263*'Diesel Cars'!H1791</f>
        <v>7.9116844253564831E-3</v>
      </c>
      <c r="K263" s="44">
        <f>$D263*'Diesel Cars'!I1791</f>
        <v>7.3149163536711127E-3</v>
      </c>
      <c r="L263" s="44">
        <f>$D263*'Diesel Cars'!J1791</f>
        <v>6.6548261984704536E-3</v>
      </c>
      <c r="M263" s="44">
        <f>$D263*'Diesel Cars'!K1791</f>
        <v>5.9437461776223168E-3</v>
      </c>
      <c r="N263" s="44">
        <f>$D263*'Diesel Cars'!L1791</f>
        <v>5.1593570294317529E-3</v>
      </c>
      <c r="O263" s="44">
        <f>$D263*'Diesel Cars'!M1791</f>
        <v>4.273213232897026E-3</v>
      </c>
      <c r="P263" s="44">
        <f>$D263*'Diesel Cars'!N1791</f>
        <v>3.2532643583436873E-3</v>
      </c>
      <c r="Q263" s="44">
        <f>$D263*'Diesel Cars'!O1791</f>
        <v>2.1898440380101435E-3</v>
      </c>
      <c r="R263" s="44">
        <f>$D263*'Diesel Cars'!P1791</f>
        <v>1.2334739189145362E-3</v>
      </c>
      <c r="S263" s="44">
        <f>$D263*'Diesel Cars'!Q1791</f>
        <v>5.534266765818063E-4</v>
      </c>
      <c r="T263" s="44">
        <f>$D263*'Diesel Cars'!R1791</f>
        <v>2.071260539253761E-4</v>
      </c>
      <c r="U263" s="44">
        <f>$D263*'Diesel Cars'!S1791</f>
        <v>7.0068345981203479E-5</v>
      </c>
      <c r="V263" s="44">
        <f>$D263*'Diesel Cars'!T1791</f>
        <v>2.1158318384524311E-5</v>
      </c>
      <c r="W263" s="44">
        <f>$D263*'Diesel Cars'!U1791</f>
        <v>5.6073867416894797E-6</v>
      </c>
      <c r="X263" s="44">
        <f>$D263*'Diesel Cars'!V1791</f>
        <v>1.2681255391056023E-6</v>
      </c>
      <c r="Y263" s="44">
        <f>$D263*'Diesel Cars'!W1791</f>
        <v>2.3343968697520089E-7</v>
      </c>
      <c r="Z263" s="44">
        <f>$D263*'Diesel Cars'!X1791</f>
        <v>3.4421044943222513E-8</v>
      </c>
    </row>
    <row r="264" spans="1:26" x14ac:dyDescent="0.4">
      <c r="A264" t="str">
        <f t="shared" si="20"/>
        <v>IE-WH</v>
      </c>
      <c r="B264" t="str">
        <f t="shared" si="21"/>
        <v>STOCK</v>
      </c>
      <c r="C264" t="str">
        <f t="shared" si="22"/>
        <v>T-CAR-PHEV_GSL00</v>
      </c>
      <c r="D264" s="44">
        <v>3.2000000000000001E-2</v>
      </c>
      <c r="E264" s="44">
        <f>$D264*'Diesel Cars'!C1792</f>
        <v>3.1317303531771624E-2</v>
      </c>
      <c r="F264" s="44">
        <f>$D264*'Diesel Cars'!D1792</f>
        <v>3.062336751916326E-2</v>
      </c>
      <c r="G264" s="44">
        <f>$D264*'Diesel Cars'!E1792</f>
        <v>2.9753345906153736E-2</v>
      </c>
      <c r="H264" s="44">
        <f>$D264*'Diesel Cars'!F1792</f>
        <v>2.8644413095895119E-2</v>
      </c>
      <c r="I264" s="44">
        <f>$D264*'Diesel Cars'!G1792</f>
        <v>2.7347273951203267E-2</v>
      </c>
      <c r="J264" s="44">
        <f>$D264*'Diesel Cars'!H1792</f>
        <v>2.5740317206952568E-2</v>
      </c>
      <c r="K264" s="44">
        <f>$D264*'Diesel Cars'!I1792</f>
        <v>2.3826765669185009E-2</v>
      </c>
      <c r="L264" s="44">
        <f>$D264*'Diesel Cars'!J1792</f>
        <v>2.176563253497207E-2</v>
      </c>
      <c r="M264" s="44">
        <f>$D264*'Diesel Cars'!K1792</f>
        <v>1.9541863167574558E-2</v>
      </c>
      <c r="N264" s="44">
        <f>$D264*'Diesel Cars'!L1792</f>
        <v>1.6990988397081873E-2</v>
      </c>
      <c r="O264" s="44">
        <f>$D264*'Diesel Cars'!M1792</f>
        <v>1.4038669014403994E-2</v>
      </c>
      <c r="P264" s="44">
        <f>$D264*'Diesel Cars'!N1792</f>
        <v>1.068819843037129E-2</v>
      </c>
      <c r="Q264" s="44">
        <f>$D264*'Diesel Cars'!O1792</f>
        <v>7.2219589617198848E-3</v>
      </c>
      <c r="R264" s="44">
        <f>$D264*'Diesel Cars'!P1792</f>
        <v>4.0972808309966881E-3</v>
      </c>
      <c r="S264" s="44">
        <f>$D264*'Diesel Cars'!Q1792</f>
        <v>1.8494207455151609E-3</v>
      </c>
      <c r="T264" s="44">
        <f>$D264*'Diesel Cars'!R1792</f>
        <v>6.9388933412443162E-4</v>
      </c>
      <c r="U264" s="44">
        <f>$D264*'Diesel Cars'!S1792</f>
        <v>2.3537019628210842E-4</v>
      </c>
      <c r="V264" s="44">
        <f>$D264*'Diesel Cars'!T1792</f>
        <v>7.1287429053583647E-5</v>
      </c>
      <c r="W264" s="44">
        <f>$D264*'Diesel Cars'!U1792</f>
        <v>1.8955367917907749E-5</v>
      </c>
      <c r="X264" s="44">
        <f>$D264*'Diesel Cars'!V1792</f>
        <v>4.3042925490368591E-6</v>
      </c>
      <c r="Y264" s="44">
        <f>$D264*'Diesel Cars'!W1792</f>
        <v>7.9526270852525727E-7</v>
      </c>
      <c r="Z264" s="44">
        <f>$D264*'Diesel Cars'!X1792</f>
        <v>1.177227001214476E-7</v>
      </c>
    </row>
    <row r="265" spans="1:26" x14ac:dyDescent="0.4">
      <c r="A265" t="str">
        <f t="shared" si="20"/>
        <v>IE-WX</v>
      </c>
      <c r="B265" t="str">
        <f t="shared" si="21"/>
        <v>STOCK</v>
      </c>
      <c r="C265" t="str">
        <f t="shared" si="22"/>
        <v>T-CAR-PHEV_GSL00</v>
      </c>
      <c r="D265" s="44">
        <v>3.5000000000000003E-2</v>
      </c>
      <c r="E265" s="44">
        <f>$D265*'Diesel Cars'!C1793</f>
        <v>3.4144351790995724E-2</v>
      </c>
      <c r="F265" s="44">
        <f>$D265*'Diesel Cars'!D1793</f>
        <v>3.3321012829992336E-2</v>
      </c>
      <c r="G265" s="44">
        <f>$D265*'Diesel Cars'!E1793</f>
        <v>3.2295996884037122E-2</v>
      </c>
      <c r="H265" s="44">
        <f>$D265*'Diesel Cars'!F1793</f>
        <v>3.09645941122525E-2</v>
      </c>
      <c r="I265" s="44">
        <f>$D265*'Diesel Cars'!G1793</f>
        <v>2.9452473466163212E-2</v>
      </c>
      <c r="J265" s="44">
        <f>$D265*'Diesel Cars'!H1793</f>
        <v>2.7655888466176417E-2</v>
      </c>
      <c r="K265" s="44">
        <f>$D265*'Diesel Cars'!I1793</f>
        <v>2.5559069658530758E-2</v>
      </c>
      <c r="L265" s="44">
        <f>$D265*'Diesel Cars'!J1793</f>
        <v>2.3302446258650144E-2</v>
      </c>
      <c r="M265" s="44">
        <f>$D265*'Diesel Cars'!K1793</f>
        <v>2.0867771764580441E-2</v>
      </c>
      <c r="N265" s="44">
        <f>$D265*'Diesel Cars'!L1793</f>
        <v>1.8171446517190621E-2</v>
      </c>
      <c r="O265" s="44">
        <f>$D265*'Diesel Cars'!M1793</f>
        <v>1.5139656038125171E-2</v>
      </c>
      <c r="P265" s="44">
        <f>$D265*'Diesel Cars'!N1793</f>
        <v>1.1724654731067973E-2</v>
      </c>
      <c r="Q265" s="44">
        <f>$D265*'Diesel Cars'!O1793</f>
        <v>8.1202175558750238E-3</v>
      </c>
      <c r="R265" s="44">
        <f>$D265*'Diesel Cars'!P1793</f>
        <v>4.7075910873436841E-3</v>
      </c>
      <c r="S265" s="44">
        <f>$D265*'Diesel Cars'!Q1793</f>
        <v>2.1499791563647495E-3</v>
      </c>
      <c r="T265" s="44">
        <f>$D265*'Diesel Cars'!R1793</f>
        <v>8.1163957073068739E-4</v>
      </c>
      <c r="U265" s="44">
        <f>$D265*'Diesel Cars'!S1793</f>
        <v>2.7696322449282664E-4</v>
      </c>
      <c r="V265" s="44">
        <f>$D265*'Diesel Cars'!T1793</f>
        <v>8.4376827362732666E-5</v>
      </c>
      <c r="W265" s="44">
        <f>$D265*'Diesel Cars'!U1793</f>
        <v>2.2568410443820077E-5</v>
      </c>
      <c r="X265" s="44">
        <f>$D265*'Diesel Cars'!V1793</f>
        <v>5.1532507772239503E-6</v>
      </c>
      <c r="Y265" s="44">
        <f>$D265*'Diesel Cars'!W1793</f>
        <v>9.5646054717790657E-7</v>
      </c>
      <c r="Z265" s="44">
        <f>$D265*'Diesel Cars'!X1793</f>
        <v>1.4216752757589824E-7</v>
      </c>
    </row>
    <row r="266" spans="1:26" x14ac:dyDescent="0.4">
      <c r="A266" t="str">
        <f t="shared" si="20"/>
        <v>IE-WW</v>
      </c>
      <c r="B266" t="str">
        <f t="shared" si="21"/>
        <v>STOCK</v>
      </c>
      <c r="C266" t="str">
        <f t="shared" si="22"/>
        <v>T-CAR-PHEV_GSL00</v>
      </c>
      <c r="D266" s="44">
        <v>4.2000000000000003E-2</v>
      </c>
      <c r="E266" s="44">
        <f>$D266*'Diesel Cars'!C1794</f>
        <v>4.0962430622009577E-2</v>
      </c>
      <c r="F266" s="44">
        <f>$D266*'Diesel Cars'!D1794</f>
        <v>3.9913490985645936E-2</v>
      </c>
      <c r="G266" s="44">
        <f>$D266*'Diesel Cars'!E1794</f>
        <v>3.8592038746794247E-2</v>
      </c>
      <c r="H266" s="44">
        <f>$D266*'Diesel Cars'!F1794</f>
        <v>3.6964105277270821E-2</v>
      </c>
      <c r="I266" s="44">
        <f>$D266*'Diesel Cars'!G1794</f>
        <v>3.5148533326160046E-2</v>
      </c>
      <c r="J266" s="44">
        <f>$D266*'Diesel Cars'!H1794</f>
        <v>3.3012587889371788E-2</v>
      </c>
      <c r="K266" s="44">
        <f>$D266*'Diesel Cars'!I1794</f>
        <v>3.0514994076707384E-2</v>
      </c>
      <c r="L266" s="44">
        <f>$D266*'Diesel Cars'!J1794</f>
        <v>2.7750388790977219E-2</v>
      </c>
      <c r="M266" s="44">
        <f>$D266*'Diesel Cars'!K1794</f>
        <v>2.4718870362347073E-2</v>
      </c>
      <c r="N266" s="44">
        <f>$D266*'Diesel Cars'!L1794</f>
        <v>2.1281607348005497E-2</v>
      </c>
      <c r="O266" s="44">
        <f>$D266*'Diesel Cars'!M1794</f>
        <v>1.7408077706515483E-2</v>
      </c>
      <c r="P266" s="44">
        <f>$D266*'Diesel Cars'!N1794</f>
        <v>1.3146915961550102E-2</v>
      </c>
      <c r="Q266" s="44">
        <f>$D266*'Diesel Cars'!O1794</f>
        <v>8.8143525981763029E-3</v>
      </c>
      <c r="R266" s="44">
        <f>$D266*'Diesel Cars'!P1794</f>
        <v>4.9582764436189005E-3</v>
      </c>
      <c r="S266" s="44">
        <f>$D266*'Diesel Cars'!Q1794</f>
        <v>2.2251112740975789E-3</v>
      </c>
      <c r="T266" s="44">
        <f>$D266*'Diesel Cars'!R1794</f>
        <v>8.3261431163807621E-4</v>
      </c>
      <c r="U266" s="44">
        <f>$D266*'Diesel Cars'!S1794</f>
        <v>2.8166750964839319E-4</v>
      </c>
      <c r="V266" s="44">
        <f>$D266*'Diesel Cars'!T1794</f>
        <v>8.5077404876626961E-5</v>
      </c>
      <c r="W266" s="44">
        <f>$D266*'Diesel Cars'!U1794</f>
        <v>2.2556630980154148E-5</v>
      </c>
      <c r="X266" s="44">
        <f>$D266*'Diesel Cars'!V1794</f>
        <v>5.1053298748162668E-6</v>
      </c>
      <c r="Y266" s="44">
        <f>$D266*'Diesel Cars'!W1794</f>
        <v>9.4054879907035098E-7</v>
      </c>
      <c r="Z266" s="44">
        <f>$D266*'Diesel Cars'!X1794</f>
        <v>1.3881785066982567E-7</v>
      </c>
    </row>
    <row r="267" spans="1:26" x14ac:dyDescent="0.4">
      <c r="A267" t="str">
        <f t="shared" si="20"/>
        <v>IE-CE</v>
      </c>
      <c r="B267" t="str">
        <f t="shared" si="21"/>
        <v>STOCK</v>
      </c>
      <c r="C267" t="str">
        <f t="shared" si="22"/>
        <v>T-CAR-PHEV_GSL00</v>
      </c>
      <c r="D267" s="44">
        <v>3.6999999999999998E-2</v>
      </c>
      <c r="E267" s="44">
        <f>$D267*'Diesel Cars'!C1795</f>
        <v>3.6264739808699605E-2</v>
      </c>
      <c r="F267" s="44">
        <f>$D267*'Diesel Cars'!D1795</f>
        <v>3.5548066724550229E-2</v>
      </c>
      <c r="G267" s="44">
        <f>$D267*'Diesel Cars'!E1795</f>
        <v>3.4648828004042349E-2</v>
      </c>
      <c r="H267" s="44">
        <f>$D267*'Diesel Cars'!F1795</f>
        <v>3.3485112701654531E-2</v>
      </c>
      <c r="I267" s="44">
        <f>$D267*'Diesel Cars'!G1795</f>
        <v>3.211858047414861E-2</v>
      </c>
      <c r="J267" s="44">
        <f>$D267*'Diesel Cars'!H1795</f>
        <v>3.0391461981261681E-2</v>
      </c>
      <c r="K267" s="44">
        <f>$D267*'Diesel Cars'!I1795</f>
        <v>2.826617084663258E-2</v>
      </c>
      <c r="L267" s="44">
        <f>$D267*'Diesel Cars'!J1795</f>
        <v>2.5952757849383487E-2</v>
      </c>
      <c r="M267" s="44">
        <f>$D267*'Diesel Cars'!K1795</f>
        <v>2.3445597426344788E-2</v>
      </c>
      <c r="N267" s="44">
        <f>$D267*'Diesel Cars'!L1795</f>
        <v>2.0588717540612769E-2</v>
      </c>
      <c r="O267" s="44">
        <f>$D267*'Diesel Cars'!M1795</f>
        <v>1.7280221367490255E-2</v>
      </c>
      <c r="P267" s="44">
        <f>$D267*'Diesel Cars'!N1795</f>
        <v>1.3429888070962083E-2</v>
      </c>
      <c r="Q267" s="44">
        <f>$D267*'Diesel Cars'!O1795</f>
        <v>9.2865835189344451E-3</v>
      </c>
      <c r="R267" s="44">
        <f>$D267*'Diesel Cars'!P1795</f>
        <v>5.3597183149961475E-3</v>
      </c>
      <c r="S267" s="44">
        <f>$D267*'Diesel Cars'!Q1795</f>
        <v>2.4396125838289143E-3</v>
      </c>
      <c r="T267" s="44">
        <f>$D267*'Diesel Cars'!R1795</f>
        <v>9.1968617123190449E-4</v>
      </c>
      <c r="U267" s="44">
        <f>$D267*'Diesel Cars'!S1795</f>
        <v>3.1334318019676609E-4</v>
      </c>
      <c r="V267" s="44">
        <f>$D267*'Diesel Cars'!T1795</f>
        <v>9.5294848264167336E-5</v>
      </c>
      <c r="W267" s="44">
        <f>$D267*'Diesel Cars'!U1795</f>
        <v>2.5438943951461178E-5</v>
      </c>
      <c r="X267" s="44">
        <f>$D267*'Diesel Cars'!V1795</f>
        <v>5.7955386776370461E-6</v>
      </c>
      <c r="Y267" s="44">
        <f>$D267*'Diesel Cars'!W1795</f>
        <v>1.0735059659985336E-6</v>
      </c>
      <c r="Z267" s="44">
        <f>$D267*'Diesel Cars'!X1795</f>
        <v>1.5923438999299043E-7</v>
      </c>
    </row>
    <row r="268" spans="1:26" x14ac:dyDescent="0.4">
      <c r="A268" t="str">
        <f t="shared" si="20"/>
        <v>IE-CO</v>
      </c>
      <c r="B268" t="str">
        <f t="shared" si="21"/>
        <v>STOCK</v>
      </c>
      <c r="C268" t="str">
        <f t="shared" si="22"/>
        <v>T-CAR-PHEV_GSL00</v>
      </c>
      <c r="D268" s="44">
        <v>0.26200000000000001</v>
      </c>
      <c r="E268" s="44">
        <f>$D268*'Diesel Cars'!C1796</f>
        <v>0.25716477715287006</v>
      </c>
      <c r="F268" s="44">
        <f>$D268*'Diesel Cars'!D1796</f>
        <v>0.25237136671565441</v>
      </c>
      <c r="G268" s="44">
        <f>$D268*'Diesel Cars'!E1796</f>
        <v>0.24611059732945195</v>
      </c>
      <c r="H268" s="44">
        <f>$D268*'Diesel Cars'!F1796</f>
        <v>0.23785095262187228</v>
      </c>
      <c r="I268" s="44">
        <f>$D268*'Diesel Cars'!G1796</f>
        <v>0.22785036929734309</v>
      </c>
      <c r="J268" s="44">
        <f>$D268*'Diesel Cars'!H1796</f>
        <v>0.21493727797291165</v>
      </c>
      <c r="K268" s="44">
        <f>$D268*'Diesel Cars'!I1796</f>
        <v>0.19906416457802426</v>
      </c>
      <c r="L268" s="44">
        <f>$D268*'Diesel Cars'!J1796</f>
        <v>0.18174881649672164</v>
      </c>
      <c r="M268" s="44">
        <f>$D268*'Diesel Cars'!K1796</f>
        <v>0.16326635926017952</v>
      </c>
      <c r="N268" s="44">
        <f>$D268*'Diesel Cars'!L1796</f>
        <v>0.14260264998791303</v>
      </c>
      <c r="O268" s="44">
        <f>$D268*'Diesel Cars'!M1796</f>
        <v>0.11886892494267057</v>
      </c>
      <c r="P268" s="44">
        <f>$D268*'Diesel Cars'!N1796</f>
        <v>9.138040379648775E-2</v>
      </c>
      <c r="Q268" s="44">
        <f>$D268*'Diesel Cars'!O1796</f>
        <v>6.2158965859865134E-2</v>
      </c>
      <c r="R268" s="44">
        <f>$D268*'Diesel Cars'!P1796</f>
        <v>3.5326531800044511E-2</v>
      </c>
      <c r="S268" s="44">
        <f>$D268*'Diesel Cars'!Q1796</f>
        <v>1.5941747197220468E-2</v>
      </c>
      <c r="T268" s="44">
        <f>$D268*'Diesel Cars'!R1796</f>
        <v>5.9832851029635757E-3</v>
      </c>
      <c r="U268" s="44">
        <f>$D268*'Diesel Cars'!S1796</f>
        <v>2.0297002545648221E-3</v>
      </c>
      <c r="V268" s="44">
        <f>$D268*'Diesel Cars'!T1796</f>
        <v>6.1461943863962219E-4</v>
      </c>
      <c r="W268" s="44">
        <f>$D268*'Diesel Cars'!U1796</f>
        <v>1.6334188176768017E-4</v>
      </c>
      <c r="X268" s="44">
        <f>$D268*'Diesel Cars'!V1796</f>
        <v>3.7050510695487038E-5</v>
      </c>
      <c r="Y268" s="44">
        <f>$D268*'Diesel Cars'!W1796</f>
        <v>6.8377801406387386E-6</v>
      </c>
      <c r="Z268" s="44">
        <f>$D268*'Diesel Cars'!X1796</f>
        <v>1.0108033609756983E-6</v>
      </c>
    </row>
    <row r="269" spans="1:26" x14ac:dyDescent="0.4">
      <c r="A269" t="str">
        <f t="shared" si="20"/>
        <v>IE-KY</v>
      </c>
      <c r="B269" t="str">
        <f t="shared" si="21"/>
        <v>STOCK</v>
      </c>
      <c r="C269" t="str">
        <f t="shared" si="22"/>
        <v>T-CAR-PHEV_GSL00</v>
      </c>
      <c r="D269" s="44">
        <v>0.152</v>
      </c>
      <c r="E269" s="44">
        <f>$D269*'Diesel Cars'!C1797</f>
        <v>0.14812447238437362</v>
      </c>
      <c r="F269" s="44">
        <f>$D269*'Diesel Cars'!D1797</f>
        <v>0.14444333650651101</v>
      </c>
      <c r="G269" s="44">
        <f>$D269*'Diesel Cars'!E1797</f>
        <v>0.13986707287292324</v>
      </c>
      <c r="H269" s="44">
        <f>$D269*'Diesel Cars'!F1797</f>
        <v>0.13403675494728337</v>
      </c>
      <c r="I269" s="44">
        <f>$D269*'Diesel Cars'!G1797</f>
        <v>0.12732183313378176</v>
      </c>
      <c r="J269" s="44">
        <f>$D269*'Diesel Cars'!H1797</f>
        <v>0.11907166752333338</v>
      </c>
      <c r="K269" s="44">
        <f>$D269*'Diesel Cars'!I1797</f>
        <v>0.10920557131535109</v>
      </c>
      <c r="L269" s="44">
        <f>$D269*'Diesel Cars'!J1797</f>
        <v>9.8510824119416918E-2</v>
      </c>
      <c r="M269" s="44">
        <f>$D269*'Diesel Cars'!K1797</f>
        <v>8.7267577374319935E-2</v>
      </c>
      <c r="N269" s="44">
        <f>$D269*'Diesel Cars'!L1797</f>
        <v>7.5027520412630444E-2</v>
      </c>
      <c r="O269" s="44">
        <f>$D269*'Diesel Cars'!M1797</f>
        <v>6.1514350804896416E-2</v>
      </c>
      <c r="P269" s="44">
        <f>$D269*'Diesel Cars'!N1797</f>
        <v>4.6568045174250818E-2</v>
      </c>
      <c r="Q269" s="44">
        <f>$D269*'Diesel Cars'!O1797</f>
        <v>3.1335274152334017E-2</v>
      </c>
      <c r="R269" s="44">
        <f>$D269*'Diesel Cars'!P1797</f>
        <v>1.7735021260480922E-2</v>
      </c>
      <c r="S269" s="44">
        <f>$D269*'Diesel Cars'!Q1797</f>
        <v>7.9957183523755894E-3</v>
      </c>
      <c r="T269" s="44">
        <f>$D269*'Diesel Cars'!R1797</f>
        <v>2.9979244974306062E-3</v>
      </c>
      <c r="U269" s="44">
        <f>$D269*'Diesel Cars'!S1797</f>
        <v>1.0163345831408126E-3</v>
      </c>
      <c r="V269" s="44">
        <f>$D269*'Diesel Cars'!T1797</f>
        <v>3.0766905613869699E-4</v>
      </c>
      <c r="W269" s="44">
        <f>$D269*'Diesel Cars'!U1797</f>
        <v>8.177524107974854E-5</v>
      </c>
      <c r="X269" s="44">
        <f>$D269*'Diesel Cars'!V1797</f>
        <v>1.8562969621644497E-5</v>
      </c>
      <c r="Y269" s="44">
        <f>$D269*'Diesel Cars'!W1797</f>
        <v>3.4288701448330629E-6</v>
      </c>
      <c r="Z269" s="44">
        <f>$D269*'Diesel Cars'!X1797</f>
        <v>5.0748140897916015E-7</v>
      </c>
    </row>
    <row r="270" spans="1:26" x14ac:dyDescent="0.4">
      <c r="A270" t="str">
        <f t="shared" si="20"/>
        <v>IE-LK</v>
      </c>
      <c r="B270" t="str">
        <f t="shared" si="21"/>
        <v>STOCK</v>
      </c>
      <c r="C270" t="str">
        <f t="shared" si="22"/>
        <v>T-CAR-PHEV_GSL00</v>
      </c>
      <c r="D270" s="44">
        <v>3.0000000000000001E-3</v>
      </c>
      <c r="E270" s="44">
        <f>$D270*'Diesel Cars'!C1798</f>
        <v>2.9444883359253499E-3</v>
      </c>
      <c r="F270" s="44">
        <f>$D270*'Diesel Cars'!D1798</f>
        <v>2.8869432328926911E-3</v>
      </c>
      <c r="G270" s="44">
        <f>$D270*'Diesel Cars'!E1798</f>
        <v>2.8102808994167959E-3</v>
      </c>
      <c r="H270" s="44">
        <f>$D270*'Diesel Cars'!F1798</f>
        <v>2.7102893118907461E-3</v>
      </c>
      <c r="I270" s="44">
        <f>$D270*'Diesel Cars'!G1798</f>
        <v>2.5925482647074422E-3</v>
      </c>
      <c r="J270" s="44">
        <f>$D270*'Diesel Cars'!H1798</f>
        <v>2.4434979316890577E-3</v>
      </c>
      <c r="K270" s="44">
        <f>$D270*'Diesel Cars'!I1798</f>
        <v>2.2608829193283097E-3</v>
      </c>
      <c r="L270" s="44">
        <f>$D270*'Diesel Cars'!J1798</f>
        <v>2.0595539309894878E-3</v>
      </c>
      <c r="M270" s="44">
        <f>$D270*'Diesel Cars'!K1798</f>
        <v>1.8434276720992069E-3</v>
      </c>
      <c r="N270" s="44">
        <f>$D270*'Diesel Cars'!L1798</f>
        <v>1.6035917218896207E-3</v>
      </c>
      <c r="O270" s="44">
        <f>$D270*'Diesel Cars'!M1798</f>
        <v>1.3313514071417621E-3</v>
      </c>
      <c r="P270" s="44">
        <f>$D270*'Diesel Cars'!N1798</f>
        <v>1.0202379829087082E-3</v>
      </c>
      <c r="Q270" s="44">
        <f>$D270*'Diesel Cars'!O1798</f>
        <v>6.9431213904397587E-4</v>
      </c>
      <c r="R270" s="44">
        <f>$D270*'Diesel Cars'!P1798</f>
        <v>3.9614769170895239E-4</v>
      </c>
      <c r="S270" s="44">
        <f>$D270*'Diesel Cars'!Q1798</f>
        <v>1.7933816703238014E-4</v>
      </c>
      <c r="T270" s="44">
        <f>$D270*'Diesel Cars'!R1798</f>
        <v>6.7395604218046799E-5</v>
      </c>
      <c r="U270" s="44">
        <f>$D270*'Diesel Cars'!S1798</f>
        <v>2.2895895239967936E-5</v>
      </c>
      <c r="V270" s="44">
        <f>$D270*'Diesel Cars'!T1798</f>
        <v>6.94452215553687E-6</v>
      </c>
      <c r="W270" s="44">
        <f>$D270*'Diesel Cars'!U1798</f>
        <v>1.8491379704873579E-6</v>
      </c>
      <c r="X270" s="44">
        <f>$D270*'Diesel Cars'!V1798</f>
        <v>4.2041371984746777E-7</v>
      </c>
      <c r="Y270" s="44">
        <f>$D270*'Diesel Cars'!W1798</f>
        <v>7.7752607939407527E-8</v>
      </c>
      <c r="Z270" s="44">
        <f>$D270*'Diesel Cars'!X1798</f>
        <v>1.1519495539125125E-8</v>
      </c>
    </row>
    <row r="271" spans="1:26" x14ac:dyDescent="0.4">
      <c r="A271" t="str">
        <f t="shared" si="20"/>
        <v>IE-TA</v>
      </c>
      <c r="B271" t="str">
        <f t="shared" si="21"/>
        <v>STOCK</v>
      </c>
      <c r="C271" t="str">
        <f t="shared" si="22"/>
        <v>T-CAR-PHEV_GSL00</v>
      </c>
      <c r="D271" s="44">
        <v>2.3E-2</v>
      </c>
      <c r="E271" s="44">
        <f>$D271*'Diesel Cars'!C1799</f>
        <v>2.2459259987539917E-2</v>
      </c>
      <c r="F271" s="44">
        <f>$D271*'Diesel Cars'!D1799</f>
        <v>2.1924274900708661E-2</v>
      </c>
      <c r="G271" s="44">
        <f>$D271*'Diesel Cars'!E1799</f>
        <v>2.1243365474281597E-2</v>
      </c>
      <c r="H271" s="44">
        <f>$D271*'Diesel Cars'!F1799</f>
        <v>2.0362338697712024E-2</v>
      </c>
      <c r="I271" s="44">
        <f>$D271*'Diesel Cars'!G1799</f>
        <v>1.9354886037573932E-2</v>
      </c>
      <c r="J271" s="44">
        <f>$D271*'Diesel Cars'!H1799</f>
        <v>1.8146895115785822E-2</v>
      </c>
      <c r="K271" s="44">
        <f>$D271*'Diesel Cars'!I1799</f>
        <v>1.6722431985578209E-2</v>
      </c>
      <c r="L271" s="44">
        <f>$D271*'Diesel Cars'!J1799</f>
        <v>1.5198240177456492E-2</v>
      </c>
      <c r="M271" s="44">
        <f>$D271*'Diesel Cars'!K1799</f>
        <v>1.358548446678029E-2</v>
      </c>
      <c r="N271" s="44">
        <f>$D271*'Diesel Cars'!L1799</f>
        <v>1.1793724659528713E-2</v>
      </c>
      <c r="O271" s="44">
        <f>$D271*'Diesel Cars'!M1799</f>
        <v>9.7656224130814057E-3</v>
      </c>
      <c r="P271" s="44">
        <f>$D271*'Diesel Cars'!N1799</f>
        <v>7.4639891000661341E-3</v>
      </c>
      <c r="Q271" s="44">
        <f>$D271*'Diesel Cars'!O1799</f>
        <v>5.0593941849027902E-3</v>
      </c>
      <c r="R271" s="44">
        <f>$D271*'Diesel Cars'!P1799</f>
        <v>2.8689579895803102E-3</v>
      </c>
      <c r="S271" s="44">
        <f>$D271*'Diesel Cars'!Q1799</f>
        <v>1.2926946191549275E-3</v>
      </c>
      <c r="T271" s="44">
        <f>$D271*'Diesel Cars'!R1799</f>
        <v>4.8482223011436565E-4</v>
      </c>
      <c r="U271" s="44">
        <f>$D271*'Diesel Cars'!S1799</f>
        <v>1.6435682285106967E-4</v>
      </c>
      <c r="V271" s="44">
        <f>$D271*'Diesel Cars'!T1799</f>
        <v>4.9738772662023979E-5</v>
      </c>
      <c r="W271" s="44">
        <f>$D271*'Diesel Cars'!U1799</f>
        <v>1.3211332712170676E-5</v>
      </c>
      <c r="X271" s="44">
        <f>$D271*'Diesel Cars'!V1799</f>
        <v>2.994805597159811E-6</v>
      </c>
      <c r="Y271" s="44">
        <f>$D271*'Diesel Cars'!W1799</f>
        <v>5.5239986741306699E-7</v>
      </c>
      <c r="Z271" s="44">
        <f>$D271*'Diesel Cars'!X1799</f>
        <v>8.1612269342778987E-8</v>
      </c>
    </row>
    <row r="272" spans="1:26" x14ac:dyDescent="0.4">
      <c r="A272" t="str">
        <f t="shared" si="20"/>
        <v>IE-WD</v>
      </c>
      <c r="B272" t="str">
        <f t="shared" si="21"/>
        <v>STOCK</v>
      </c>
      <c r="C272" t="str">
        <f t="shared" si="22"/>
        <v>T-CAR-PHEV_GSL00</v>
      </c>
      <c r="D272" s="44">
        <v>0.04</v>
      </c>
      <c r="E272" s="44">
        <f>$D272*'Diesel Cars'!C1800</f>
        <v>3.9258604389068023E-2</v>
      </c>
      <c r="F272" s="44">
        <f>$D272*'Diesel Cars'!D1800</f>
        <v>3.8485403207797211E-2</v>
      </c>
      <c r="G272" s="44">
        <f>$D272*'Diesel Cars'!E1800</f>
        <v>3.7502340723163129E-2</v>
      </c>
      <c r="H272" s="44">
        <f>$D272*'Diesel Cars'!F1800</f>
        <v>3.6237031115649743E-2</v>
      </c>
      <c r="I272" s="44">
        <f>$D272*'Diesel Cars'!G1800</f>
        <v>3.4746821589319465E-2</v>
      </c>
      <c r="J272" s="44">
        <f>$D272*'Diesel Cars'!H1800</f>
        <v>3.2898535832058075E-2</v>
      </c>
      <c r="K272" s="44">
        <f>$D272*'Diesel Cars'!I1800</f>
        <v>3.0659065482623597E-2</v>
      </c>
      <c r="L272" s="44">
        <f>$D272*'Diesel Cars'!J1800</f>
        <v>2.8157797871577545E-2</v>
      </c>
      <c r="M272" s="44">
        <f>$D272*'Diesel Cars'!K1800</f>
        <v>2.5428931223199839E-2</v>
      </c>
      <c r="N272" s="44">
        <f>$D272*'Diesel Cars'!L1800</f>
        <v>2.2266426039315702E-2</v>
      </c>
      <c r="O272" s="44">
        <f>$D272*'Diesel Cars'!M1800</f>
        <v>1.8529181807767289E-2</v>
      </c>
      <c r="P272" s="44">
        <f>$D272*'Diesel Cars'!N1800</f>
        <v>1.4238657855633302E-2</v>
      </c>
      <c r="Q272" s="44">
        <f>$D272*'Diesel Cars'!O1800</f>
        <v>9.7375068266317266E-3</v>
      </c>
      <c r="R272" s="44">
        <f>$D272*'Diesel Cars'!P1800</f>
        <v>5.581936881246947E-3</v>
      </c>
      <c r="S272" s="44">
        <f>$D272*'Diesel Cars'!Q1800</f>
        <v>2.5339400834131177E-3</v>
      </c>
      <c r="T272" s="44">
        <f>$D272*'Diesel Cars'!R1800</f>
        <v>9.5355583598430991E-4</v>
      </c>
      <c r="U272" s="44">
        <f>$D272*'Diesel Cars'!S1800</f>
        <v>3.2438274486434882E-4</v>
      </c>
      <c r="V272" s="44">
        <f>$D272*'Diesel Cars'!T1800</f>
        <v>9.8524008680569427E-5</v>
      </c>
      <c r="W272" s="44">
        <f>$D272*'Diesel Cars'!U1800</f>
        <v>2.6271919449891711E-5</v>
      </c>
      <c r="X272" s="44">
        <f>$D272*'Diesel Cars'!V1800</f>
        <v>5.9817951412899361E-6</v>
      </c>
      <c r="Y272" s="44">
        <f>$D272*'Diesel Cars'!W1800</f>
        <v>1.1076542315935356E-6</v>
      </c>
      <c r="Z272" s="44">
        <f>$D272*'Diesel Cars'!X1800</f>
        <v>1.6429738613599199E-7</v>
      </c>
    </row>
    <row r="273" spans="1:26" x14ac:dyDescent="0.4">
      <c r="A273" t="str">
        <f t="shared" si="20"/>
        <v>IE-G</v>
      </c>
      <c r="B273" t="str">
        <f t="shared" si="21"/>
        <v>STOCK</v>
      </c>
      <c r="C273" t="str">
        <f t="shared" si="22"/>
        <v>T-CAR-PHEV_GSL00</v>
      </c>
      <c r="D273" s="44">
        <v>1.43</v>
      </c>
      <c r="E273" s="44">
        <f>$D273*'Diesel Cars'!C1801</f>
        <v>1.3997064282200828</v>
      </c>
      <c r="F273" s="44">
        <f>$D273*'Diesel Cars'!D1801</f>
        <v>1.3707149532850813</v>
      </c>
      <c r="G273" s="44">
        <f>$D273*'Diesel Cars'!E1801</f>
        <v>1.3332409146773947</v>
      </c>
      <c r="H273" s="44">
        <f>$D273*'Diesel Cars'!F1801</f>
        <v>1.2837095423954032</v>
      </c>
      <c r="I273" s="44">
        <f>$D273*'Diesel Cars'!G1801</f>
        <v>1.225784339523438</v>
      </c>
      <c r="J273" s="44">
        <f>$D273*'Diesel Cars'!H1801</f>
        <v>1.1547905257148678</v>
      </c>
      <c r="K273" s="44">
        <f>$D273*'Diesel Cars'!I1801</f>
        <v>1.0693426918675994</v>
      </c>
      <c r="L273" s="44">
        <f>$D273*'Diesel Cars'!J1801</f>
        <v>0.97610461610592913</v>
      </c>
      <c r="M273" s="44">
        <f>$D273*'Diesel Cars'!K1801</f>
        <v>0.87679099906883984</v>
      </c>
      <c r="N273" s="44">
        <f>$D273*'Diesel Cars'!L1801</f>
        <v>0.7658541436368288</v>
      </c>
      <c r="O273" s="44">
        <f>$D273*'Diesel Cars'!M1801</f>
        <v>0.63896591507776601</v>
      </c>
      <c r="P273" s="44">
        <f>$D273*'Diesel Cars'!N1801</f>
        <v>0.49240940143423628</v>
      </c>
      <c r="Q273" s="44">
        <f>$D273*'Diesel Cars'!O1801</f>
        <v>0.33654817972813877</v>
      </c>
      <c r="R273" s="44">
        <f>$D273*'Diesel Cars'!P1801</f>
        <v>0.19173968509166112</v>
      </c>
      <c r="S273" s="44">
        <f>$D273*'Diesel Cars'!Q1801</f>
        <v>8.6520084837595851E-2</v>
      </c>
      <c r="T273" s="44">
        <f>$D273*'Diesel Cars'!R1801</f>
        <v>3.2486924303481678E-2</v>
      </c>
      <c r="U273" s="44">
        <f>$D273*'Diesel Cars'!S1801</f>
        <v>1.1023757725524073E-2</v>
      </c>
      <c r="V273" s="44">
        <f>$D273*'Diesel Cars'!T1801</f>
        <v>3.3385917871959713E-3</v>
      </c>
      <c r="W273" s="44">
        <f>$D273*'Diesel Cars'!U1801</f>
        <v>8.8729748332065368E-4</v>
      </c>
      <c r="X273" s="44">
        <f>$D273*'Diesel Cars'!V1801</f>
        <v>2.0114731527536288E-4</v>
      </c>
      <c r="Y273" s="44">
        <f>$D273*'Diesel Cars'!W1801</f>
        <v>3.7097334214097885E-5</v>
      </c>
      <c r="Z273" s="44">
        <f>$D273*'Diesel Cars'!X1801</f>
        <v>5.4784473156854747E-6</v>
      </c>
    </row>
    <row r="274" spans="1:26" x14ac:dyDescent="0.4">
      <c r="A274" t="str">
        <f t="shared" si="20"/>
        <v>IE-LM</v>
      </c>
      <c r="B274" t="str">
        <f t="shared" si="21"/>
        <v>STOCK</v>
      </c>
      <c r="C274" t="str">
        <f t="shared" si="22"/>
        <v>T-CAR-PHEV_GSL00</v>
      </c>
      <c r="D274" s="44">
        <v>1.7000000000000001E-2</v>
      </c>
      <c r="E274" s="44">
        <f>$D274*'Diesel Cars'!C1802</f>
        <v>1.6554368441892696E-2</v>
      </c>
      <c r="F274" s="44">
        <f>$D274*'Diesel Cars'!D1802</f>
        <v>1.6186799003497659E-2</v>
      </c>
      <c r="G274" s="44">
        <f>$D274*'Diesel Cars'!E1802</f>
        <v>1.5751677700158392E-2</v>
      </c>
      <c r="H274" s="44">
        <f>$D274*'Diesel Cars'!F1802</f>
        <v>1.5187608887083752E-2</v>
      </c>
      <c r="I274" s="44">
        <f>$D274*'Diesel Cars'!G1802</f>
        <v>1.4531096525678702E-2</v>
      </c>
      <c r="J274" s="44">
        <f>$D274*'Diesel Cars'!H1802</f>
        <v>1.3757017128871028E-2</v>
      </c>
      <c r="K274" s="44">
        <f>$D274*'Diesel Cars'!I1802</f>
        <v>1.2824026418585962E-2</v>
      </c>
      <c r="L274" s="44">
        <f>$D274*'Diesel Cars'!J1802</f>
        <v>1.1800554505476573E-2</v>
      </c>
      <c r="M274" s="44">
        <f>$D274*'Diesel Cars'!K1802</f>
        <v>1.0709981265069893E-2</v>
      </c>
      <c r="N274" s="44">
        <f>$D274*'Diesel Cars'!L1802</f>
        <v>9.4908363809343976E-3</v>
      </c>
      <c r="O274" s="44">
        <f>$D274*'Diesel Cars'!M1802</f>
        <v>8.0355216784110152E-3</v>
      </c>
      <c r="P274" s="44">
        <f>$D274*'Diesel Cars'!N1802</f>
        <v>6.2838520337360369E-3</v>
      </c>
      <c r="Q274" s="44">
        <f>$D274*'Diesel Cars'!O1802</f>
        <v>4.3338973881706672E-3</v>
      </c>
      <c r="R274" s="44">
        <f>$D274*'Diesel Cars'!P1802</f>
        <v>2.476042194814163E-3</v>
      </c>
      <c r="S274" s="44">
        <f>$D274*'Diesel Cars'!Q1802</f>
        <v>1.1184961563910757E-3</v>
      </c>
      <c r="T274" s="44">
        <f>$D274*'Diesel Cars'!R1802</f>
        <v>4.2032939619739677E-4</v>
      </c>
      <c r="U274" s="44">
        <f>$D274*'Diesel Cars'!S1802</f>
        <v>1.4270430717178097E-4</v>
      </c>
      <c r="V274" s="44">
        <f>$D274*'Diesel Cars'!T1802</f>
        <v>4.32314088199125E-5</v>
      </c>
      <c r="W274" s="44">
        <f>$D274*'Diesel Cars'!U1802</f>
        <v>1.1488367963547353E-5</v>
      </c>
      <c r="X274" s="44">
        <f>$D274*'Diesel Cars'!V1802</f>
        <v>2.603312594526286E-6</v>
      </c>
      <c r="Y274" s="44">
        <f>$D274*'Diesel Cars'!W1802</f>
        <v>4.7988650576602517E-7</v>
      </c>
      <c r="Z274" s="44">
        <f>$D274*'Diesel Cars'!X1802</f>
        <v>7.0824010750980558E-8</v>
      </c>
    </row>
    <row r="275" spans="1:26" x14ac:dyDescent="0.4">
      <c r="A275" t="str">
        <f t="shared" si="20"/>
        <v>IE-MO</v>
      </c>
      <c r="B275" t="str">
        <f t="shared" si="21"/>
        <v>STOCK</v>
      </c>
      <c r="C275" t="str">
        <f t="shared" si="22"/>
        <v>T-CAR-PHEV_GSL00</v>
      </c>
      <c r="D275" s="44">
        <v>4.7E-2</v>
      </c>
      <c r="E275" s="44">
        <f>$D275*'Diesel Cars'!C1803</f>
        <v>4.593067309599367E-2</v>
      </c>
      <c r="F275" s="44">
        <f>$D275*'Diesel Cars'!D1803</f>
        <v>4.4886969053285736E-2</v>
      </c>
      <c r="G275" s="44">
        <f>$D275*'Diesel Cars'!E1803</f>
        <v>4.355846021504365E-2</v>
      </c>
      <c r="H275" s="44">
        <f>$D275*'Diesel Cars'!F1803</f>
        <v>4.1840020163182279E-2</v>
      </c>
      <c r="I275" s="44">
        <f>$D275*'Diesel Cars'!G1803</f>
        <v>3.9861383707840162E-2</v>
      </c>
      <c r="J275" s="44">
        <f>$D275*'Diesel Cars'!H1803</f>
        <v>3.7514773714863454E-2</v>
      </c>
      <c r="K275" s="44">
        <f>$D275*'Diesel Cars'!I1803</f>
        <v>3.4738243621762636E-2</v>
      </c>
      <c r="L275" s="44">
        <f>$D275*'Diesel Cars'!J1803</f>
        <v>3.1681721231136439E-2</v>
      </c>
      <c r="M275" s="44">
        <f>$D275*'Diesel Cars'!K1803</f>
        <v>2.8376231001194786E-2</v>
      </c>
      <c r="N275" s="44">
        <f>$D275*'Diesel Cars'!L1803</f>
        <v>2.4651197091733194E-2</v>
      </c>
      <c r="O275" s="44">
        <f>$D275*'Diesel Cars'!M1803</f>
        <v>2.0409744472416325E-2</v>
      </c>
      <c r="P275" s="44">
        <f>$D275*'Diesel Cars'!N1803</f>
        <v>1.5580394136707179E-2</v>
      </c>
      <c r="Q275" s="44">
        <f>$D275*'Diesel Cars'!O1803</f>
        <v>1.0537012686681023E-2</v>
      </c>
      <c r="R275" s="44">
        <f>$D275*'Diesel Cars'!P1803</f>
        <v>5.9585254967107282E-3</v>
      </c>
      <c r="S275" s="44">
        <f>$D275*'Diesel Cars'!Q1803</f>
        <v>2.6795412727506429E-3</v>
      </c>
      <c r="T275" s="44">
        <f>$D275*'Diesel Cars'!R1803</f>
        <v>1.0040557099679178E-3</v>
      </c>
      <c r="U275" s="44">
        <f>$D275*'Diesel Cars'!S1803</f>
        <v>3.4006350219444091E-4</v>
      </c>
      <c r="V275" s="44">
        <f>$D275*'Diesel Cars'!T1803</f>
        <v>1.0281202838513215E-4</v>
      </c>
      <c r="W275" s="44">
        <f>$D275*'Diesel Cars'!U1803</f>
        <v>2.7279927324383891E-5</v>
      </c>
      <c r="X275" s="44">
        <f>$D275*'Diesel Cars'!V1803</f>
        <v>6.176633631078232E-6</v>
      </c>
      <c r="Y275" s="44">
        <f>$D275*'Diesel Cars'!W1803</f>
        <v>1.1381090835320684E-6</v>
      </c>
      <c r="Z275" s="44">
        <f>$D275*'Diesel Cars'!X1803</f>
        <v>1.6796566830434844E-7</v>
      </c>
    </row>
    <row r="276" spans="1:26" x14ac:dyDescent="0.4">
      <c r="A276" t="str">
        <f t="shared" si="20"/>
        <v>IE-RN</v>
      </c>
      <c r="B276" t="str">
        <f t="shared" si="21"/>
        <v>STOCK</v>
      </c>
      <c r="C276" t="str">
        <f t="shared" si="22"/>
        <v>T-CAR-PHEV_GSL00</v>
      </c>
      <c r="D276" s="44">
        <v>1.7999999999999999E-2</v>
      </c>
      <c r="E276" s="44">
        <f>$D276*'Diesel Cars'!C1804</f>
        <v>1.7606541472506992E-2</v>
      </c>
      <c r="F276" s="44">
        <f>$D276*'Diesel Cars'!D1804</f>
        <v>1.7237516980428701E-2</v>
      </c>
      <c r="G276" s="44">
        <f>$D276*'Diesel Cars'!E1804</f>
        <v>1.6783078635041939E-2</v>
      </c>
      <c r="H276" s="44">
        <f>$D276*'Diesel Cars'!F1804</f>
        <v>1.6195666802074564E-2</v>
      </c>
      <c r="I276" s="44">
        <f>$D276*'Diesel Cars'!G1804</f>
        <v>1.5522659054021327E-2</v>
      </c>
      <c r="J276" s="44">
        <f>$D276*'Diesel Cars'!H1804</f>
        <v>1.4725904622514538E-2</v>
      </c>
      <c r="K276" s="44">
        <f>$D276*'Diesel Cars'!I1804</f>
        <v>1.3783747047784194E-2</v>
      </c>
      <c r="L276" s="44">
        <f>$D276*'Diesel Cars'!J1804</f>
        <v>1.2753495735552151E-2</v>
      </c>
      <c r="M276" s="44">
        <f>$D276*'Diesel Cars'!K1804</f>
        <v>1.1640742966925896E-2</v>
      </c>
      <c r="N276" s="44">
        <f>$D276*'Diesel Cars'!L1804</f>
        <v>1.0374141621502651E-2</v>
      </c>
      <c r="O276" s="44">
        <f>$D276*'Diesel Cars'!M1804</f>
        <v>8.8638440237993645E-3</v>
      </c>
      <c r="P276" s="44">
        <f>$D276*'Diesel Cars'!N1804</f>
        <v>7.0007634306916561E-3</v>
      </c>
      <c r="Q276" s="44">
        <f>$D276*'Diesel Cars'!O1804</f>
        <v>4.8931867913750695E-3</v>
      </c>
      <c r="R276" s="44">
        <f>$D276*'Diesel Cars'!P1804</f>
        <v>2.8502885359612314E-3</v>
      </c>
      <c r="S276" s="44">
        <f>$D276*'Diesel Cars'!Q1804</f>
        <v>1.3061920365234697E-3</v>
      </c>
      <c r="T276" s="44">
        <f>$D276*'Diesel Cars'!R1804</f>
        <v>4.9385686148890288E-4</v>
      </c>
      <c r="U276" s="44">
        <f>$D276*'Diesel Cars'!S1804</f>
        <v>1.6874112576271538E-4</v>
      </c>
      <c r="V276" s="44">
        <f>$D276*'Diesel Cars'!T1804</f>
        <v>5.1463631895359847E-5</v>
      </c>
      <c r="W276" s="44">
        <f>$D276*'Diesel Cars'!U1804</f>
        <v>1.3777016498434546E-5</v>
      </c>
      <c r="X276" s="44">
        <f>$D276*'Diesel Cars'!V1804</f>
        <v>3.1493581821597779E-6</v>
      </c>
      <c r="Y276" s="44">
        <f>$D276*'Diesel Cars'!W1804</f>
        <v>5.850982227457723E-7</v>
      </c>
      <c r="Z276" s="44">
        <f>$D276*'Diesel Cars'!X1804</f>
        <v>8.706469357466772E-8</v>
      </c>
    </row>
    <row r="277" spans="1:26" x14ac:dyDescent="0.4">
      <c r="A277" t="str">
        <f t="shared" si="20"/>
        <v>IE-SO</v>
      </c>
      <c r="B277" t="str">
        <f t="shared" si="21"/>
        <v>STOCK</v>
      </c>
      <c r="C277" t="str">
        <f t="shared" si="22"/>
        <v>T-CAR-PHEV_GSL00</v>
      </c>
      <c r="D277" s="44">
        <v>1.6E-2</v>
      </c>
      <c r="E277" s="44">
        <f>$D277*'Diesel Cars'!C1805</f>
        <v>1.5664374617651956E-2</v>
      </c>
      <c r="F277" s="44">
        <f>$D277*'Diesel Cars'!D1805</f>
        <v>1.5348078230725017E-2</v>
      </c>
      <c r="G277" s="44">
        <f>$D277*'Diesel Cars'!E1805</f>
        <v>1.4939130603192257E-2</v>
      </c>
      <c r="H277" s="44">
        <f>$D277*'Diesel Cars'!F1805</f>
        <v>1.4402481264766138E-2</v>
      </c>
      <c r="I277" s="44">
        <f>$D277*'Diesel Cars'!G1805</f>
        <v>1.3760023608560407E-2</v>
      </c>
      <c r="J277" s="44">
        <f>$D277*'Diesel Cars'!H1805</f>
        <v>1.2958276361935243E-2</v>
      </c>
      <c r="K277" s="44">
        <f>$D277*'Diesel Cars'!I1805</f>
        <v>1.2015026151241283E-2</v>
      </c>
      <c r="L277" s="44">
        <f>$D277*'Diesel Cars'!J1805</f>
        <v>1.0997194679408727E-2</v>
      </c>
      <c r="M277" s="44">
        <f>$D277*'Diesel Cars'!K1805</f>
        <v>9.8874030093863679E-3</v>
      </c>
      <c r="N277" s="44">
        <f>$D277*'Diesel Cars'!L1805</f>
        <v>8.6316172833990346E-3</v>
      </c>
      <c r="O277" s="44">
        <f>$D277*'Diesel Cars'!M1805</f>
        <v>7.1894309063455404E-3</v>
      </c>
      <c r="P277" s="44">
        <f>$D277*'Diesel Cars'!N1805</f>
        <v>5.5196475628862419E-3</v>
      </c>
      <c r="Q277" s="44">
        <f>$D277*'Diesel Cars'!O1805</f>
        <v>3.7441152730421051E-3</v>
      </c>
      <c r="R277" s="44">
        <f>$D277*'Diesel Cars'!P1805</f>
        <v>2.1276362630605465E-3</v>
      </c>
      <c r="S277" s="44">
        <f>$D277*'Diesel Cars'!Q1805</f>
        <v>9.6172277831206902E-4</v>
      </c>
      <c r="T277" s="44">
        <f>$D277*'Diesel Cars'!R1805</f>
        <v>3.6106395440828012E-4</v>
      </c>
      <c r="U277" s="44">
        <f>$D277*'Diesel Cars'!S1805</f>
        <v>1.2253998819930167E-4</v>
      </c>
      <c r="V277" s="44">
        <f>$D277*'Diesel Cars'!T1805</f>
        <v>3.7130937061261802E-5</v>
      </c>
      <c r="W277" s="44">
        <f>$D277*'Diesel Cars'!U1805</f>
        <v>9.8759534971826222E-6</v>
      </c>
      <c r="X277" s="44">
        <f>$D277*'Diesel Cars'!V1805</f>
        <v>2.243532627286271E-6</v>
      </c>
      <c r="Y277" s="44">
        <f>$D277*'Diesel Cars'!W1805</f>
        <v>4.1466662246669728E-7</v>
      </c>
      <c r="Z277" s="44">
        <f>$D277*'Diesel Cars'!X1805</f>
        <v>6.1410528491734338E-8</v>
      </c>
    </row>
    <row r="278" spans="1:26" x14ac:dyDescent="0.4">
      <c r="A278" t="str">
        <f t="shared" si="20"/>
        <v>IE-CN</v>
      </c>
      <c r="B278" t="str">
        <f t="shared" si="21"/>
        <v>STOCK</v>
      </c>
      <c r="C278" t="str">
        <f t="shared" si="22"/>
        <v>T-CAR-PHEV_GSL00</v>
      </c>
      <c r="D278" s="44">
        <v>2.4E-2</v>
      </c>
      <c r="E278" s="44">
        <f>$D278*'Diesel Cars'!C1806</f>
        <v>2.3514403233687198E-2</v>
      </c>
      <c r="F278" s="44">
        <f>$D278*'Diesel Cars'!D1806</f>
        <v>2.3050839568249448E-2</v>
      </c>
      <c r="G278" s="44">
        <f>$D278*'Diesel Cars'!E1806</f>
        <v>2.244449030053746E-2</v>
      </c>
      <c r="H278" s="44">
        <f>$D278*'Diesel Cars'!F1806</f>
        <v>2.1656867716750319E-2</v>
      </c>
      <c r="I278" s="44">
        <f>$D278*'Diesel Cars'!G1806</f>
        <v>2.0771405225328325E-2</v>
      </c>
      <c r="J278" s="44">
        <f>$D278*'Diesel Cars'!H1806</f>
        <v>1.9733331032198438E-2</v>
      </c>
      <c r="K278" s="44">
        <f>$D278*'Diesel Cars'!I1806</f>
        <v>1.8524957685813481E-2</v>
      </c>
      <c r="L278" s="44">
        <f>$D278*'Diesel Cars'!J1806</f>
        <v>1.7184766066687677E-2</v>
      </c>
      <c r="M278" s="44">
        <f>$D278*'Diesel Cars'!K1806</f>
        <v>1.5706778997166597E-2</v>
      </c>
      <c r="N278" s="44">
        <f>$D278*'Diesel Cars'!L1806</f>
        <v>1.3970454224975981E-2</v>
      </c>
      <c r="O278" s="44">
        <f>$D278*'Diesel Cars'!M1806</f>
        <v>1.1875064516764707E-2</v>
      </c>
      <c r="P278" s="44">
        <f>$D278*'Diesel Cars'!N1806</f>
        <v>9.3140671531071837E-3</v>
      </c>
      <c r="Q278" s="44">
        <f>$D278*'Diesel Cars'!O1806</f>
        <v>6.428981978055511E-3</v>
      </c>
      <c r="R278" s="44">
        <f>$D278*'Diesel Cars'!P1806</f>
        <v>3.6782002036613902E-3</v>
      </c>
      <c r="S278" s="44">
        <f>$D278*'Diesel Cars'!Q1806</f>
        <v>1.6641181033086694E-3</v>
      </c>
      <c r="T278" s="44">
        <f>$D278*'Diesel Cars'!R1806</f>
        <v>6.2571545109366686E-4</v>
      </c>
      <c r="U278" s="44">
        <f>$D278*'Diesel Cars'!S1806</f>
        <v>2.1255926892463074E-4</v>
      </c>
      <c r="V278" s="44">
        <f>$D278*'Diesel Cars'!T1806</f>
        <v>6.4433636006546282E-5</v>
      </c>
      <c r="W278" s="44">
        <f>$D278*'Diesel Cars'!U1806</f>
        <v>1.7134300693093962E-5</v>
      </c>
      <c r="X278" s="44">
        <f>$D278*'Diesel Cars'!V1806</f>
        <v>3.8865382542541125E-6</v>
      </c>
      <c r="Y278" s="44">
        <f>$D278*'Diesel Cars'!W1806</f>
        <v>7.1709596424618383E-7</v>
      </c>
      <c r="Z278" s="44">
        <f>$D278*'Diesel Cars'!X1806</f>
        <v>1.0594609960001833E-7</v>
      </c>
    </row>
    <row r="279" spans="1:26" x14ac:dyDescent="0.4">
      <c r="A279" t="str">
        <f t="shared" si="20"/>
        <v>IE-DL</v>
      </c>
      <c r="B279" t="str">
        <f t="shared" si="21"/>
        <v>STOCK</v>
      </c>
      <c r="C279" t="str">
        <f t="shared" si="22"/>
        <v>T-CAR-PHEV_GSL00</v>
      </c>
      <c r="D279" s="44">
        <v>3.6999999999999998E-2</v>
      </c>
      <c r="E279" s="44">
        <f>$D279*'Diesel Cars'!C1807</f>
        <v>3.6424849658985341E-2</v>
      </c>
      <c r="F279" s="44">
        <f>$D279*'Diesel Cars'!D1807</f>
        <v>3.5833556073686351E-2</v>
      </c>
      <c r="G279" s="44">
        <f>$D279*'Diesel Cars'!E1807</f>
        <v>3.5077836139147583E-2</v>
      </c>
      <c r="H279" s="44">
        <f>$D279*'Diesel Cars'!F1807</f>
        <v>3.4073506417511154E-2</v>
      </c>
      <c r="I279" s="44">
        <f>$D279*'Diesel Cars'!G1807</f>
        <v>3.2802285456764717E-2</v>
      </c>
      <c r="J279" s="44">
        <f>$D279*'Diesel Cars'!H1807</f>
        <v>3.1212793564255884E-2</v>
      </c>
      <c r="K279" s="44">
        <f>$D279*'Diesel Cars'!I1807</f>
        <v>2.9348649555015191E-2</v>
      </c>
      <c r="L279" s="44">
        <f>$D279*'Diesel Cars'!J1807</f>
        <v>2.7303800691602757E-2</v>
      </c>
      <c r="M279" s="44">
        <f>$D279*'Diesel Cars'!K1807</f>
        <v>2.5020647905013092E-2</v>
      </c>
      <c r="N279" s="44">
        <f>$D279*'Diesel Cars'!L1807</f>
        <v>2.2315450649061576E-2</v>
      </c>
      <c r="O279" s="44">
        <f>$D279*'Diesel Cars'!M1807</f>
        <v>1.9038103576704435E-2</v>
      </c>
      <c r="P279" s="44">
        <f>$D279*'Diesel Cars'!N1807</f>
        <v>1.5020537730168499E-2</v>
      </c>
      <c r="Q279" s="44">
        <f>$D279*'Diesel Cars'!O1807</f>
        <v>1.0522092103237181E-2</v>
      </c>
      <c r="R279" s="44">
        <f>$D279*'Diesel Cars'!P1807</f>
        <v>6.1393447158430755E-3</v>
      </c>
      <c r="S279" s="44">
        <f>$D279*'Diesel Cars'!Q1807</f>
        <v>2.8132349117395527E-3</v>
      </c>
      <c r="T279" s="44">
        <f>$D279*'Diesel Cars'!R1807</f>
        <v>1.0639070490087463E-3</v>
      </c>
      <c r="U279" s="44">
        <f>$D279*'Diesel Cars'!S1807</f>
        <v>3.6358804390088204E-4</v>
      </c>
      <c r="V279" s="44">
        <f>$D279*'Diesel Cars'!T1807</f>
        <v>1.1090454874731902E-4</v>
      </c>
      <c r="W279" s="44">
        <f>$D279*'Diesel Cars'!U1807</f>
        <v>2.9694237238278573E-5</v>
      </c>
      <c r="X279" s="44">
        <f>$D279*'Diesel Cars'!V1807</f>
        <v>6.7864666778401079E-6</v>
      </c>
      <c r="Y279" s="44">
        <f>$D279*'Diesel Cars'!W1807</f>
        <v>1.2604590255633762E-6</v>
      </c>
      <c r="Z279" s="44">
        <f>$D279*'Diesel Cars'!X1807</f>
        <v>1.8746882130715734E-7</v>
      </c>
    </row>
    <row r="280" spans="1:26" x14ac:dyDescent="0.4">
      <c r="A280" s="35" t="str">
        <f t="shared" si="20"/>
        <v>IE-MN</v>
      </c>
      <c r="B280" s="35" t="str">
        <f t="shared" si="21"/>
        <v>STOCK</v>
      </c>
      <c r="C280" s="35" t="str">
        <f t="shared" si="22"/>
        <v>T-CAR-PHEV_GSL00</v>
      </c>
      <c r="D280" s="34">
        <v>0.108</v>
      </c>
      <c r="E280" s="34">
        <f>$D280*'Diesel Cars'!C1808</f>
        <v>0.10634319156824325</v>
      </c>
      <c r="F280" s="34">
        <f>$D280*'Diesel Cars'!D1808</f>
        <v>0.104622142174673</v>
      </c>
      <c r="G280" s="34">
        <f>$D280*'Diesel Cars'!E1808</f>
        <v>0.10240801652073518</v>
      </c>
      <c r="H280" s="34">
        <f>$D280*'Diesel Cars'!F1808</f>
        <v>9.9535778395582863E-2</v>
      </c>
      <c r="I280" s="34">
        <f>$D280*'Diesel Cars'!G1808</f>
        <v>9.6200405735789266E-2</v>
      </c>
      <c r="J280" s="34">
        <f>$D280*'Diesel Cars'!H1808</f>
        <v>9.2190550808545671E-2</v>
      </c>
      <c r="K280" s="34">
        <f>$D280*'Diesel Cars'!I1808</f>
        <v>8.7248205661493369E-2</v>
      </c>
      <c r="L280" s="34">
        <f>$D280*'Diesel Cars'!J1808</f>
        <v>8.1427452400087641E-2</v>
      </c>
      <c r="M280" s="34">
        <f>$D280*'Diesel Cars'!K1808</f>
        <v>7.4746770654935915E-2</v>
      </c>
      <c r="N280" s="34">
        <f>$D280*'Diesel Cars'!L1808</f>
        <v>6.6754256036217166E-2</v>
      </c>
      <c r="O280" s="34">
        <f>$D280*'Diesel Cars'!M1808</f>
        <v>5.7015331079003161E-2</v>
      </c>
      <c r="P280" s="34">
        <f>$D280*'Diesel Cars'!N1808</f>
        <v>4.5082547741238356E-2</v>
      </c>
      <c r="Q280" s="34">
        <f>$D280*'Diesel Cars'!O1808</f>
        <v>3.1585471644233892E-2</v>
      </c>
      <c r="R280" s="34">
        <f>$D280*'Diesel Cars'!P1808</f>
        <v>1.8364617547019617E-2</v>
      </c>
      <c r="S280" s="34">
        <f>$D280*'Diesel Cars'!Q1808</f>
        <v>8.3890581865193412E-3</v>
      </c>
      <c r="T280" s="34">
        <f>$D280*'Diesel Cars'!R1808</f>
        <v>3.1689803575189915E-3</v>
      </c>
      <c r="U280" s="34">
        <f>$D280*'Diesel Cars'!S1808</f>
        <v>1.0815880851208362E-3</v>
      </c>
      <c r="V280" s="34">
        <f>$D280*'Diesel Cars'!T1808</f>
        <v>3.2943617819696191E-4</v>
      </c>
      <c r="W280" s="34">
        <f>$D280*'Diesel Cars'!U1808</f>
        <v>8.8053113252824835E-5</v>
      </c>
      <c r="X280" s="34">
        <f>$D280*'Diesel Cars'!V1808</f>
        <v>2.0079663506350708E-5</v>
      </c>
      <c r="Y280" s="34">
        <f>$D280*'Diesel Cars'!W1808</f>
        <v>3.7218765501076945E-6</v>
      </c>
      <c r="Z280" s="34">
        <f>$D280*'Diesel Cars'!X1808</f>
        <v>5.5234438040141499E-7</v>
      </c>
    </row>
    <row r="284" spans="1:26" x14ac:dyDescent="0.4">
      <c r="A284" s="46" t="s">
        <v>106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" thickBot="1" x14ac:dyDescent="0.45">
      <c r="A285" s="47" t="s">
        <v>105</v>
      </c>
      <c r="B285" s="47" t="s">
        <v>104</v>
      </c>
      <c r="C285" s="47" t="s">
        <v>107</v>
      </c>
      <c r="D285" s="38">
        <v>2020</v>
      </c>
      <c r="E285" s="38">
        <v>2021</v>
      </c>
      <c r="F285" s="38">
        <v>2022</v>
      </c>
      <c r="G285" s="38">
        <v>2023</v>
      </c>
      <c r="H285" s="38">
        <v>2024</v>
      </c>
      <c r="I285" s="38">
        <v>2025</v>
      </c>
      <c r="J285" s="38">
        <v>2026</v>
      </c>
      <c r="K285" s="38">
        <v>2027</v>
      </c>
      <c r="L285" s="38">
        <v>2028</v>
      </c>
      <c r="M285" s="38">
        <v>2029</v>
      </c>
      <c r="N285" s="38">
        <v>2030</v>
      </c>
      <c r="O285" s="38">
        <v>2031</v>
      </c>
      <c r="P285" s="38">
        <v>2032</v>
      </c>
      <c r="Q285" s="38">
        <v>2033</v>
      </c>
      <c r="R285" s="38">
        <v>2034</v>
      </c>
      <c r="S285" s="38">
        <v>2035</v>
      </c>
      <c r="T285" s="38">
        <v>2036</v>
      </c>
      <c r="U285" s="38">
        <v>2037</v>
      </c>
      <c r="V285" s="38">
        <v>2038</v>
      </c>
      <c r="W285" s="38">
        <v>2039</v>
      </c>
      <c r="X285" s="38">
        <v>2040</v>
      </c>
      <c r="Y285" s="38">
        <v>2041</v>
      </c>
      <c r="Z285" s="38">
        <v>2042</v>
      </c>
    </row>
    <row r="286" spans="1:26" x14ac:dyDescent="0.4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44">
        <v>2.5000000000000008E-2</v>
      </c>
      <c r="E286" s="48">
        <f>$D286*'Diesel Cars'!C1782</f>
        <v>2.4530342788345309E-2</v>
      </c>
      <c r="F286" s="48">
        <f>$D286*'Diesel Cars'!D1782</f>
        <v>2.4055438478387856E-2</v>
      </c>
      <c r="G286" s="48">
        <f>$D286*'Diesel Cars'!E1782</f>
        <v>2.343845073527101E-2</v>
      </c>
      <c r="H286" s="48">
        <f>$D286*'Diesel Cars'!F1782</f>
        <v>2.2633040443077009E-2</v>
      </c>
      <c r="I286" s="48">
        <f>$D286*'Diesel Cars'!G1782</f>
        <v>2.1685181623540165E-2</v>
      </c>
      <c r="J286" s="48">
        <f>$D286*'Diesel Cars'!H1782</f>
        <v>2.0507589361451788E-2</v>
      </c>
      <c r="K286" s="48">
        <f>$D286*'Diesel Cars'!I1782</f>
        <v>1.9086058248746894E-2</v>
      </c>
      <c r="L286" s="48">
        <f>$D286*'Diesel Cars'!J1782</f>
        <v>1.7523572517670997E-2</v>
      </c>
      <c r="M286" s="48">
        <f>$D286*'Diesel Cars'!K1782</f>
        <v>1.5826965288031507E-2</v>
      </c>
      <c r="N286" s="48">
        <f>$D286*'Diesel Cars'!L1782</f>
        <v>1.3897579033891626E-2</v>
      </c>
      <c r="O286" s="48">
        <f>$D286*'Diesel Cars'!M1782</f>
        <v>1.1651460237007387E-2</v>
      </c>
      <c r="P286" s="48">
        <f>$D286*'Diesel Cars'!N1782</f>
        <v>9.027380063332353E-3</v>
      </c>
      <c r="Q286" s="48">
        <f>$D286*'Diesel Cars'!O1782</f>
        <v>6.2028647484080402E-3</v>
      </c>
      <c r="R286" s="48">
        <f>$D286*'Diesel Cars'!P1782</f>
        <v>3.5606431816060254E-3</v>
      </c>
      <c r="S286" s="48">
        <f>$D286*'Diesel Cars'!Q1782</f>
        <v>1.6169191878856021E-3</v>
      </c>
      <c r="T286" s="48">
        <f>$D286*'Diesel Cars'!R1782</f>
        <v>6.0869721423336982E-4</v>
      </c>
      <c r="U286" s="48">
        <f>$D286*'Diesel Cars'!S1782</f>
        <v>2.0711032342260189E-4</v>
      </c>
      <c r="V286" s="48">
        <f>$D286*'Diesel Cars'!T1782</f>
        <v>6.2907275416701516E-5</v>
      </c>
      <c r="W286" s="48">
        <f>$D286*'Diesel Cars'!U1782</f>
        <v>1.6771417705227502E-5</v>
      </c>
      <c r="X286" s="48">
        <f>$D286*'Diesel Cars'!V1782</f>
        <v>3.8170840291257292E-6</v>
      </c>
      <c r="Y286" s="48">
        <f>$D286*'Diesel Cars'!W1782</f>
        <v>7.0650172968311794E-7</v>
      </c>
      <c r="Z286" s="48">
        <f>$D286*'Diesel Cars'!X1782</f>
        <v>1.0473950964318138E-7</v>
      </c>
    </row>
    <row r="287" spans="1:26" x14ac:dyDescent="0.4">
      <c r="A287" t="str">
        <f t="shared" ref="A287:A312" si="23">A255</f>
        <v>IE-CW</v>
      </c>
      <c r="B287" t="str">
        <f t="shared" ref="B287:B312" si="24">IF(LEFT(A287,1)="*","*","STOCK")</f>
        <v>STOCK</v>
      </c>
      <c r="C287" t="str">
        <f>C286</f>
        <v>T-CAR-PHEV_DST00</v>
      </c>
      <c r="D287" s="44">
        <v>0</v>
      </c>
      <c r="E287" s="44">
        <f>$D287*'Diesel Cars'!C1783</f>
        <v>0</v>
      </c>
      <c r="F287" s="44">
        <f>$D287*'Diesel Cars'!D1783</f>
        <v>0</v>
      </c>
      <c r="G287" s="44">
        <f>$D287*'Diesel Cars'!E1783</f>
        <v>0</v>
      </c>
      <c r="H287" s="44">
        <f>$D287*'Diesel Cars'!F1783</f>
        <v>0</v>
      </c>
      <c r="I287" s="44">
        <f>$D287*'Diesel Cars'!G1783</f>
        <v>0</v>
      </c>
      <c r="J287" s="44">
        <f>$D287*'Diesel Cars'!H1783</f>
        <v>0</v>
      </c>
      <c r="K287" s="44">
        <f>$D287*'Diesel Cars'!I1783</f>
        <v>0</v>
      </c>
      <c r="L287" s="44">
        <f>$D287*'Diesel Cars'!J1783</f>
        <v>0</v>
      </c>
      <c r="M287" s="44">
        <f>$D287*'Diesel Cars'!K1783</f>
        <v>0</v>
      </c>
      <c r="N287" s="44">
        <f>$D287*'Diesel Cars'!L1783</f>
        <v>0</v>
      </c>
      <c r="O287" s="44">
        <f>$D287*'Diesel Cars'!M1783</f>
        <v>0</v>
      </c>
      <c r="P287" s="44">
        <f>$D287*'Diesel Cars'!N1783</f>
        <v>0</v>
      </c>
      <c r="Q287" s="44">
        <f>$D287*'Diesel Cars'!O1783</f>
        <v>0</v>
      </c>
      <c r="R287" s="44">
        <f>$D287*'Diesel Cars'!P1783</f>
        <v>0</v>
      </c>
      <c r="S287" s="44">
        <f>$D287*'Diesel Cars'!Q1783</f>
        <v>0</v>
      </c>
      <c r="T287" s="44">
        <f>$D287*'Diesel Cars'!R1783</f>
        <v>0</v>
      </c>
      <c r="U287" s="44">
        <f>$D287*'Diesel Cars'!S1783</f>
        <v>0</v>
      </c>
      <c r="V287" s="44">
        <f>$D287*'Diesel Cars'!T1783</f>
        <v>0</v>
      </c>
      <c r="W287" s="44">
        <f>$D287*'Diesel Cars'!U1783</f>
        <v>0</v>
      </c>
      <c r="X287" s="44">
        <f>$D287*'Diesel Cars'!V1783</f>
        <v>0</v>
      </c>
      <c r="Y287" s="44">
        <f>$D287*'Diesel Cars'!W1783</f>
        <v>0</v>
      </c>
      <c r="Z287" s="44">
        <f>$D287*'Diesel Cars'!X1783</f>
        <v>0</v>
      </c>
    </row>
    <row r="288" spans="1:26" x14ac:dyDescent="0.4">
      <c r="A288" t="str">
        <f t="shared" si="23"/>
        <v>IE-D</v>
      </c>
      <c r="B288" t="str">
        <f t="shared" si="24"/>
        <v>STOCK</v>
      </c>
      <c r="C288" t="str">
        <f t="shared" ref="C288:C312" si="25">C287</f>
        <v>T-CAR-PHEV_DST00</v>
      </c>
      <c r="D288" s="44">
        <v>1.0999999999999999E-2</v>
      </c>
      <c r="E288" s="44">
        <f>$D288*'Diesel Cars'!C1784</f>
        <v>1.0870250667202942E-2</v>
      </c>
      <c r="F288" s="44">
        <f>$D288*'Diesel Cars'!D1784</f>
        <v>1.0718568053443267E-2</v>
      </c>
      <c r="G288" s="44">
        <f>$D288*'Diesel Cars'!E1784</f>
        <v>1.0503100942953624E-2</v>
      </c>
      <c r="H288" s="44">
        <f>$D288*'Diesel Cars'!F1784</f>
        <v>1.0212801910456419E-2</v>
      </c>
      <c r="I288" s="44">
        <f>$D288*'Diesel Cars'!G1784</f>
        <v>9.8547259362148348E-3</v>
      </c>
      <c r="J288" s="44">
        <f>$D288*'Diesel Cars'!H1784</f>
        <v>9.3823281857185522E-3</v>
      </c>
      <c r="K288" s="44">
        <f>$D288*'Diesel Cars'!I1784</f>
        <v>8.7970301464732423E-3</v>
      </c>
      <c r="L288" s="44">
        <f>$D288*'Diesel Cars'!J1784</f>
        <v>8.1486494395693679E-3</v>
      </c>
      <c r="M288" s="44">
        <f>$D288*'Diesel Cars'!K1784</f>
        <v>7.4363411830291777E-3</v>
      </c>
      <c r="N288" s="44">
        <f>$D288*'Diesel Cars'!L1784</f>
        <v>6.6130894901014464E-3</v>
      </c>
      <c r="O288" s="44">
        <f>$D288*'Diesel Cars'!M1784</f>
        <v>5.6257839715788639E-3</v>
      </c>
      <c r="P288" s="44">
        <f>$D288*'Diesel Cars'!N1784</f>
        <v>4.4304351170789411E-3</v>
      </c>
      <c r="Q288" s="44">
        <f>$D288*'Diesel Cars'!O1784</f>
        <v>3.0933813235254765E-3</v>
      </c>
      <c r="R288" s="44">
        <f>$D288*'Diesel Cars'!P1784</f>
        <v>1.8044164473256996E-3</v>
      </c>
      <c r="S288" s="44">
        <f>$D288*'Diesel Cars'!Q1784</f>
        <v>8.2850023112710457E-4</v>
      </c>
      <c r="T288" s="44">
        <f>$D288*'Diesel Cars'!R1784</f>
        <v>3.1343312671121027E-4</v>
      </c>
      <c r="U288" s="44">
        <f>$D288*'Diesel Cars'!S1784</f>
        <v>1.0717219478180217E-4</v>
      </c>
      <c r="V288" s="44">
        <f>$D288*'Diesel Cars'!T1784</f>
        <v>3.2715491734502273E-5</v>
      </c>
      <c r="W288" s="44">
        <f>$D288*'Diesel Cars'!U1784</f>
        <v>8.7672464221181244E-6</v>
      </c>
      <c r="X288" s="44">
        <f>$D288*'Diesel Cars'!V1784</f>
        <v>2.0071216565938908E-6</v>
      </c>
      <c r="Y288" s="44">
        <f>$D288*'Diesel Cars'!W1784</f>
        <v>3.7340131577623391E-7</v>
      </c>
      <c r="Z288" s="44">
        <f>$D288*'Diesel Cars'!X1784</f>
        <v>5.564866508356303E-8</v>
      </c>
    </row>
    <row r="289" spans="1:26" x14ac:dyDescent="0.4">
      <c r="A289" t="str">
        <f t="shared" si="23"/>
        <v>IE-KE</v>
      </c>
      <c r="B289" t="str">
        <f t="shared" si="24"/>
        <v>STOCK</v>
      </c>
      <c r="C289" t="str">
        <f t="shared" si="25"/>
        <v>T-CAR-PHEV_DST00</v>
      </c>
      <c r="D289" s="44">
        <v>2E-3</v>
      </c>
      <c r="E289" s="44">
        <f>$D289*'Diesel Cars'!C1785</f>
        <v>1.9666739932748304E-3</v>
      </c>
      <c r="F289" s="44">
        <f>$D289*'Diesel Cars'!D1785</f>
        <v>1.9317633090024336E-3</v>
      </c>
      <c r="G289" s="44">
        <f>$D289*'Diesel Cars'!E1785</f>
        <v>1.8853944246370871E-3</v>
      </c>
      <c r="H289" s="44">
        <f>$D289*'Diesel Cars'!F1785</f>
        <v>1.8239895334306578E-3</v>
      </c>
      <c r="I289" s="44">
        <f>$D289*'Diesel Cars'!G1785</f>
        <v>1.752564626984237E-3</v>
      </c>
      <c r="J289" s="44">
        <f>$D289*'Diesel Cars'!H1785</f>
        <v>1.6647316126769225E-3</v>
      </c>
      <c r="K289" s="44">
        <f>$D289*'Diesel Cars'!I1785</f>
        <v>1.5566931510697648E-3</v>
      </c>
      <c r="L289" s="44">
        <f>$D289*'Diesel Cars'!J1785</f>
        <v>1.434906703790591E-3</v>
      </c>
      <c r="M289" s="44">
        <f>$D289*'Diesel Cars'!K1785</f>
        <v>1.2988794792394268E-3</v>
      </c>
      <c r="N289" s="44">
        <f>$D289*'Diesel Cars'!L1785</f>
        <v>1.1404564891111316E-3</v>
      </c>
      <c r="O289" s="44">
        <f>$D289*'Diesel Cars'!M1785</f>
        <v>9.5381812011434278E-4</v>
      </c>
      <c r="P289" s="44">
        <f>$D289*'Diesel Cars'!N1785</f>
        <v>7.3560933626460061E-4</v>
      </c>
      <c r="Q289" s="44">
        <f>$D289*'Diesel Cars'!O1785</f>
        <v>5.0225380782236459E-4</v>
      </c>
      <c r="R289" s="44">
        <f>$D289*'Diesel Cars'!P1785</f>
        <v>2.858564454313406E-4</v>
      </c>
      <c r="S289" s="44">
        <f>$D289*'Diesel Cars'!Q1785</f>
        <v>1.2896948723400815E-4</v>
      </c>
      <c r="T289" s="44">
        <f>$D289*'Diesel Cars'!R1785</f>
        <v>4.8415853939780321E-5</v>
      </c>
      <c r="U289" s="44">
        <f>$D289*'Diesel Cars'!S1785</f>
        <v>1.6425548231568943E-5</v>
      </c>
      <c r="V289" s="44">
        <f>$D289*'Diesel Cars'!T1785</f>
        <v>4.9736892908718301E-6</v>
      </c>
      <c r="W289" s="44">
        <f>$D289*'Diesel Cars'!U1785</f>
        <v>1.3216095039718657E-6</v>
      </c>
      <c r="X289" s="44">
        <f>$D289*'Diesel Cars'!V1785</f>
        <v>2.9960101790948992E-7</v>
      </c>
      <c r="Y289" s="44">
        <f>$D289*'Diesel Cars'!W1785</f>
        <v>5.5257039915268537E-8</v>
      </c>
      <c r="Z289" s="44">
        <f>$D289*'Diesel Cars'!X1785</f>
        <v>8.1613901470323214E-9</v>
      </c>
    </row>
    <row r="290" spans="1:26" x14ac:dyDescent="0.4">
      <c r="A290" t="str">
        <f t="shared" si="23"/>
        <v>IE-KK</v>
      </c>
      <c r="B290" t="str">
        <f t="shared" si="24"/>
        <v>STOCK</v>
      </c>
      <c r="C290" t="str">
        <f t="shared" si="25"/>
        <v>T-CAR-PHEV_DST00</v>
      </c>
      <c r="D290" s="44">
        <v>0</v>
      </c>
      <c r="E290" s="44">
        <f>$D290*'Diesel Cars'!C1786</f>
        <v>0</v>
      </c>
      <c r="F290" s="44">
        <f>$D290*'Diesel Cars'!D1786</f>
        <v>0</v>
      </c>
      <c r="G290" s="44">
        <f>$D290*'Diesel Cars'!E1786</f>
        <v>0</v>
      </c>
      <c r="H290" s="44">
        <f>$D290*'Diesel Cars'!F1786</f>
        <v>0</v>
      </c>
      <c r="I290" s="44">
        <f>$D290*'Diesel Cars'!G1786</f>
        <v>0</v>
      </c>
      <c r="J290" s="44">
        <f>$D290*'Diesel Cars'!H1786</f>
        <v>0</v>
      </c>
      <c r="K290" s="44">
        <f>$D290*'Diesel Cars'!I1786</f>
        <v>0</v>
      </c>
      <c r="L290" s="44">
        <f>$D290*'Diesel Cars'!J1786</f>
        <v>0</v>
      </c>
      <c r="M290" s="44">
        <f>$D290*'Diesel Cars'!K1786</f>
        <v>0</v>
      </c>
      <c r="N290" s="44">
        <f>$D290*'Diesel Cars'!L1786</f>
        <v>0</v>
      </c>
      <c r="O290" s="44">
        <f>$D290*'Diesel Cars'!M1786</f>
        <v>0</v>
      </c>
      <c r="P290" s="44">
        <f>$D290*'Diesel Cars'!N1786</f>
        <v>0</v>
      </c>
      <c r="Q290" s="44">
        <f>$D290*'Diesel Cars'!O1786</f>
        <v>0</v>
      </c>
      <c r="R290" s="44">
        <f>$D290*'Diesel Cars'!P1786</f>
        <v>0</v>
      </c>
      <c r="S290" s="44">
        <f>$D290*'Diesel Cars'!Q1786</f>
        <v>0</v>
      </c>
      <c r="T290" s="44">
        <f>$D290*'Diesel Cars'!R1786</f>
        <v>0</v>
      </c>
      <c r="U290" s="44">
        <f>$D290*'Diesel Cars'!S1786</f>
        <v>0</v>
      </c>
      <c r="V290" s="44">
        <f>$D290*'Diesel Cars'!T1786</f>
        <v>0</v>
      </c>
      <c r="W290" s="44">
        <f>$D290*'Diesel Cars'!U1786</f>
        <v>0</v>
      </c>
      <c r="X290" s="44">
        <f>$D290*'Diesel Cars'!V1786</f>
        <v>0</v>
      </c>
      <c r="Y290" s="44">
        <f>$D290*'Diesel Cars'!W1786</f>
        <v>0</v>
      </c>
      <c r="Z290" s="44">
        <f>$D290*'Diesel Cars'!X1786</f>
        <v>0</v>
      </c>
    </row>
    <row r="291" spans="1:26" x14ac:dyDescent="0.4">
      <c r="A291" t="str">
        <f t="shared" si="23"/>
        <v>IE-LS</v>
      </c>
      <c r="B291" t="str">
        <f t="shared" si="24"/>
        <v>STOCK</v>
      </c>
      <c r="C291" t="str">
        <f t="shared" si="25"/>
        <v>T-CAR-PHEV_DST00</v>
      </c>
      <c r="D291" s="44">
        <v>0</v>
      </c>
      <c r="E291" s="44">
        <f>$D291*'Diesel Cars'!C1787</f>
        <v>0</v>
      </c>
      <c r="F291" s="44">
        <f>$D291*'Diesel Cars'!D1787</f>
        <v>0</v>
      </c>
      <c r="G291" s="44">
        <f>$D291*'Diesel Cars'!E1787</f>
        <v>0</v>
      </c>
      <c r="H291" s="44">
        <f>$D291*'Diesel Cars'!F1787</f>
        <v>0</v>
      </c>
      <c r="I291" s="44">
        <f>$D291*'Diesel Cars'!G1787</f>
        <v>0</v>
      </c>
      <c r="J291" s="44">
        <f>$D291*'Diesel Cars'!H1787</f>
        <v>0</v>
      </c>
      <c r="K291" s="44">
        <f>$D291*'Diesel Cars'!I1787</f>
        <v>0</v>
      </c>
      <c r="L291" s="44">
        <f>$D291*'Diesel Cars'!J1787</f>
        <v>0</v>
      </c>
      <c r="M291" s="44">
        <f>$D291*'Diesel Cars'!K1787</f>
        <v>0</v>
      </c>
      <c r="N291" s="44">
        <f>$D291*'Diesel Cars'!L1787</f>
        <v>0</v>
      </c>
      <c r="O291" s="44">
        <f>$D291*'Diesel Cars'!M1787</f>
        <v>0</v>
      </c>
      <c r="P291" s="44">
        <f>$D291*'Diesel Cars'!N1787</f>
        <v>0</v>
      </c>
      <c r="Q291" s="44">
        <f>$D291*'Diesel Cars'!O1787</f>
        <v>0</v>
      </c>
      <c r="R291" s="44">
        <f>$D291*'Diesel Cars'!P1787</f>
        <v>0</v>
      </c>
      <c r="S291" s="44">
        <f>$D291*'Diesel Cars'!Q1787</f>
        <v>0</v>
      </c>
      <c r="T291" s="44">
        <f>$D291*'Diesel Cars'!R1787</f>
        <v>0</v>
      </c>
      <c r="U291" s="44">
        <f>$D291*'Diesel Cars'!S1787</f>
        <v>0</v>
      </c>
      <c r="V291" s="44">
        <f>$D291*'Diesel Cars'!T1787</f>
        <v>0</v>
      </c>
      <c r="W291" s="44">
        <f>$D291*'Diesel Cars'!U1787</f>
        <v>0</v>
      </c>
      <c r="X291" s="44">
        <f>$D291*'Diesel Cars'!V1787</f>
        <v>0</v>
      </c>
      <c r="Y291" s="44">
        <f>$D291*'Diesel Cars'!W1787</f>
        <v>0</v>
      </c>
      <c r="Z291" s="44">
        <f>$D291*'Diesel Cars'!X1787</f>
        <v>0</v>
      </c>
    </row>
    <row r="292" spans="1:26" x14ac:dyDescent="0.4">
      <c r="A292" t="str">
        <f t="shared" si="23"/>
        <v>IE-LD</v>
      </c>
      <c r="B292" t="str">
        <f t="shared" si="24"/>
        <v>STOCK</v>
      </c>
      <c r="C292" t="str">
        <f t="shared" si="25"/>
        <v>T-CAR-PHEV_DST00</v>
      </c>
      <c r="D292" s="44">
        <v>1E-3</v>
      </c>
      <c r="E292" s="44">
        <f>$D292*'Diesel Cars'!C1788</f>
        <v>9.7665332999916673E-4</v>
      </c>
      <c r="F292" s="44">
        <f>$D292*'Diesel Cars'!D1788</f>
        <v>9.5416869217304309E-4</v>
      </c>
      <c r="G292" s="44">
        <f>$D292*'Diesel Cars'!E1788</f>
        <v>9.2640403775944014E-4</v>
      </c>
      <c r="H292" s="44">
        <f>$D292*'Diesel Cars'!F1788</f>
        <v>8.9169345127031781E-4</v>
      </c>
      <c r="I292" s="44">
        <f>$D292*'Diesel Cars'!G1788</f>
        <v>8.5257945208076194E-4</v>
      </c>
      <c r="J292" s="44">
        <f>$D292*'Diesel Cars'!H1788</f>
        <v>8.067797417726795E-4</v>
      </c>
      <c r="K292" s="44">
        <f>$D292*'Diesel Cars'!I1788</f>
        <v>7.5273548893390566E-4</v>
      </c>
      <c r="L292" s="44">
        <f>$D292*'Diesel Cars'!J1788</f>
        <v>6.933399268763753E-4</v>
      </c>
      <c r="M292" s="44">
        <f>$D292*'Diesel Cars'!K1788</f>
        <v>6.2868811358445821E-4</v>
      </c>
      <c r="N292" s="44">
        <f>$D292*'Diesel Cars'!L1788</f>
        <v>5.5567585516430932E-4</v>
      </c>
      <c r="O292" s="44">
        <f>$D292*'Diesel Cars'!M1788</f>
        <v>4.6951391355910512E-4</v>
      </c>
      <c r="P292" s="44">
        <f>$D292*'Diesel Cars'!N1788</f>
        <v>3.6604548528295034E-4</v>
      </c>
      <c r="Q292" s="44">
        <f>$D292*'Diesel Cars'!O1788</f>
        <v>2.5197714130960103E-4</v>
      </c>
      <c r="R292" s="44">
        <f>$D292*'Diesel Cars'!P1788</f>
        <v>1.4427813127913379E-4</v>
      </c>
      <c r="S292" s="44">
        <f>$D292*'Diesel Cars'!Q1788</f>
        <v>6.5350391107288241E-5</v>
      </c>
      <c r="T292" s="44">
        <f>$D292*'Diesel Cars'!R1788</f>
        <v>2.457970163328027E-5</v>
      </c>
      <c r="U292" s="44">
        <f>$D292*'Diesel Cars'!S1788</f>
        <v>8.3539202876012902E-6</v>
      </c>
      <c r="V292" s="44">
        <f>$D292*'Diesel Cars'!T1788</f>
        <v>2.5339818111237422E-6</v>
      </c>
      <c r="W292" s="44">
        <f>$D292*'Diesel Cars'!U1788</f>
        <v>6.744461177587979E-7</v>
      </c>
      <c r="X292" s="44">
        <f>$D292*'Diesel Cars'!V1788</f>
        <v>1.531702205422869E-7</v>
      </c>
      <c r="Y292" s="44">
        <f>$D292*'Diesel Cars'!W1788</f>
        <v>2.8293851616290056E-8</v>
      </c>
      <c r="Z292" s="44">
        <f>$D292*'Diesel Cars'!X1788</f>
        <v>4.1855769131737828E-9</v>
      </c>
    </row>
    <row r="293" spans="1:26" x14ac:dyDescent="0.4">
      <c r="A293" t="str">
        <f t="shared" si="23"/>
        <v>IE-LH</v>
      </c>
      <c r="B293" t="str">
        <f t="shared" si="24"/>
        <v>STOCK</v>
      </c>
      <c r="C293" t="str">
        <f t="shared" si="25"/>
        <v>T-CAR-PHEV_DST00</v>
      </c>
      <c r="D293" s="44">
        <v>0</v>
      </c>
      <c r="E293" s="44">
        <f>$D293*'Diesel Cars'!C1789</f>
        <v>0</v>
      </c>
      <c r="F293" s="44">
        <f>$D293*'Diesel Cars'!D1789</f>
        <v>0</v>
      </c>
      <c r="G293" s="44">
        <f>$D293*'Diesel Cars'!E1789</f>
        <v>0</v>
      </c>
      <c r="H293" s="44">
        <f>$D293*'Diesel Cars'!F1789</f>
        <v>0</v>
      </c>
      <c r="I293" s="44">
        <f>$D293*'Diesel Cars'!G1789</f>
        <v>0</v>
      </c>
      <c r="J293" s="44">
        <f>$D293*'Diesel Cars'!H1789</f>
        <v>0</v>
      </c>
      <c r="K293" s="44">
        <f>$D293*'Diesel Cars'!I1789</f>
        <v>0</v>
      </c>
      <c r="L293" s="44">
        <f>$D293*'Diesel Cars'!J1789</f>
        <v>0</v>
      </c>
      <c r="M293" s="44">
        <f>$D293*'Diesel Cars'!K1789</f>
        <v>0</v>
      </c>
      <c r="N293" s="44">
        <f>$D293*'Diesel Cars'!L1789</f>
        <v>0</v>
      </c>
      <c r="O293" s="44">
        <f>$D293*'Diesel Cars'!M1789</f>
        <v>0</v>
      </c>
      <c r="P293" s="44">
        <f>$D293*'Diesel Cars'!N1789</f>
        <v>0</v>
      </c>
      <c r="Q293" s="44">
        <f>$D293*'Diesel Cars'!O1789</f>
        <v>0</v>
      </c>
      <c r="R293" s="44">
        <f>$D293*'Diesel Cars'!P1789</f>
        <v>0</v>
      </c>
      <c r="S293" s="44">
        <f>$D293*'Diesel Cars'!Q1789</f>
        <v>0</v>
      </c>
      <c r="T293" s="44">
        <f>$D293*'Diesel Cars'!R1789</f>
        <v>0</v>
      </c>
      <c r="U293" s="44">
        <f>$D293*'Diesel Cars'!S1789</f>
        <v>0</v>
      </c>
      <c r="V293" s="44">
        <f>$D293*'Diesel Cars'!T1789</f>
        <v>0</v>
      </c>
      <c r="W293" s="44">
        <f>$D293*'Diesel Cars'!U1789</f>
        <v>0</v>
      </c>
      <c r="X293" s="44">
        <f>$D293*'Diesel Cars'!V1789</f>
        <v>0</v>
      </c>
      <c r="Y293" s="44">
        <f>$D293*'Diesel Cars'!W1789</f>
        <v>0</v>
      </c>
      <c r="Z293" s="44">
        <f>$D293*'Diesel Cars'!X1789</f>
        <v>0</v>
      </c>
    </row>
    <row r="294" spans="1:26" x14ac:dyDescent="0.4">
      <c r="A294" t="str">
        <f t="shared" si="23"/>
        <v>IE-MH</v>
      </c>
      <c r="B294" t="str">
        <f t="shared" si="24"/>
        <v>STOCK</v>
      </c>
      <c r="C294" t="str">
        <f t="shared" si="25"/>
        <v>T-CAR-PHEV_DST00</v>
      </c>
      <c r="D294" s="44">
        <v>1E-3</v>
      </c>
      <c r="E294" s="44">
        <f>$D294*'Diesel Cars'!C1790</f>
        <v>9.8170320225416047E-4</v>
      </c>
      <c r="F294" s="44">
        <f>$D294*'Diesel Cars'!D1790</f>
        <v>9.6290274799600733E-4</v>
      </c>
      <c r="G294" s="44">
        <f>$D294*'Diesel Cars'!E1790</f>
        <v>9.3813444925481616E-4</v>
      </c>
      <c r="H294" s="44">
        <f>$D294*'Diesel Cars'!F1790</f>
        <v>9.0590061354215053E-4</v>
      </c>
      <c r="I294" s="44">
        <f>$D294*'Diesel Cars'!G1790</f>
        <v>8.6847614605288785E-4</v>
      </c>
      <c r="J294" s="44">
        <f>$D294*'Diesel Cars'!H1790</f>
        <v>8.2274518282005071E-4</v>
      </c>
      <c r="K294" s="44">
        <f>$D294*'Diesel Cars'!I1790</f>
        <v>7.6772270987247643E-4</v>
      </c>
      <c r="L294" s="44">
        <f>$D294*'Diesel Cars'!J1790</f>
        <v>7.0706725639469717E-4</v>
      </c>
      <c r="M294" s="44">
        <f>$D294*'Diesel Cars'!K1790</f>
        <v>6.4061319562996454E-4</v>
      </c>
      <c r="N294" s="44">
        <f>$D294*'Diesel Cars'!L1790</f>
        <v>5.6377875331551296E-4</v>
      </c>
      <c r="O294" s="44">
        <f>$D294*'Diesel Cars'!M1790</f>
        <v>4.7302739793334269E-4</v>
      </c>
      <c r="P294" s="44">
        <f>$D294*'Diesel Cars'!N1790</f>
        <v>3.6646780695818602E-4</v>
      </c>
      <c r="Q294" s="44">
        <f>$D294*'Diesel Cars'!O1790</f>
        <v>2.5114542646104642E-4</v>
      </c>
      <c r="R294" s="44">
        <f>$D294*'Diesel Cars'!P1790</f>
        <v>1.4326945041848917E-4</v>
      </c>
      <c r="S294" s="44">
        <f>$D294*'Diesel Cars'!Q1790</f>
        <v>6.4730674227383883E-5</v>
      </c>
      <c r="T294" s="44">
        <f>$D294*'Diesel Cars'!R1790</f>
        <v>2.4318110548297025E-5</v>
      </c>
      <c r="U294" s="44">
        <f>$D294*'Diesel Cars'!S1790</f>
        <v>8.2557091454614771E-6</v>
      </c>
      <c r="V294" s="44">
        <f>$D294*'Diesel Cars'!T1790</f>
        <v>2.501450738359501E-6</v>
      </c>
      <c r="W294" s="44">
        <f>$D294*'Diesel Cars'!U1790</f>
        <v>6.6506169013869078E-7</v>
      </c>
      <c r="X294" s="44">
        <f>$D294*'Diesel Cars'!V1790</f>
        <v>1.5085177934415219E-7</v>
      </c>
      <c r="Y294" s="44">
        <f>$D294*'Diesel Cars'!W1790</f>
        <v>2.7835407210630159E-8</v>
      </c>
      <c r="Z294" s="44">
        <f>$D294*'Diesel Cars'!X1790</f>
        <v>4.113111330417141E-9</v>
      </c>
    </row>
    <row r="295" spans="1:26" x14ac:dyDescent="0.4">
      <c r="A295" t="str">
        <f t="shared" si="23"/>
        <v>IE-OY</v>
      </c>
      <c r="B295" t="str">
        <f t="shared" si="24"/>
        <v>STOCK</v>
      </c>
      <c r="C295" t="str">
        <f t="shared" si="25"/>
        <v>T-CAR-PHEV_DST00</v>
      </c>
      <c r="D295" s="44">
        <v>0</v>
      </c>
      <c r="E295" s="44">
        <f>$D295*'Diesel Cars'!C1791</f>
        <v>0</v>
      </c>
      <c r="F295" s="44">
        <f>$D295*'Diesel Cars'!D1791</f>
        <v>0</v>
      </c>
      <c r="G295" s="44">
        <f>$D295*'Diesel Cars'!E1791</f>
        <v>0</v>
      </c>
      <c r="H295" s="44">
        <f>$D295*'Diesel Cars'!F1791</f>
        <v>0</v>
      </c>
      <c r="I295" s="44">
        <f>$D295*'Diesel Cars'!G1791</f>
        <v>0</v>
      </c>
      <c r="J295" s="44">
        <f>$D295*'Diesel Cars'!H1791</f>
        <v>0</v>
      </c>
      <c r="K295" s="44">
        <f>$D295*'Diesel Cars'!I1791</f>
        <v>0</v>
      </c>
      <c r="L295" s="44">
        <f>$D295*'Diesel Cars'!J1791</f>
        <v>0</v>
      </c>
      <c r="M295" s="44">
        <f>$D295*'Diesel Cars'!K1791</f>
        <v>0</v>
      </c>
      <c r="N295" s="44">
        <f>$D295*'Diesel Cars'!L1791</f>
        <v>0</v>
      </c>
      <c r="O295" s="44">
        <f>$D295*'Diesel Cars'!M1791</f>
        <v>0</v>
      </c>
      <c r="P295" s="44">
        <f>$D295*'Diesel Cars'!N1791</f>
        <v>0</v>
      </c>
      <c r="Q295" s="44">
        <f>$D295*'Diesel Cars'!O1791</f>
        <v>0</v>
      </c>
      <c r="R295" s="44">
        <f>$D295*'Diesel Cars'!P1791</f>
        <v>0</v>
      </c>
      <c r="S295" s="44">
        <f>$D295*'Diesel Cars'!Q1791</f>
        <v>0</v>
      </c>
      <c r="T295" s="44">
        <f>$D295*'Diesel Cars'!R1791</f>
        <v>0</v>
      </c>
      <c r="U295" s="44">
        <f>$D295*'Diesel Cars'!S1791</f>
        <v>0</v>
      </c>
      <c r="V295" s="44">
        <f>$D295*'Diesel Cars'!T1791</f>
        <v>0</v>
      </c>
      <c r="W295" s="44">
        <f>$D295*'Diesel Cars'!U1791</f>
        <v>0</v>
      </c>
      <c r="X295" s="44">
        <f>$D295*'Diesel Cars'!V1791</f>
        <v>0</v>
      </c>
      <c r="Y295" s="44">
        <f>$D295*'Diesel Cars'!W1791</f>
        <v>0</v>
      </c>
      <c r="Z295" s="44">
        <f>$D295*'Diesel Cars'!X1791</f>
        <v>0</v>
      </c>
    </row>
    <row r="296" spans="1:26" x14ac:dyDescent="0.4">
      <c r="A296" t="str">
        <f t="shared" si="23"/>
        <v>IE-WH</v>
      </c>
      <c r="B296" t="str">
        <f t="shared" si="24"/>
        <v>STOCK</v>
      </c>
      <c r="C296" t="str">
        <f t="shared" si="25"/>
        <v>T-CAR-PHEV_DST00</v>
      </c>
      <c r="D296" s="44">
        <v>0</v>
      </c>
      <c r="E296" s="44">
        <f>$D296*'Diesel Cars'!C1792</f>
        <v>0</v>
      </c>
      <c r="F296" s="44">
        <f>$D296*'Diesel Cars'!D1792</f>
        <v>0</v>
      </c>
      <c r="G296" s="44">
        <f>$D296*'Diesel Cars'!E1792</f>
        <v>0</v>
      </c>
      <c r="H296" s="44">
        <f>$D296*'Diesel Cars'!F1792</f>
        <v>0</v>
      </c>
      <c r="I296" s="44">
        <f>$D296*'Diesel Cars'!G1792</f>
        <v>0</v>
      </c>
      <c r="J296" s="44">
        <f>$D296*'Diesel Cars'!H1792</f>
        <v>0</v>
      </c>
      <c r="K296" s="44">
        <f>$D296*'Diesel Cars'!I1792</f>
        <v>0</v>
      </c>
      <c r="L296" s="44">
        <f>$D296*'Diesel Cars'!J1792</f>
        <v>0</v>
      </c>
      <c r="M296" s="44">
        <f>$D296*'Diesel Cars'!K1792</f>
        <v>0</v>
      </c>
      <c r="N296" s="44">
        <f>$D296*'Diesel Cars'!L1792</f>
        <v>0</v>
      </c>
      <c r="O296" s="44">
        <f>$D296*'Diesel Cars'!M1792</f>
        <v>0</v>
      </c>
      <c r="P296" s="44">
        <f>$D296*'Diesel Cars'!N1792</f>
        <v>0</v>
      </c>
      <c r="Q296" s="44">
        <f>$D296*'Diesel Cars'!O1792</f>
        <v>0</v>
      </c>
      <c r="R296" s="44">
        <f>$D296*'Diesel Cars'!P1792</f>
        <v>0</v>
      </c>
      <c r="S296" s="44">
        <f>$D296*'Diesel Cars'!Q1792</f>
        <v>0</v>
      </c>
      <c r="T296" s="44">
        <f>$D296*'Diesel Cars'!R1792</f>
        <v>0</v>
      </c>
      <c r="U296" s="44">
        <f>$D296*'Diesel Cars'!S1792</f>
        <v>0</v>
      </c>
      <c r="V296" s="44">
        <f>$D296*'Diesel Cars'!T1792</f>
        <v>0</v>
      </c>
      <c r="W296" s="44">
        <f>$D296*'Diesel Cars'!U1792</f>
        <v>0</v>
      </c>
      <c r="X296" s="44">
        <f>$D296*'Diesel Cars'!V1792</f>
        <v>0</v>
      </c>
      <c r="Y296" s="44">
        <f>$D296*'Diesel Cars'!W1792</f>
        <v>0</v>
      </c>
      <c r="Z296" s="44">
        <f>$D296*'Diesel Cars'!X1792</f>
        <v>0</v>
      </c>
    </row>
    <row r="297" spans="1:26" x14ac:dyDescent="0.4">
      <c r="A297" t="str">
        <f t="shared" si="23"/>
        <v>IE-WX</v>
      </c>
      <c r="B297" t="str">
        <f t="shared" si="24"/>
        <v>STOCK</v>
      </c>
      <c r="C297" t="str">
        <f t="shared" si="25"/>
        <v>T-CAR-PHEV_DST00</v>
      </c>
      <c r="D297" s="44">
        <v>1E-3</v>
      </c>
      <c r="E297" s="44">
        <f>$D297*'Diesel Cars'!C1793</f>
        <v>9.7555290831416355E-4</v>
      </c>
      <c r="F297" s="44">
        <f>$D297*'Diesel Cars'!D1793</f>
        <v>9.5202893799978098E-4</v>
      </c>
      <c r="G297" s="44">
        <f>$D297*'Diesel Cars'!E1793</f>
        <v>9.2274276811534633E-4</v>
      </c>
      <c r="H297" s="44">
        <f>$D297*'Diesel Cars'!F1793</f>
        <v>8.8470268892149994E-4</v>
      </c>
      <c r="I297" s="44">
        <f>$D297*'Diesel Cars'!G1793</f>
        <v>8.4149924189037741E-4</v>
      </c>
      <c r="J297" s="44">
        <f>$D297*'Diesel Cars'!H1793</f>
        <v>7.9016824189075477E-4</v>
      </c>
      <c r="K297" s="44">
        <f>$D297*'Diesel Cars'!I1793</f>
        <v>7.3025913310087876E-4</v>
      </c>
      <c r="L297" s="44">
        <f>$D297*'Diesel Cars'!J1793</f>
        <v>6.657841788185755E-4</v>
      </c>
      <c r="M297" s="44">
        <f>$D297*'Diesel Cars'!K1793</f>
        <v>5.9622205041658398E-4</v>
      </c>
      <c r="N297" s="44">
        <f>$D297*'Diesel Cars'!L1793</f>
        <v>5.1918418620544625E-4</v>
      </c>
      <c r="O297" s="44">
        <f>$D297*'Diesel Cars'!M1793</f>
        <v>4.3256160108929057E-4</v>
      </c>
      <c r="P297" s="44">
        <f>$D297*'Diesel Cars'!N1793</f>
        <v>3.3499013517337061E-4</v>
      </c>
      <c r="Q297" s="44">
        <f>$D297*'Diesel Cars'!O1793</f>
        <v>2.3200621588214356E-4</v>
      </c>
      <c r="R297" s="44">
        <f>$D297*'Diesel Cars'!P1793</f>
        <v>1.3450260249553382E-4</v>
      </c>
      <c r="S297" s="44">
        <f>$D297*'Diesel Cars'!Q1793</f>
        <v>6.1427975896135691E-5</v>
      </c>
      <c r="T297" s="44">
        <f>$D297*'Diesel Cars'!R1793</f>
        <v>2.3189702020876778E-5</v>
      </c>
      <c r="U297" s="44">
        <f>$D297*'Diesel Cars'!S1793</f>
        <v>7.9132349855093328E-6</v>
      </c>
      <c r="V297" s="44">
        <f>$D297*'Diesel Cars'!T1793</f>
        <v>2.410766496078076E-6</v>
      </c>
      <c r="W297" s="44">
        <f>$D297*'Diesel Cars'!U1793</f>
        <v>6.4481172696628791E-7</v>
      </c>
      <c r="X297" s="44">
        <f>$D297*'Diesel Cars'!V1793</f>
        <v>1.4723573649211286E-7</v>
      </c>
      <c r="Y297" s="44">
        <f>$D297*'Diesel Cars'!W1793</f>
        <v>2.7327444205083041E-8</v>
      </c>
      <c r="Z297" s="44">
        <f>$D297*'Diesel Cars'!X1793</f>
        <v>4.0619293593113778E-9</v>
      </c>
    </row>
    <row r="298" spans="1:26" x14ac:dyDescent="0.4">
      <c r="A298" t="str">
        <f t="shared" si="23"/>
        <v>IE-WW</v>
      </c>
      <c r="B298" t="str">
        <f t="shared" si="24"/>
        <v>STOCK</v>
      </c>
      <c r="C298" t="str">
        <f t="shared" si="25"/>
        <v>T-CAR-PHEV_DST00</v>
      </c>
      <c r="D298" s="44">
        <v>1E-3</v>
      </c>
      <c r="E298" s="44">
        <f>$D298*'Diesel Cars'!C1794</f>
        <v>9.7529596719070409E-4</v>
      </c>
      <c r="F298" s="44">
        <f>$D298*'Diesel Cars'!D1794</f>
        <v>9.5032121394395084E-4</v>
      </c>
      <c r="G298" s="44">
        <f>$D298*'Diesel Cars'!E1794</f>
        <v>9.1885806539986309E-4</v>
      </c>
      <c r="H298" s="44">
        <f>$D298*'Diesel Cars'!F1794</f>
        <v>8.8009774469692428E-4</v>
      </c>
      <c r="I298" s="44">
        <f>$D298*'Diesel Cars'!G1794</f>
        <v>8.3686984109904877E-4</v>
      </c>
      <c r="J298" s="44">
        <f>$D298*'Diesel Cars'!H1794</f>
        <v>7.8601399736599493E-4</v>
      </c>
      <c r="K298" s="44">
        <f>$D298*'Diesel Cars'!I1794</f>
        <v>7.2654747801684239E-4</v>
      </c>
      <c r="L298" s="44">
        <f>$D298*'Diesel Cars'!J1794</f>
        <v>6.6072354264231476E-4</v>
      </c>
      <c r="M298" s="44">
        <f>$D298*'Diesel Cars'!K1794</f>
        <v>5.8854453243683505E-4</v>
      </c>
      <c r="N298" s="44">
        <f>$D298*'Diesel Cars'!L1794</f>
        <v>5.0670493685727369E-4</v>
      </c>
      <c r="O298" s="44">
        <f>$D298*'Diesel Cars'!M1794</f>
        <v>4.1447804063132098E-4</v>
      </c>
      <c r="P298" s="44">
        <f>$D298*'Diesel Cars'!N1794</f>
        <v>3.1302180860833575E-4</v>
      </c>
      <c r="Q298" s="44">
        <f>$D298*'Diesel Cars'!O1794</f>
        <v>2.0986553805181675E-4</v>
      </c>
      <c r="R298" s="44">
        <f>$D298*'Diesel Cars'!P1794</f>
        <v>1.1805420103854525E-4</v>
      </c>
      <c r="S298" s="44">
        <f>$D298*'Diesel Cars'!Q1794</f>
        <v>5.2978839859466166E-5</v>
      </c>
      <c r="T298" s="44">
        <f>$D298*'Diesel Cars'!R1794</f>
        <v>1.9824150277097053E-5</v>
      </c>
      <c r="U298" s="44">
        <f>$D298*'Diesel Cars'!S1794</f>
        <v>6.7063692773426944E-6</v>
      </c>
      <c r="V298" s="44">
        <f>$D298*'Diesel Cars'!T1794</f>
        <v>2.0256524970625469E-6</v>
      </c>
      <c r="W298" s="44">
        <f>$D298*'Diesel Cars'!U1794</f>
        <v>5.3706264238462254E-7</v>
      </c>
      <c r="X298" s="44">
        <f>$D298*'Diesel Cars'!V1794</f>
        <v>1.2155547320991112E-7</v>
      </c>
      <c r="Y298" s="44">
        <f>$D298*'Diesel Cars'!W1794</f>
        <v>2.2394019025484546E-8</v>
      </c>
      <c r="Z298" s="44">
        <f>$D298*'Diesel Cars'!X1794</f>
        <v>3.3051869207101347E-9</v>
      </c>
    </row>
    <row r="299" spans="1:26" x14ac:dyDescent="0.4">
      <c r="A299" t="str">
        <f t="shared" si="23"/>
        <v>IE-CE</v>
      </c>
      <c r="B299" t="str">
        <f t="shared" si="24"/>
        <v>STOCK</v>
      </c>
      <c r="C299" t="str">
        <f t="shared" si="25"/>
        <v>T-CAR-PHEV_DST00</v>
      </c>
      <c r="D299" s="44">
        <v>2E-3</v>
      </c>
      <c r="E299" s="44">
        <f>$D299*'Diesel Cars'!C1795</f>
        <v>1.9602562058756547E-3</v>
      </c>
      <c r="F299" s="44">
        <f>$D299*'Diesel Cars'!D1795</f>
        <v>1.9215171202459583E-3</v>
      </c>
      <c r="G299" s="44">
        <f>$D299*'Diesel Cars'!E1795</f>
        <v>1.8729096218401272E-3</v>
      </c>
      <c r="H299" s="44">
        <f>$D299*'Diesel Cars'!F1795</f>
        <v>1.8100060919813258E-3</v>
      </c>
      <c r="I299" s="44">
        <f>$D299*'Diesel Cars'!G1795</f>
        <v>1.7361394850891141E-3</v>
      </c>
      <c r="J299" s="44">
        <f>$D299*'Diesel Cars'!H1795</f>
        <v>1.6427817287168478E-3</v>
      </c>
      <c r="K299" s="44">
        <f>$D299*'Diesel Cars'!I1795</f>
        <v>1.5279011268450045E-3</v>
      </c>
      <c r="L299" s="44">
        <f>$D299*'Diesel Cars'!J1795</f>
        <v>1.4028517756423506E-3</v>
      </c>
      <c r="M299" s="44">
        <f>$D299*'Diesel Cars'!K1795</f>
        <v>1.2673295906132319E-3</v>
      </c>
      <c r="N299" s="44">
        <f>$D299*'Diesel Cars'!L1795</f>
        <v>1.1129036508439336E-3</v>
      </c>
      <c r="O299" s="44">
        <f>$D299*'Diesel Cars'!M1795</f>
        <v>9.3406601986433825E-4</v>
      </c>
      <c r="P299" s="44">
        <f>$D299*'Diesel Cars'!N1795</f>
        <v>7.2593989572768017E-4</v>
      </c>
      <c r="Q299" s="44">
        <f>$D299*'Diesel Cars'!O1795</f>
        <v>5.0197748750997002E-4</v>
      </c>
      <c r="R299" s="44">
        <f>$D299*'Diesel Cars'!P1795</f>
        <v>2.8971450351330532E-4</v>
      </c>
      <c r="S299" s="44">
        <f>$D299*'Diesel Cars'!Q1795</f>
        <v>1.3187095047723863E-4</v>
      </c>
      <c r="T299" s="44">
        <f>$D299*'Diesel Cars'!R1795</f>
        <v>4.9712766012535379E-5</v>
      </c>
      <c r="U299" s="44">
        <f>$D299*'Diesel Cars'!S1795</f>
        <v>1.6937469199825196E-5</v>
      </c>
      <c r="V299" s="44">
        <f>$D299*'Diesel Cars'!T1795</f>
        <v>5.1510728791441803E-6</v>
      </c>
      <c r="W299" s="44">
        <f>$D299*'Diesel Cars'!U1795</f>
        <v>1.3750780514303341E-6</v>
      </c>
      <c r="X299" s="44">
        <f>$D299*'Diesel Cars'!V1795</f>
        <v>3.1327236095335388E-7</v>
      </c>
      <c r="Y299" s="44">
        <f>$D299*'Diesel Cars'!W1795</f>
        <v>5.8027349513434245E-8</v>
      </c>
      <c r="Z299" s="44">
        <f>$D299*'Diesel Cars'!X1795</f>
        <v>8.60726432394543E-9</v>
      </c>
    </row>
    <row r="300" spans="1:26" x14ac:dyDescent="0.4">
      <c r="A300" t="str">
        <f t="shared" si="23"/>
        <v>IE-CO</v>
      </c>
      <c r="B300" t="str">
        <f t="shared" si="24"/>
        <v>STOCK</v>
      </c>
      <c r="C300" t="str">
        <f t="shared" si="25"/>
        <v>T-CAR-PHEV_DST00</v>
      </c>
      <c r="D300" s="44">
        <v>2E-3</v>
      </c>
      <c r="E300" s="44">
        <f>$D300*'Diesel Cars'!C1796</f>
        <v>1.9630899019303059E-3</v>
      </c>
      <c r="F300" s="44">
        <f>$D300*'Diesel Cars'!D1796</f>
        <v>1.9264989825622473E-3</v>
      </c>
      <c r="G300" s="44">
        <f>$D300*'Diesel Cars'!E1796</f>
        <v>1.8787068498431446E-3</v>
      </c>
      <c r="H300" s="44">
        <f>$D300*'Diesel Cars'!F1796</f>
        <v>1.815656126884521E-3</v>
      </c>
      <c r="I300" s="44">
        <f>$D300*'Diesel Cars'!G1796</f>
        <v>1.7393157961629242E-3</v>
      </c>
      <c r="J300" s="44">
        <f>$D300*'Diesel Cars'!H1796</f>
        <v>1.6407425799458903E-3</v>
      </c>
      <c r="K300" s="44">
        <f>$D300*'Diesel Cars'!I1796</f>
        <v>1.5195737754047653E-3</v>
      </c>
      <c r="L300" s="44">
        <f>$D300*'Diesel Cars'!J1796</f>
        <v>1.3873955457765011E-3</v>
      </c>
      <c r="M300" s="44">
        <f>$D300*'Diesel Cars'!K1796</f>
        <v>1.2463080859555688E-3</v>
      </c>
      <c r="N300" s="44">
        <f>$D300*'Diesel Cars'!L1796</f>
        <v>1.0885698472359773E-3</v>
      </c>
      <c r="O300" s="44">
        <f>$D300*'Diesel Cars'!M1796</f>
        <v>9.0739637360817227E-4</v>
      </c>
      <c r="P300" s="44">
        <f>$D300*'Diesel Cars'!N1796</f>
        <v>6.9756033432433401E-4</v>
      </c>
      <c r="Q300" s="44">
        <f>$D300*'Diesel Cars'!O1796</f>
        <v>4.7449592259439033E-4</v>
      </c>
      <c r="R300" s="44">
        <f>$D300*'Diesel Cars'!P1796</f>
        <v>2.6966818167972908E-4</v>
      </c>
      <c r="S300" s="44">
        <f>$D300*'Diesel Cars'!Q1796</f>
        <v>1.2169272669633946E-4</v>
      </c>
      <c r="T300" s="44">
        <f>$D300*'Diesel Cars'!R1796</f>
        <v>4.5673932083691413E-5</v>
      </c>
      <c r="U300" s="44">
        <f>$D300*'Diesel Cars'!S1796</f>
        <v>1.5493895073013909E-5</v>
      </c>
      <c r="V300" s="44">
        <f>$D300*'Diesel Cars'!T1796</f>
        <v>4.6917514399971164E-6</v>
      </c>
      <c r="W300" s="44">
        <f>$D300*'Diesel Cars'!U1796</f>
        <v>1.2468845936464134E-6</v>
      </c>
      <c r="X300" s="44">
        <f>$D300*'Diesel Cars'!V1796</f>
        <v>2.8282832591974841E-7</v>
      </c>
      <c r="Y300" s="44">
        <f>$D300*'Diesel Cars'!W1796</f>
        <v>5.2196794966707931E-8</v>
      </c>
      <c r="Z300" s="44">
        <f>$D300*'Diesel Cars'!X1796</f>
        <v>7.7160561906541867E-9</v>
      </c>
    </row>
    <row r="301" spans="1:26" x14ac:dyDescent="0.4">
      <c r="A301" t="str">
        <f t="shared" si="23"/>
        <v>IE-KY</v>
      </c>
      <c r="B301" t="str">
        <f t="shared" si="24"/>
        <v>STOCK</v>
      </c>
      <c r="C301" t="str">
        <f t="shared" si="25"/>
        <v>T-CAR-PHEV_DST00</v>
      </c>
      <c r="D301" s="44">
        <v>0</v>
      </c>
      <c r="E301" s="44">
        <f>$D301*'Diesel Cars'!C1797</f>
        <v>0</v>
      </c>
      <c r="F301" s="44">
        <f>$D301*'Diesel Cars'!D1797</f>
        <v>0</v>
      </c>
      <c r="G301" s="44">
        <f>$D301*'Diesel Cars'!E1797</f>
        <v>0</v>
      </c>
      <c r="H301" s="44">
        <f>$D301*'Diesel Cars'!F1797</f>
        <v>0</v>
      </c>
      <c r="I301" s="44">
        <f>$D301*'Diesel Cars'!G1797</f>
        <v>0</v>
      </c>
      <c r="J301" s="44">
        <f>$D301*'Diesel Cars'!H1797</f>
        <v>0</v>
      </c>
      <c r="K301" s="44">
        <f>$D301*'Diesel Cars'!I1797</f>
        <v>0</v>
      </c>
      <c r="L301" s="44">
        <f>$D301*'Diesel Cars'!J1797</f>
        <v>0</v>
      </c>
      <c r="M301" s="44">
        <f>$D301*'Diesel Cars'!K1797</f>
        <v>0</v>
      </c>
      <c r="N301" s="44">
        <f>$D301*'Diesel Cars'!L1797</f>
        <v>0</v>
      </c>
      <c r="O301" s="44">
        <f>$D301*'Diesel Cars'!M1797</f>
        <v>0</v>
      </c>
      <c r="P301" s="44">
        <f>$D301*'Diesel Cars'!N1797</f>
        <v>0</v>
      </c>
      <c r="Q301" s="44">
        <f>$D301*'Diesel Cars'!O1797</f>
        <v>0</v>
      </c>
      <c r="R301" s="44">
        <f>$D301*'Diesel Cars'!P1797</f>
        <v>0</v>
      </c>
      <c r="S301" s="44">
        <f>$D301*'Diesel Cars'!Q1797</f>
        <v>0</v>
      </c>
      <c r="T301" s="44">
        <f>$D301*'Diesel Cars'!R1797</f>
        <v>0</v>
      </c>
      <c r="U301" s="44">
        <f>$D301*'Diesel Cars'!S1797</f>
        <v>0</v>
      </c>
      <c r="V301" s="44">
        <f>$D301*'Diesel Cars'!T1797</f>
        <v>0</v>
      </c>
      <c r="W301" s="44">
        <f>$D301*'Diesel Cars'!U1797</f>
        <v>0</v>
      </c>
      <c r="X301" s="44">
        <f>$D301*'Diesel Cars'!V1797</f>
        <v>0</v>
      </c>
      <c r="Y301" s="44">
        <f>$D301*'Diesel Cars'!W1797</f>
        <v>0</v>
      </c>
      <c r="Z301" s="44">
        <f>$D301*'Diesel Cars'!X1797</f>
        <v>0</v>
      </c>
    </row>
    <row r="302" spans="1:26" x14ac:dyDescent="0.4">
      <c r="A302" t="str">
        <f t="shared" si="23"/>
        <v>IE-LK</v>
      </c>
      <c r="B302" t="str">
        <f t="shared" si="24"/>
        <v>STOCK</v>
      </c>
      <c r="C302" t="str">
        <f t="shared" si="25"/>
        <v>T-CAR-PHEV_DST00</v>
      </c>
      <c r="D302" s="44">
        <v>0</v>
      </c>
      <c r="E302" s="44">
        <f>$D302*'Diesel Cars'!C1798</f>
        <v>0</v>
      </c>
      <c r="F302" s="44">
        <f>$D302*'Diesel Cars'!D1798</f>
        <v>0</v>
      </c>
      <c r="G302" s="44">
        <f>$D302*'Diesel Cars'!E1798</f>
        <v>0</v>
      </c>
      <c r="H302" s="44">
        <f>$D302*'Diesel Cars'!F1798</f>
        <v>0</v>
      </c>
      <c r="I302" s="44">
        <f>$D302*'Diesel Cars'!G1798</f>
        <v>0</v>
      </c>
      <c r="J302" s="44">
        <f>$D302*'Diesel Cars'!H1798</f>
        <v>0</v>
      </c>
      <c r="K302" s="44">
        <f>$D302*'Diesel Cars'!I1798</f>
        <v>0</v>
      </c>
      <c r="L302" s="44">
        <f>$D302*'Diesel Cars'!J1798</f>
        <v>0</v>
      </c>
      <c r="M302" s="44">
        <f>$D302*'Diesel Cars'!K1798</f>
        <v>0</v>
      </c>
      <c r="N302" s="44">
        <f>$D302*'Diesel Cars'!L1798</f>
        <v>0</v>
      </c>
      <c r="O302" s="44">
        <f>$D302*'Diesel Cars'!M1798</f>
        <v>0</v>
      </c>
      <c r="P302" s="44">
        <f>$D302*'Diesel Cars'!N1798</f>
        <v>0</v>
      </c>
      <c r="Q302" s="44">
        <f>$D302*'Diesel Cars'!O1798</f>
        <v>0</v>
      </c>
      <c r="R302" s="44">
        <f>$D302*'Diesel Cars'!P1798</f>
        <v>0</v>
      </c>
      <c r="S302" s="44">
        <f>$D302*'Diesel Cars'!Q1798</f>
        <v>0</v>
      </c>
      <c r="T302" s="44">
        <f>$D302*'Diesel Cars'!R1798</f>
        <v>0</v>
      </c>
      <c r="U302" s="44">
        <f>$D302*'Diesel Cars'!S1798</f>
        <v>0</v>
      </c>
      <c r="V302" s="44">
        <f>$D302*'Diesel Cars'!T1798</f>
        <v>0</v>
      </c>
      <c r="W302" s="44">
        <f>$D302*'Diesel Cars'!U1798</f>
        <v>0</v>
      </c>
      <c r="X302" s="44">
        <f>$D302*'Diesel Cars'!V1798</f>
        <v>0</v>
      </c>
      <c r="Y302" s="44">
        <f>$D302*'Diesel Cars'!W1798</f>
        <v>0</v>
      </c>
      <c r="Z302" s="44">
        <f>$D302*'Diesel Cars'!X1798</f>
        <v>0</v>
      </c>
    </row>
    <row r="303" spans="1:26" x14ac:dyDescent="0.4">
      <c r="A303" t="str">
        <f t="shared" si="23"/>
        <v>IE-TA</v>
      </c>
      <c r="B303" t="str">
        <f t="shared" si="24"/>
        <v>STOCK</v>
      </c>
      <c r="C303" t="str">
        <f t="shared" si="25"/>
        <v>T-CAR-PHEV_DST00</v>
      </c>
      <c r="D303" s="44">
        <v>1E-3</v>
      </c>
      <c r="E303" s="44">
        <f>$D303*'Diesel Cars'!C1799</f>
        <v>9.7648956467564856E-4</v>
      </c>
      <c r="F303" s="44">
        <f>$D303*'Diesel Cars'!D1799</f>
        <v>9.5322934350907231E-4</v>
      </c>
      <c r="G303" s="44">
        <f>$D303*'Diesel Cars'!E1799</f>
        <v>9.2362458583833027E-4</v>
      </c>
      <c r="H303" s="44">
        <f>$D303*'Diesel Cars'!F1799</f>
        <v>8.8531907381356634E-4</v>
      </c>
      <c r="I303" s="44">
        <f>$D303*'Diesel Cars'!G1799</f>
        <v>8.4151678424234494E-4</v>
      </c>
      <c r="J303" s="44">
        <f>$D303*'Diesel Cars'!H1799</f>
        <v>7.8899543981677492E-4</v>
      </c>
      <c r="K303" s="44">
        <f>$D303*'Diesel Cars'!I1799</f>
        <v>7.2706226024253087E-4</v>
      </c>
      <c r="L303" s="44">
        <f>$D303*'Diesel Cars'!J1799</f>
        <v>6.6079305119376051E-4</v>
      </c>
      <c r="M303" s="44">
        <f>$D303*'Diesel Cars'!K1799</f>
        <v>5.9067323768609964E-4</v>
      </c>
      <c r="N303" s="44">
        <f>$D303*'Diesel Cars'!L1799</f>
        <v>5.1277063737081364E-4</v>
      </c>
      <c r="O303" s="44">
        <f>$D303*'Diesel Cars'!M1799</f>
        <v>4.2459227882962638E-4</v>
      </c>
      <c r="P303" s="44">
        <f>$D303*'Diesel Cars'!N1799</f>
        <v>3.2452126522026668E-4</v>
      </c>
      <c r="Q303" s="44">
        <f>$D303*'Diesel Cars'!O1799</f>
        <v>2.1997366021316478E-4</v>
      </c>
      <c r="R303" s="44">
        <f>$D303*'Diesel Cars'!P1799</f>
        <v>1.2473730389479608E-4</v>
      </c>
      <c r="S303" s="44">
        <f>$D303*'Diesel Cars'!Q1799</f>
        <v>5.6204113876301197E-5</v>
      </c>
      <c r="T303" s="44">
        <f>$D303*'Diesel Cars'!R1799</f>
        <v>2.1079227396276768E-5</v>
      </c>
      <c r="U303" s="44">
        <f>$D303*'Diesel Cars'!S1799</f>
        <v>7.1459488196117253E-6</v>
      </c>
      <c r="V303" s="44">
        <f>$D303*'Diesel Cars'!T1799</f>
        <v>2.1625553331314772E-6</v>
      </c>
      <c r="W303" s="44">
        <f>$D303*'Diesel Cars'!U1799</f>
        <v>5.7440577009437718E-7</v>
      </c>
      <c r="X303" s="44">
        <f>$D303*'Diesel Cars'!V1799</f>
        <v>1.3020893900694831E-7</v>
      </c>
      <c r="Y303" s="44">
        <f>$D303*'Diesel Cars'!W1799</f>
        <v>2.4017385539698566E-8</v>
      </c>
      <c r="Z303" s="44">
        <f>$D303*'Diesel Cars'!X1799</f>
        <v>3.5483595366425648E-9</v>
      </c>
    </row>
    <row r="304" spans="1:26" x14ac:dyDescent="0.4">
      <c r="A304" t="str">
        <f t="shared" si="23"/>
        <v>IE-WD</v>
      </c>
      <c r="B304" t="str">
        <f t="shared" si="24"/>
        <v>STOCK</v>
      </c>
      <c r="C304" t="str">
        <f t="shared" si="25"/>
        <v>T-CAR-PHEV_DST00</v>
      </c>
      <c r="D304" s="44">
        <v>0</v>
      </c>
      <c r="E304" s="44">
        <f>$D304*'Diesel Cars'!C1800</f>
        <v>0</v>
      </c>
      <c r="F304" s="44">
        <f>$D304*'Diesel Cars'!D1800</f>
        <v>0</v>
      </c>
      <c r="G304" s="44">
        <f>$D304*'Diesel Cars'!E1800</f>
        <v>0</v>
      </c>
      <c r="H304" s="44">
        <f>$D304*'Diesel Cars'!F1800</f>
        <v>0</v>
      </c>
      <c r="I304" s="44">
        <f>$D304*'Diesel Cars'!G1800</f>
        <v>0</v>
      </c>
      <c r="J304" s="44">
        <f>$D304*'Diesel Cars'!H1800</f>
        <v>0</v>
      </c>
      <c r="K304" s="44">
        <f>$D304*'Diesel Cars'!I1800</f>
        <v>0</v>
      </c>
      <c r="L304" s="44">
        <f>$D304*'Diesel Cars'!J1800</f>
        <v>0</v>
      </c>
      <c r="M304" s="44">
        <f>$D304*'Diesel Cars'!K1800</f>
        <v>0</v>
      </c>
      <c r="N304" s="44">
        <f>$D304*'Diesel Cars'!L1800</f>
        <v>0</v>
      </c>
      <c r="O304" s="44">
        <f>$D304*'Diesel Cars'!M1800</f>
        <v>0</v>
      </c>
      <c r="P304" s="44">
        <f>$D304*'Diesel Cars'!N1800</f>
        <v>0</v>
      </c>
      <c r="Q304" s="44">
        <f>$D304*'Diesel Cars'!O1800</f>
        <v>0</v>
      </c>
      <c r="R304" s="44">
        <f>$D304*'Diesel Cars'!P1800</f>
        <v>0</v>
      </c>
      <c r="S304" s="44">
        <f>$D304*'Diesel Cars'!Q1800</f>
        <v>0</v>
      </c>
      <c r="T304" s="44">
        <f>$D304*'Diesel Cars'!R1800</f>
        <v>0</v>
      </c>
      <c r="U304" s="44">
        <f>$D304*'Diesel Cars'!S1800</f>
        <v>0</v>
      </c>
      <c r="V304" s="44">
        <f>$D304*'Diesel Cars'!T1800</f>
        <v>0</v>
      </c>
      <c r="W304" s="44">
        <f>$D304*'Diesel Cars'!U1800</f>
        <v>0</v>
      </c>
      <c r="X304" s="44">
        <f>$D304*'Diesel Cars'!V1800</f>
        <v>0</v>
      </c>
      <c r="Y304" s="44">
        <f>$D304*'Diesel Cars'!W1800</f>
        <v>0</v>
      </c>
      <c r="Z304" s="44">
        <f>$D304*'Diesel Cars'!X1800</f>
        <v>0</v>
      </c>
    </row>
    <row r="305" spans="1:26" x14ac:dyDescent="0.4">
      <c r="A305" t="str">
        <f t="shared" si="23"/>
        <v>IE-G</v>
      </c>
      <c r="B305" t="str">
        <f t="shared" si="24"/>
        <v>STOCK</v>
      </c>
      <c r="C305" t="str">
        <f t="shared" si="25"/>
        <v>T-CAR-PHEV_DST00</v>
      </c>
      <c r="D305" s="44">
        <v>0</v>
      </c>
      <c r="E305" s="44">
        <f>$D305*'Diesel Cars'!C1801</f>
        <v>0</v>
      </c>
      <c r="F305" s="44">
        <f>$D305*'Diesel Cars'!D1801</f>
        <v>0</v>
      </c>
      <c r="G305" s="44">
        <f>$D305*'Diesel Cars'!E1801</f>
        <v>0</v>
      </c>
      <c r="H305" s="44">
        <f>$D305*'Diesel Cars'!F1801</f>
        <v>0</v>
      </c>
      <c r="I305" s="44">
        <f>$D305*'Diesel Cars'!G1801</f>
        <v>0</v>
      </c>
      <c r="J305" s="44">
        <f>$D305*'Diesel Cars'!H1801</f>
        <v>0</v>
      </c>
      <c r="K305" s="44">
        <f>$D305*'Diesel Cars'!I1801</f>
        <v>0</v>
      </c>
      <c r="L305" s="44">
        <f>$D305*'Diesel Cars'!J1801</f>
        <v>0</v>
      </c>
      <c r="M305" s="44">
        <f>$D305*'Diesel Cars'!K1801</f>
        <v>0</v>
      </c>
      <c r="N305" s="44">
        <f>$D305*'Diesel Cars'!L1801</f>
        <v>0</v>
      </c>
      <c r="O305" s="44">
        <f>$D305*'Diesel Cars'!M1801</f>
        <v>0</v>
      </c>
      <c r="P305" s="44">
        <f>$D305*'Diesel Cars'!N1801</f>
        <v>0</v>
      </c>
      <c r="Q305" s="44">
        <f>$D305*'Diesel Cars'!O1801</f>
        <v>0</v>
      </c>
      <c r="R305" s="44">
        <f>$D305*'Diesel Cars'!P1801</f>
        <v>0</v>
      </c>
      <c r="S305" s="44">
        <f>$D305*'Diesel Cars'!Q1801</f>
        <v>0</v>
      </c>
      <c r="T305" s="44">
        <f>$D305*'Diesel Cars'!R1801</f>
        <v>0</v>
      </c>
      <c r="U305" s="44">
        <f>$D305*'Diesel Cars'!S1801</f>
        <v>0</v>
      </c>
      <c r="V305" s="44">
        <f>$D305*'Diesel Cars'!T1801</f>
        <v>0</v>
      </c>
      <c r="W305" s="44">
        <f>$D305*'Diesel Cars'!U1801</f>
        <v>0</v>
      </c>
      <c r="X305" s="44">
        <f>$D305*'Diesel Cars'!V1801</f>
        <v>0</v>
      </c>
      <c r="Y305" s="44">
        <f>$D305*'Diesel Cars'!W1801</f>
        <v>0</v>
      </c>
      <c r="Z305" s="44">
        <f>$D305*'Diesel Cars'!X1801</f>
        <v>0</v>
      </c>
    </row>
    <row r="306" spans="1:26" x14ac:dyDescent="0.4">
      <c r="A306" t="str">
        <f t="shared" si="23"/>
        <v>IE-LM</v>
      </c>
      <c r="B306" t="str">
        <f t="shared" si="24"/>
        <v>STOCK</v>
      </c>
      <c r="C306" t="str">
        <f t="shared" si="25"/>
        <v>T-CAR-PHEV_DST00</v>
      </c>
      <c r="D306" s="44">
        <v>0</v>
      </c>
      <c r="E306" s="44">
        <f>$D306*'Diesel Cars'!C1802</f>
        <v>0</v>
      </c>
      <c r="F306" s="44">
        <f>$D306*'Diesel Cars'!D1802</f>
        <v>0</v>
      </c>
      <c r="G306" s="44">
        <f>$D306*'Diesel Cars'!E1802</f>
        <v>0</v>
      </c>
      <c r="H306" s="44">
        <f>$D306*'Diesel Cars'!F1802</f>
        <v>0</v>
      </c>
      <c r="I306" s="44">
        <f>$D306*'Diesel Cars'!G1802</f>
        <v>0</v>
      </c>
      <c r="J306" s="44">
        <f>$D306*'Diesel Cars'!H1802</f>
        <v>0</v>
      </c>
      <c r="K306" s="44">
        <f>$D306*'Diesel Cars'!I1802</f>
        <v>0</v>
      </c>
      <c r="L306" s="44">
        <f>$D306*'Diesel Cars'!J1802</f>
        <v>0</v>
      </c>
      <c r="M306" s="44">
        <f>$D306*'Diesel Cars'!K1802</f>
        <v>0</v>
      </c>
      <c r="N306" s="44">
        <f>$D306*'Diesel Cars'!L1802</f>
        <v>0</v>
      </c>
      <c r="O306" s="44">
        <f>$D306*'Diesel Cars'!M1802</f>
        <v>0</v>
      </c>
      <c r="P306" s="44">
        <f>$D306*'Diesel Cars'!N1802</f>
        <v>0</v>
      </c>
      <c r="Q306" s="44">
        <f>$D306*'Diesel Cars'!O1802</f>
        <v>0</v>
      </c>
      <c r="R306" s="44">
        <f>$D306*'Diesel Cars'!P1802</f>
        <v>0</v>
      </c>
      <c r="S306" s="44">
        <f>$D306*'Diesel Cars'!Q1802</f>
        <v>0</v>
      </c>
      <c r="T306" s="44">
        <f>$D306*'Diesel Cars'!R1802</f>
        <v>0</v>
      </c>
      <c r="U306" s="44">
        <f>$D306*'Diesel Cars'!S1802</f>
        <v>0</v>
      </c>
      <c r="V306" s="44">
        <f>$D306*'Diesel Cars'!T1802</f>
        <v>0</v>
      </c>
      <c r="W306" s="44">
        <f>$D306*'Diesel Cars'!U1802</f>
        <v>0</v>
      </c>
      <c r="X306" s="44">
        <f>$D306*'Diesel Cars'!V1802</f>
        <v>0</v>
      </c>
      <c r="Y306" s="44">
        <f>$D306*'Diesel Cars'!W1802</f>
        <v>0</v>
      </c>
      <c r="Z306" s="44">
        <f>$D306*'Diesel Cars'!X1802</f>
        <v>0</v>
      </c>
    </row>
    <row r="307" spans="1:26" x14ac:dyDescent="0.4">
      <c r="A307" t="str">
        <f t="shared" si="23"/>
        <v>IE-MO</v>
      </c>
      <c r="B307" t="str">
        <f t="shared" si="24"/>
        <v>STOCK</v>
      </c>
      <c r="C307" t="str">
        <f t="shared" si="25"/>
        <v>T-CAR-PHEV_DST00</v>
      </c>
      <c r="D307" s="44">
        <v>0</v>
      </c>
      <c r="E307" s="44">
        <f>$D307*'Diesel Cars'!C1803</f>
        <v>0</v>
      </c>
      <c r="F307" s="44">
        <f>$D307*'Diesel Cars'!D1803</f>
        <v>0</v>
      </c>
      <c r="G307" s="44">
        <f>$D307*'Diesel Cars'!E1803</f>
        <v>0</v>
      </c>
      <c r="H307" s="44">
        <f>$D307*'Diesel Cars'!F1803</f>
        <v>0</v>
      </c>
      <c r="I307" s="44">
        <f>$D307*'Diesel Cars'!G1803</f>
        <v>0</v>
      </c>
      <c r="J307" s="44">
        <f>$D307*'Diesel Cars'!H1803</f>
        <v>0</v>
      </c>
      <c r="K307" s="44">
        <f>$D307*'Diesel Cars'!I1803</f>
        <v>0</v>
      </c>
      <c r="L307" s="44">
        <f>$D307*'Diesel Cars'!J1803</f>
        <v>0</v>
      </c>
      <c r="M307" s="44">
        <f>$D307*'Diesel Cars'!K1803</f>
        <v>0</v>
      </c>
      <c r="N307" s="44">
        <f>$D307*'Diesel Cars'!L1803</f>
        <v>0</v>
      </c>
      <c r="O307" s="44">
        <f>$D307*'Diesel Cars'!M1803</f>
        <v>0</v>
      </c>
      <c r="P307" s="44">
        <f>$D307*'Diesel Cars'!N1803</f>
        <v>0</v>
      </c>
      <c r="Q307" s="44">
        <f>$D307*'Diesel Cars'!O1803</f>
        <v>0</v>
      </c>
      <c r="R307" s="44">
        <f>$D307*'Diesel Cars'!P1803</f>
        <v>0</v>
      </c>
      <c r="S307" s="44">
        <f>$D307*'Diesel Cars'!Q1803</f>
        <v>0</v>
      </c>
      <c r="T307" s="44">
        <f>$D307*'Diesel Cars'!R1803</f>
        <v>0</v>
      </c>
      <c r="U307" s="44">
        <f>$D307*'Diesel Cars'!S1803</f>
        <v>0</v>
      </c>
      <c r="V307" s="44">
        <f>$D307*'Diesel Cars'!T1803</f>
        <v>0</v>
      </c>
      <c r="W307" s="44">
        <f>$D307*'Diesel Cars'!U1803</f>
        <v>0</v>
      </c>
      <c r="X307" s="44">
        <f>$D307*'Diesel Cars'!V1803</f>
        <v>0</v>
      </c>
      <c r="Y307" s="44">
        <f>$D307*'Diesel Cars'!W1803</f>
        <v>0</v>
      </c>
      <c r="Z307" s="44">
        <f>$D307*'Diesel Cars'!X1803</f>
        <v>0</v>
      </c>
    </row>
    <row r="308" spans="1:26" x14ac:dyDescent="0.4">
      <c r="A308" t="str">
        <f t="shared" si="23"/>
        <v>IE-RN</v>
      </c>
      <c r="B308" t="str">
        <f t="shared" si="24"/>
        <v>STOCK</v>
      </c>
      <c r="C308" t="str">
        <f t="shared" si="25"/>
        <v>T-CAR-PHEV_DST00</v>
      </c>
      <c r="D308" s="44">
        <v>0</v>
      </c>
      <c r="E308" s="44">
        <f>$D308*'Diesel Cars'!C1804</f>
        <v>0</v>
      </c>
      <c r="F308" s="44">
        <f>$D308*'Diesel Cars'!D1804</f>
        <v>0</v>
      </c>
      <c r="G308" s="44">
        <f>$D308*'Diesel Cars'!E1804</f>
        <v>0</v>
      </c>
      <c r="H308" s="44">
        <f>$D308*'Diesel Cars'!F1804</f>
        <v>0</v>
      </c>
      <c r="I308" s="44">
        <f>$D308*'Diesel Cars'!G1804</f>
        <v>0</v>
      </c>
      <c r="J308" s="44">
        <f>$D308*'Diesel Cars'!H1804</f>
        <v>0</v>
      </c>
      <c r="K308" s="44">
        <f>$D308*'Diesel Cars'!I1804</f>
        <v>0</v>
      </c>
      <c r="L308" s="44">
        <f>$D308*'Diesel Cars'!J1804</f>
        <v>0</v>
      </c>
      <c r="M308" s="44">
        <f>$D308*'Diesel Cars'!K1804</f>
        <v>0</v>
      </c>
      <c r="N308" s="44">
        <f>$D308*'Diesel Cars'!L1804</f>
        <v>0</v>
      </c>
      <c r="O308" s="44">
        <f>$D308*'Diesel Cars'!M1804</f>
        <v>0</v>
      </c>
      <c r="P308" s="44">
        <f>$D308*'Diesel Cars'!N1804</f>
        <v>0</v>
      </c>
      <c r="Q308" s="44">
        <f>$D308*'Diesel Cars'!O1804</f>
        <v>0</v>
      </c>
      <c r="R308" s="44">
        <f>$D308*'Diesel Cars'!P1804</f>
        <v>0</v>
      </c>
      <c r="S308" s="44">
        <f>$D308*'Diesel Cars'!Q1804</f>
        <v>0</v>
      </c>
      <c r="T308" s="44">
        <f>$D308*'Diesel Cars'!R1804</f>
        <v>0</v>
      </c>
      <c r="U308" s="44">
        <f>$D308*'Diesel Cars'!S1804</f>
        <v>0</v>
      </c>
      <c r="V308" s="44">
        <f>$D308*'Diesel Cars'!T1804</f>
        <v>0</v>
      </c>
      <c r="W308" s="44">
        <f>$D308*'Diesel Cars'!U1804</f>
        <v>0</v>
      </c>
      <c r="X308" s="44">
        <f>$D308*'Diesel Cars'!V1804</f>
        <v>0</v>
      </c>
      <c r="Y308" s="44">
        <f>$D308*'Diesel Cars'!W1804</f>
        <v>0</v>
      </c>
      <c r="Z308" s="44">
        <f>$D308*'Diesel Cars'!X1804</f>
        <v>0</v>
      </c>
    </row>
    <row r="309" spans="1:26" x14ac:dyDescent="0.4">
      <c r="A309" t="str">
        <f t="shared" si="23"/>
        <v>IE-SO</v>
      </c>
      <c r="B309" t="str">
        <f t="shared" si="24"/>
        <v>STOCK</v>
      </c>
      <c r="C309" t="str">
        <f t="shared" si="25"/>
        <v>T-CAR-PHEV_DST00</v>
      </c>
      <c r="D309" s="44">
        <v>1E-3</v>
      </c>
      <c r="E309" s="44">
        <f>$D309*'Diesel Cars'!C1805</f>
        <v>9.7902341360324723E-4</v>
      </c>
      <c r="F309" s="44">
        <f>$D309*'Diesel Cars'!D1805</f>
        <v>9.5925488942031354E-4</v>
      </c>
      <c r="G309" s="44">
        <f>$D309*'Diesel Cars'!E1805</f>
        <v>9.3369566269951604E-4</v>
      </c>
      <c r="H309" s="44">
        <f>$D309*'Diesel Cars'!F1805</f>
        <v>9.0015507904788361E-4</v>
      </c>
      <c r="I309" s="44">
        <f>$D309*'Diesel Cars'!G1805</f>
        <v>8.6000147553502541E-4</v>
      </c>
      <c r="J309" s="44">
        <f>$D309*'Diesel Cars'!H1805</f>
        <v>8.0989227262095271E-4</v>
      </c>
      <c r="K309" s="44">
        <f>$D309*'Diesel Cars'!I1805</f>
        <v>7.509391344525802E-4</v>
      </c>
      <c r="L309" s="44">
        <f>$D309*'Diesel Cars'!J1805</f>
        <v>6.8732466746304545E-4</v>
      </c>
      <c r="M309" s="44">
        <f>$D309*'Diesel Cars'!K1805</f>
        <v>6.1796268808664799E-4</v>
      </c>
      <c r="N309" s="44">
        <f>$D309*'Diesel Cars'!L1805</f>
        <v>5.3947608021243966E-4</v>
      </c>
      <c r="O309" s="44">
        <f>$D309*'Diesel Cars'!M1805</f>
        <v>4.4933943164659628E-4</v>
      </c>
      <c r="P309" s="44">
        <f>$D309*'Diesel Cars'!N1805</f>
        <v>3.4497797268039012E-4</v>
      </c>
      <c r="Q309" s="44">
        <f>$D309*'Diesel Cars'!O1805</f>
        <v>2.3400720456513157E-4</v>
      </c>
      <c r="R309" s="44">
        <f>$D309*'Diesel Cars'!P1805</f>
        <v>1.3297726644128415E-4</v>
      </c>
      <c r="S309" s="44">
        <f>$D309*'Diesel Cars'!Q1805</f>
        <v>6.0107673644504313E-5</v>
      </c>
      <c r="T309" s="44">
        <f>$D309*'Diesel Cars'!R1805</f>
        <v>2.2566497150517507E-5</v>
      </c>
      <c r="U309" s="44">
        <f>$D309*'Diesel Cars'!S1805</f>
        <v>7.6587492624563545E-6</v>
      </c>
      <c r="V309" s="44">
        <f>$D309*'Diesel Cars'!T1805</f>
        <v>2.3206835663288626E-6</v>
      </c>
      <c r="W309" s="44">
        <f>$D309*'Diesel Cars'!U1805</f>
        <v>6.1724709357391388E-7</v>
      </c>
      <c r="X309" s="44">
        <f>$D309*'Diesel Cars'!V1805</f>
        <v>1.4022078920539193E-7</v>
      </c>
      <c r="Y309" s="44">
        <f>$D309*'Diesel Cars'!W1805</f>
        <v>2.591666390416858E-8</v>
      </c>
      <c r="Z309" s="44">
        <f>$D309*'Diesel Cars'!X1805</f>
        <v>3.8381580307333961E-9</v>
      </c>
    </row>
    <row r="310" spans="1:26" x14ac:dyDescent="0.4">
      <c r="A310" t="str">
        <f t="shared" si="23"/>
        <v>IE-CN</v>
      </c>
      <c r="B310" t="str">
        <f t="shared" si="24"/>
        <v>STOCK</v>
      </c>
      <c r="C310" t="str">
        <f t="shared" si="25"/>
        <v>T-CAR-PHEV_DST00</v>
      </c>
      <c r="D310" s="44">
        <v>0</v>
      </c>
      <c r="E310" s="44">
        <f>$D310*'Diesel Cars'!C1806</f>
        <v>0</v>
      </c>
      <c r="F310" s="44">
        <f>$D310*'Diesel Cars'!D1806</f>
        <v>0</v>
      </c>
      <c r="G310" s="44">
        <f>$D310*'Diesel Cars'!E1806</f>
        <v>0</v>
      </c>
      <c r="H310" s="44">
        <f>$D310*'Diesel Cars'!F1806</f>
        <v>0</v>
      </c>
      <c r="I310" s="44">
        <f>$D310*'Diesel Cars'!G1806</f>
        <v>0</v>
      </c>
      <c r="J310" s="44">
        <f>$D310*'Diesel Cars'!H1806</f>
        <v>0</v>
      </c>
      <c r="K310" s="44">
        <f>$D310*'Diesel Cars'!I1806</f>
        <v>0</v>
      </c>
      <c r="L310" s="44">
        <f>$D310*'Diesel Cars'!J1806</f>
        <v>0</v>
      </c>
      <c r="M310" s="44">
        <f>$D310*'Diesel Cars'!K1806</f>
        <v>0</v>
      </c>
      <c r="N310" s="44">
        <f>$D310*'Diesel Cars'!L1806</f>
        <v>0</v>
      </c>
      <c r="O310" s="44">
        <f>$D310*'Diesel Cars'!M1806</f>
        <v>0</v>
      </c>
      <c r="P310" s="44">
        <f>$D310*'Diesel Cars'!N1806</f>
        <v>0</v>
      </c>
      <c r="Q310" s="44">
        <f>$D310*'Diesel Cars'!O1806</f>
        <v>0</v>
      </c>
      <c r="R310" s="44">
        <f>$D310*'Diesel Cars'!P1806</f>
        <v>0</v>
      </c>
      <c r="S310" s="44">
        <f>$D310*'Diesel Cars'!Q1806</f>
        <v>0</v>
      </c>
      <c r="T310" s="44">
        <f>$D310*'Diesel Cars'!R1806</f>
        <v>0</v>
      </c>
      <c r="U310" s="44">
        <f>$D310*'Diesel Cars'!S1806</f>
        <v>0</v>
      </c>
      <c r="V310" s="44">
        <f>$D310*'Diesel Cars'!T1806</f>
        <v>0</v>
      </c>
      <c r="W310" s="44">
        <f>$D310*'Diesel Cars'!U1806</f>
        <v>0</v>
      </c>
      <c r="X310" s="44">
        <f>$D310*'Diesel Cars'!V1806</f>
        <v>0</v>
      </c>
      <c r="Y310" s="44">
        <f>$D310*'Diesel Cars'!W1806</f>
        <v>0</v>
      </c>
      <c r="Z310" s="44">
        <f>$D310*'Diesel Cars'!X1806</f>
        <v>0</v>
      </c>
    </row>
    <row r="311" spans="1:26" x14ac:dyDescent="0.4">
      <c r="A311" t="str">
        <f t="shared" si="23"/>
        <v>IE-DL</v>
      </c>
      <c r="B311" t="str">
        <f t="shared" si="24"/>
        <v>STOCK</v>
      </c>
      <c r="C311" t="str">
        <f t="shared" si="25"/>
        <v>T-CAR-PHEV_DST00</v>
      </c>
      <c r="D311" s="44">
        <v>1E-3</v>
      </c>
      <c r="E311" s="44">
        <f>$D311*'Diesel Cars'!C1807</f>
        <v>9.8445539618879289E-4</v>
      </c>
      <c r="F311" s="44">
        <f>$D311*'Diesel Cars'!D1807</f>
        <v>9.6847448847800954E-4</v>
      </c>
      <c r="G311" s="44">
        <f>$D311*'Diesel Cars'!E1807</f>
        <v>9.4804962538236716E-4</v>
      </c>
      <c r="H311" s="44">
        <f>$D311*'Diesel Cars'!F1807</f>
        <v>9.2090557885165277E-4</v>
      </c>
      <c r="I311" s="44">
        <f>$D311*'Diesel Cars'!G1807</f>
        <v>8.865482555882356E-4</v>
      </c>
      <c r="J311" s="44">
        <f>$D311*'Diesel Cars'!H1807</f>
        <v>8.4358901525015905E-4</v>
      </c>
      <c r="K311" s="44">
        <f>$D311*'Diesel Cars'!I1807</f>
        <v>7.9320674473014037E-4</v>
      </c>
      <c r="L311" s="44">
        <f>$D311*'Diesel Cars'!J1807</f>
        <v>7.3794055923250706E-4</v>
      </c>
      <c r="M311" s="44">
        <f>$D311*'Diesel Cars'!K1807</f>
        <v>6.7623372716251612E-4</v>
      </c>
      <c r="N311" s="44">
        <f>$D311*'Diesel Cars'!L1807</f>
        <v>6.0312028781247509E-4</v>
      </c>
      <c r="O311" s="44">
        <f>$D311*'Diesel Cars'!M1807</f>
        <v>5.1454333991093068E-4</v>
      </c>
      <c r="P311" s="44">
        <f>$D311*'Diesel Cars'!N1807</f>
        <v>4.0596047919374325E-4</v>
      </c>
      <c r="Q311" s="44">
        <f>$D311*'Diesel Cars'!O1807</f>
        <v>2.84380867655059E-4</v>
      </c>
      <c r="R311" s="44">
        <f>$D311*'Diesel Cars'!P1807</f>
        <v>1.6592823556332636E-4</v>
      </c>
      <c r="S311" s="44">
        <f>$D311*'Diesel Cars'!Q1807</f>
        <v>7.6033375992960896E-5</v>
      </c>
      <c r="T311" s="44">
        <f>$D311*'Diesel Cars'!R1807</f>
        <v>2.8754244567803956E-5</v>
      </c>
      <c r="U311" s="44">
        <f>$D311*'Diesel Cars'!S1807</f>
        <v>9.8267038892130283E-6</v>
      </c>
      <c r="V311" s="44">
        <f>$D311*'Diesel Cars'!T1807</f>
        <v>2.997420236414028E-6</v>
      </c>
      <c r="W311" s="44">
        <f>$D311*'Diesel Cars'!U1807</f>
        <v>8.0254695238590747E-7</v>
      </c>
      <c r="X311" s="44">
        <f>$D311*'Diesel Cars'!V1807</f>
        <v>1.8341801832000293E-7</v>
      </c>
      <c r="Y311" s="44">
        <f>$D311*'Diesel Cars'!W1807</f>
        <v>3.406646015036152E-8</v>
      </c>
      <c r="Z311" s="44">
        <f>$D311*'Diesel Cars'!X1807</f>
        <v>5.0667249001934419E-9</v>
      </c>
    </row>
    <row r="312" spans="1:26" x14ac:dyDescent="0.4">
      <c r="A312" s="35" t="str">
        <f t="shared" si="23"/>
        <v>IE-MN</v>
      </c>
      <c r="B312" s="35" t="str">
        <f t="shared" si="24"/>
        <v>STOCK</v>
      </c>
      <c r="C312" s="35" t="str">
        <f t="shared" si="25"/>
        <v>T-CAR-PHEV_DST00</v>
      </c>
      <c r="D312" s="34">
        <v>1E-3</v>
      </c>
      <c r="E312" s="34">
        <f>$D312*'Diesel Cars'!C1808</f>
        <v>9.8465918118743737E-4</v>
      </c>
      <c r="F312" s="34">
        <f>$D312*'Diesel Cars'!D1808</f>
        <v>9.6872353865437967E-4</v>
      </c>
      <c r="G312" s="34">
        <f>$D312*'Diesel Cars'!E1808</f>
        <v>9.4822237519199247E-4</v>
      </c>
      <c r="H312" s="34">
        <f>$D312*'Diesel Cars'!F1808</f>
        <v>9.2162757773687836E-4</v>
      </c>
      <c r="I312" s="34">
        <f>$D312*'Diesel Cars'!G1808</f>
        <v>8.9074449755360428E-4</v>
      </c>
      <c r="J312" s="34">
        <f>$D312*'Diesel Cars'!H1808</f>
        <v>8.5361621119023768E-4</v>
      </c>
      <c r="K312" s="34">
        <f>$D312*'Diesel Cars'!I1808</f>
        <v>8.0785375612493857E-4</v>
      </c>
      <c r="L312" s="34">
        <f>$D312*'Diesel Cars'!J1808</f>
        <v>7.5395789259340412E-4</v>
      </c>
      <c r="M312" s="34">
        <f>$D312*'Diesel Cars'!K1808</f>
        <v>6.9209972828644358E-4</v>
      </c>
      <c r="N312" s="34">
        <f>$D312*'Diesel Cars'!L1808</f>
        <v>6.1809496329830703E-4</v>
      </c>
      <c r="O312" s="34">
        <f>$D312*'Diesel Cars'!M1808</f>
        <v>5.2791973221299224E-4</v>
      </c>
      <c r="P312" s="34">
        <f>$D312*'Diesel Cars'!N1808</f>
        <v>4.1743099760405887E-4</v>
      </c>
      <c r="Q312" s="34">
        <f>$D312*'Diesel Cars'!O1808</f>
        <v>2.9245807077994348E-4</v>
      </c>
      <c r="R312" s="34">
        <f>$D312*'Diesel Cars'!P1808</f>
        <v>1.7004275506499644E-4</v>
      </c>
      <c r="S312" s="34">
        <f>$D312*'Diesel Cars'!Q1808</f>
        <v>7.7676464689993902E-5</v>
      </c>
      <c r="T312" s="34">
        <f>$D312*'Diesel Cars'!R1808</f>
        <v>2.9342410717768441E-5</v>
      </c>
      <c r="U312" s="34">
        <f>$D312*'Diesel Cars'!S1808</f>
        <v>1.0014704491859595E-5</v>
      </c>
      <c r="V312" s="34">
        <f>$D312*'Diesel Cars'!T1808</f>
        <v>3.0503349833052031E-6</v>
      </c>
      <c r="W312" s="34">
        <f>$D312*'Diesel Cars'!U1808</f>
        <v>8.1530660419282258E-7</v>
      </c>
      <c r="X312" s="34">
        <f>$D312*'Diesel Cars'!V1808</f>
        <v>1.8592281024398804E-7</v>
      </c>
      <c r="Y312" s="34">
        <f>$D312*'Diesel Cars'!W1808</f>
        <v>3.446181990840458E-8</v>
      </c>
      <c r="Z312" s="34">
        <f>$D312*'Diesel Cars'!X1808</f>
        <v>5.11429981853162E-9</v>
      </c>
    </row>
    <row r="316" spans="1:26" x14ac:dyDescent="0.4">
      <c r="A316" s="46" t="s">
        <v>106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" thickBot="1" x14ac:dyDescent="0.45">
      <c r="A317" s="47" t="s">
        <v>105</v>
      </c>
      <c r="B317" s="47" t="s">
        <v>104</v>
      </c>
      <c r="C317" s="47" t="s">
        <v>107</v>
      </c>
      <c r="D317" s="38">
        <v>2020</v>
      </c>
      <c r="E317" s="38">
        <v>2021</v>
      </c>
      <c r="F317" s="38">
        <v>2022</v>
      </c>
      <c r="G317" s="38">
        <v>2023</v>
      </c>
      <c r="H317" s="38">
        <v>2024</v>
      </c>
      <c r="I317" s="38">
        <v>2025</v>
      </c>
      <c r="J317" s="38">
        <v>2026</v>
      </c>
      <c r="K317" s="38">
        <v>2027</v>
      </c>
      <c r="L317" s="38">
        <v>2028</v>
      </c>
      <c r="M317" s="38">
        <v>2029</v>
      </c>
      <c r="N317" s="38">
        <v>2030</v>
      </c>
      <c r="O317" s="38">
        <v>2031</v>
      </c>
      <c r="P317" s="38">
        <v>2032</v>
      </c>
      <c r="Q317" s="38">
        <v>2033</v>
      </c>
      <c r="R317" s="38">
        <v>2034</v>
      </c>
      <c r="S317" s="38">
        <v>2035</v>
      </c>
      <c r="T317" s="38">
        <v>2036</v>
      </c>
      <c r="U317" s="38">
        <v>2037</v>
      </c>
      <c r="V317" s="38">
        <v>2038</v>
      </c>
      <c r="W317" s="38">
        <v>2039</v>
      </c>
      <c r="X317" s="38">
        <v>2040</v>
      </c>
      <c r="Y317" s="38">
        <v>2041</v>
      </c>
      <c r="Z317" s="38">
        <v>2042</v>
      </c>
    </row>
    <row r="318" spans="1:26" x14ac:dyDescent="0.4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31">
        <v>4.53</v>
      </c>
      <c r="E318" s="49">
        <f>$D318*'Diesel Cars'!C1782</f>
        <v>4.4448981132481693</v>
      </c>
      <c r="F318" s="49">
        <f>$D318*'Diesel Cars'!D1782</f>
        <v>4.3588454522838784</v>
      </c>
      <c r="G318" s="49">
        <f>$D318*'Diesel Cars'!E1782</f>
        <v>4.2470472732311055</v>
      </c>
      <c r="H318" s="49">
        <f>$D318*'Diesel Cars'!F1782</f>
        <v>4.101106928285553</v>
      </c>
      <c r="I318" s="49">
        <f>$D318*'Diesel Cars'!G1782</f>
        <v>3.9293549101854772</v>
      </c>
      <c r="J318" s="49">
        <f>$D318*'Diesel Cars'!H1782</f>
        <v>3.7159751922950628</v>
      </c>
      <c r="K318" s="49">
        <f>$D318*'Diesel Cars'!I1782</f>
        <v>3.4583937546729362</v>
      </c>
      <c r="L318" s="49">
        <f>$D318*'Diesel Cars'!J1782</f>
        <v>3.1752713402019843</v>
      </c>
      <c r="M318" s="49">
        <f>$D318*'Diesel Cars'!K1782</f>
        <v>2.8678461101913086</v>
      </c>
      <c r="N318" s="49">
        <f>$D318*'Diesel Cars'!L1782</f>
        <v>2.5182413209411618</v>
      </c>
      <c r="O318" s="49">
        <f>$D318*'Diesel Cars'!M1782</f>
        <v>2.1112445949457377</v>
      </c>
      <c r="P318" s="49">
        <f>$D318*'Diesel Cars'!N1782</f>
        <v>1.6357612674758217</v>
      </c>
      <c r="Q318" s="49">
        <f>$D318*'Diesel Cars'!O1782</f>
        <v>1.1239590924115366</v>
      </c>
      <c r="R318" s="49">
        <f>$D318*'Diesel Cars'!P1782</f>
        <v>0.64518854450701157</v>
      </c>
      <c r="S318" s="49">
        <f>$D318*'Diesel Cars'!Q1782</f>
        <v>0.29298575684487099</v>
      </c>
      <c r="T318" s="49">
        <f>$D318*'Diesel Cars'!R1782</f>
        <v>0.11029593521908658</v>
      </c>
      <c r="U318" s="49">
        <f>$D318*'Diesel Cars'!S1782</f>
        <v>3.7528390604175454E-2</v>
      </c>
      <c r="V318" s="49">
        <f>$D318*'Diesel Cars'!T1782</f>
        <v>1.1398798305506311E-2</v>
      </c>
      <c r="W318" s="49">
        <f>$D318*'Diesel Cars'!U1782</f>
        <v>3.0389808881872227E-3</v>
      </c>
      <c r="X318" s="49">
        <f>$D318*'Diesel Cars'!V1782</f>
        <v>6.9165562607758193E-4</v>
      </c>
      <c r="Y318" s="49">
        <f>$D318*'Diesel Cars'!W1782</f>
        <v>1.2801811341858093E-4</v>
      </c>
      <c r="Z318" s="49">
        <f>$D318*'Diesel Cars'!X1782</f>
        <v>1.897879914734446E-5</v>
      </c>
    </row>
    <row r="319" spans="1:26" x14ac:dyDescent="0.4">
      <c r="A319" t="str">
        <f t="shared" ref="A319:A344" si="26">A287</f>
        <v>IE-CW</v>
      </c>
      <c r="B319" t="str">
        <f t="shared" ref="B319:B344" si="27">IF(LEFT(A319,1)="*","*","STOCK")</f>
        <v>STOCK</v>
      </c>
      <c r="C319" t="str">
        <f>C318</f>
        <v>T-CAR-BEV_ELC00</v>
      </c>
      <c r="D319" s="31">
        <v>4.5999999999999999E-2</v>
      </c>
      <c r="E319" s="31">
        <f>$D319*'Diesel Cars'!C1783</f>
        <v>4.4813080930132643E-2</v>
      </c>
      <c r="F319" s="31">
        <f>$D319*'Diesel Cars'!D1783</f>
        <v>4.3650279684227473E-2</v>
      </c>
      <c r="G319" s="31">
        <f>$D319*'Diesel Cars'!E1783</f>
        <v>4.2215025092422538E-2</v>
      </c>
      <c r="H319" s="31">
        <f>$D319*'Diesel Cars'!F1783</f>
        <v>4.0400578428486114E-2</v>
      </c>
      <c r="I319" s="31">
        <f>$D319*'Diesel Cars'!G1783</f>
        <v>3.8380371939303E-2</v>
      </c>
      <c r="J319" s="31">
        <f>$D319*'Diesel Cars'!H1783</f>
        <v>3.6035359963826612E-2</v>
      </c>
      <c r="K319" s="31">
        <f>$D319*'Diesel Cars'!I1783</f>
        <v>3.3314433591201967E-2</v>
      </c>
      <c r="L319" s="31">
        <f>$D319*'Diesel Cars'!J1783</f>
        <v>3.0357465879612824E-2</v>
      </c>
      <c r="M319" s="31">
        <f>$D319*'Diesel Cars'!K1783</f>
        <v>2.7170752806035321E-2</v>
      </c>
      <c r="N319" s="31">
        <f>$D319*'Diesel Cars'!L1783</f>
        <v>2.3575807635711824E-2</v>
      </c>
      <c r="O319" s="31">
        <f>$D319*'Diesel Cars'!M1783</f>
        <v>1.9542271725688419E-2</v>
      </c>
      <c r="P319" s="31">
        <f>$D319*'Diesel Cars'!N1783</f>
        <v>1.5033429650026835E-2</v>
      </c>
      <c r="Q319" s="31">
        <f>$D319*'Diesel Cars'!O1783</f>
        <v>1.0259736388052961E-2</v>
      </c>
      <c r="R319" s="31">
        <f>$D319*'Diesel Cars'!P1783</f>
        <v>5.8685567274231482E-3</v>
      </c>
      <c r="S319" s="31">
        <f>$D319*'Diesel Cars'!Q1783</f>
        <v>2.6643918094253591E-3</v>
      </c>
      <c r="T319" s="31">
        <f>$D319*'Diesel Cars'!R1783</f>
        <v>1.0023877828661681E-3</v>
      </c>
      <c r="U319" s="31">
        <f>$D319*'Diesel Cars'!S1783</f>
        <v>3.4092724968829867E-4</v>
      </c>
      <c r="V319" s="31">
        <f>$D319*'Diesel Cars'!T1783</f>
        <v>1.0353801029160525E-4</v>
      </c>
      <c r="W319" s="31">
        <f>$D319*'Diesel Cars'!U1783</f>
        <v>2.7602935741745548E-5</v>
      </c>
      <c r="X319" s="31">
        <f>$D319*'Diesel Cars'!V1783</f>
        <v>6.2864096885129065E-6</v>
      </c>
      <c r="Y319" s="31">
        <f>$D319*'Diesel Cars'!W1783</f>
        <v>1.1644168972457791E-6</v>
      </c>
      <c r="Z319" s="31">
        <f>$D319*'Diesel Cars'!X1783</f>
        <v>1.7281521958012469E-7</v>
      </c>
    </row>
    <row r="320" spans="1:26" x14ac:dyDescent="0.4">
      <c r="A320" t="str">
        <f t="shared" si="26"/>
        <v>IE-D</v>
      </c>
      <c r="B320" t="str">
        <f t="shared" si="27"/>
        <v>STOCK</v>
      </c>
      <c r="C320" t="str">
        <f t="shared" ref="C320:C344" si="28">C319</f>
        <v>T-CAR-BEV_ELC00</v>
      </c>
      <c r="D320" s="31">
        <v>1.6759999999999999</v>
      </c>
      <c r="E320" s="31">
        <f>$D320*'Diesel Cars'!C1784</f>
        <v>1.6562309198392846</v>
      </c>
      <c r="F320" s="31">
        <f>$D320*'Diesel Cars'!D1784</f>
        <v>1.6331200052337196</v>
      </c>
      <c r="G320" s="31">
        <f>$D320*'Diesel Cars'!E1784</f>
        <v>1.6002906527627523</v>
      </c>
      <c r="H320" s="31">
        <f>$D320*'Diesel Cars'!F1784</f>
        <v>1.5560596365386328</v>
      </c>
      <c r="I320" s="31">
        <f>$D320*'Diesel Cars'!G1784</f>
        <v>1.5015018790087329</v>
      </c>
      <c r="J320" s="31">
        <f>$D320*'Diesel Cars'!H1784</f>
        <v>1.4295256399331175</v>
      </c>
      <c r="K320" s="31">
        <f>$D320*'Diesel Cars'!I1784</f>
        <v>1.3403475023171958</v>
      </c>
      <c r="L320" s="31">
        <f>$D320*'Diesel Cars'!J1784</f>
        <v>1.2415578600652963</v>
      </c>
      <c r="M320" s="31">
        <f>$D320*'Diesel Cars'!K1784</f>
        <v>1.1330279838869912</v>
      </c>
      <c r="N320" s="31">
        <f>$D320*'Diesel Cars'!L1784</f>
        <v>1.0075943623100021</v>
      </c>
      <c r="O320" s="31">
        <f>$D320*'Diesel Cars'!M1784</f>
        <v>0.85716490330601602</v>
      </c>
      <c r="P320" s="31">
        <f>$D320*'Diesel Cars'!N1784</f>
        <v>0.6750372051113005</v>
      </c>
      <c r="Q320" s="31">
        <f>$D320*'Diesel Cars'!O1784</f>
        <v>0.47131882711169987</v>
      </c>
      <c r="R320" s="31">
        <f>$D320*'Diesel Cars'!P1784</f>
        <v>0.27492745142889752</v>
      </c>
      <c r="S320" s="31">
        <f>$D320*'Diesel Cars'!Q1784</f>
        <v>0.12623330794263884</v>
      </c>
      <c r="T320" s="31">
        <f>$D320*'Diesel Cars'!R1784</f>
        <v>4.7755810942544399E-2</v>
      </c>
      <c r="U320" s="31">
        <f>$D320*'Diesel Cars'!S1784</f>
        <v>1.6329145314027314E-2</v>
      </c>
      <c r="V320" s="31">
        <f>$D320*'Diesel Cars'!T1784</f>
        <v>4.9846512860932555E-3</v>
      </c>
      <c r="W320" s="31">
        <f>$D320*'Diesel Cars'!U1784</f>
        <v>1.3358095457699979E-3</v>
      </c>
      <c r="X320" s="31">
        <f>$D320*'Diesel Cars'!V1784</f>
        <v>3.0581235422285101E-4</v>
      </c>
      <c r="Y320" s="31">
        <f>$D320*'Diesel Cars'!W1784</f>
        <v>5.6892782294633454E-5</v>
      </c>
      <c r="Z320" s="31">
        <f>$D320*'Diesel Cars'!X1784</f>
        <v>8.4788329709137859E-6</v>
      </c>
    </row>
    <row r="321" spans="1:26" x14ac:dyDescent="0.4">
      <c r="A321" t="str">
        <f t="shared" si="26"/>
        <v>IE-KE</v>
      </c>
      <c r="B321" t="str">
        <f t="shared" si="27"/>
        <v>STOCK</v>
      </c>
      <c r="C321" t="str">
        <f t="shared" si="28"/>
        <v>T-CAR-BEV_ELC00</v>
      </c>
      <c r="D321" s="31">
        <v>0.29199999999999998</v>
      </c>
      <c r="E321" s="31">
        <f>$D321*'Diesel Cars'!C1785</f>
        <v>0.28713440301812521</v>
      </c>
      <c r="F321" s="31">
        <f>$D321*'Diesel Cars'!D1785</f>
        <v>0.2820374431143553</v>
      </c>
      <c r="G321" s="31">
        <f>$D321*'Diesel Cars'!E1785</f>
        <v>0.27526758599701467</v>
      </c>
      <c r="H321" s="31">
        <f>$D321*'Diesel Cars'!F1785</f>
        <v>0.26630247188087602</v>
      </c>
      <c r="I321" s="31">
        <f>$D321*'Diesel Cars'!G1785</f>
        <v>0.25587443553969857</v>
      </c>
      <c r="J321" s="31">
        <f>$D321*'Diesel Cars'!H1785</f>
        <v>0.24305081545083068</v>
      </c>
      <c r="K321" s="31">
        <f>$D321*'Diesel Cars'!I1785</f>
        <v>0.22727720005618565</v>
      </c>
      <c r="L321" s="31">
        <f>$D321*'Diesel Cars'!J1785</f>
        <v>0.20949637875342628</v>
      </c>
      <c r="M321" s="31">
        <f>$D321*'Diesel Cars'!K1785</f>
        <v>0.18963640396895629</v>
      </c>
      <c r="N321" s="31">
        <f>$D321*'Diesel Cars'!L1785</f>
        <v>0.16650664741022519</v>
      </c>
      <c r="O321" s="31">
        <f>$D321*'Diesel Cars'!M1785</f>
        <v>0.13925744553669403</v>
      </c>
      <c r="P321" s="31">
        <f>$D321*'Diesel Cars'!N1785</f>
        <v>0.10739896309463168</v>
      </c>
      <c r="Q321" s="31">
        <f>$D321*'Diesel Cars'!O1785</f>
        <v>7.3329055942065235E-2</v>
      </c>
      <c r="R321" s="31">
        <f>$D321*'Diesel Cars'!P1785</f>
        <v>4.1735041032975727E-2</v>
      </c>
      <c r="S321" s="31">
        <f>$D321*'Diesel Cars'!Q1785</f>
        <v>1.8829545136165186E-2</v>
      </c>
      <c r="T321" s="31">
        <f>$D321*'Diesel Cars'!R1785</f>
        <v>7.0687146752079263E-3</v>
      </c>
      <c r="U321" s="31">
        <f>$D321*'Diesel Cars'!S1785</f>
        <v>2.3981300418090654E-3</v>
      </c>
      <c r="V321" s="31">
        <f>$D321*'Diesel Cars'!T1785</f>
        <v>7.2615863646728715E-4</v>
      </c>
      <c r="W321" s="31">
        <f>$D321*'Diesel Cars'!U1785</f>
        <v>1.9295498757989236E-4</v>
      </c>
      <c r="X321" s="31">
        <f>$D321*'Diesel Cars'!V1785</f>
        <v>4.3741748614785525E-5</v>
      </c>
      <c r="Y321" s="31">
        <f>$D321*'Diesel Cars'!W1785</f>
        <v>8.0675278276292054E-6</v>
      </c>
      <c r="Z321" s="31">
        <f>$D321*'Diesel Cars'!X1785</f>
        <v>1.1915629614667189E-6</v>
      </c>
    </row>
    <row r="322" spans="1:26" x14ac:dyDescent="0.4">
      <c r="A322" t="str">
        <f t="shared" si="26"/>
        <v>IE-KK</v>
      </c>
      <c r="B322" t="str">
        <f t="shared" si="27"/>
        <v>STOCK</v>
      </c>
      <c r="C322" t="str">
        <f t="shared" si="28"/>
        <v>T-CAR-BEV_ELC00</v>
      </c>
      <c r="D322" s="31">
        <v>5.3999999999999999E-2</v>
      </c>
      <c r="E322" s="31">
        <f>$D322*'Diesel Cars'!C1786</f>
        <v>5.2724013533516564E-2</v>
      </c>
      <c r="F322" s="31">
        <f>$D322*'Diesel Cars'!D1786</f>
        <v>5.1528018714315907E-2</v>
      </c>
      <c r="G322" s="31">
        <f>$D322*'Diesel Cars'!E1786</f>
        <v>5.0054684751321618E-2</v>
      </c>
      <c r="H322" s="31">
        <f>$D322*'Diesel Cars'!F1786</f>
        <v>4.8166144050507488E-2</v>
      </c>
      <c r="I322" s="31">
        <f>$D322*'Diesel Cars'!G1786</f>
        <v>4.6002230800862645E-2</v>
      </c>
      <c r="J322" s="31">
        <f>$D322*'Diesel Cars'!H1786</f>
        <v>4.3362835244458546E-2</v>
      </c>
      <c r="K322" s="31">
        <f>$D322*'Diesel Cars'!I1786</f>
        <v>4.0187335292621737E-2</v>
      </c>
      <c r="L322" s="31">
        <f>$D322*'Diesel Cars'!J1786</f>
        <v>3.6687058859864563E-2</v>
      </c>
      <c r="M322" s="31">
        <f>$D322*'Diesel Cars'!K1786</f>
        <v>3.2885332277966049E-2</v>
      </c>
      <c r="N322" s="31">
        <f>$D322*'Diesel Cars'!L1786</f>
        <v>2.8610844507551872E-2</v>
      </c>
      <c r="O322" s="31">
        <f>$D322*'Diesel Cars'!M1786</f>
        <v>2.3721042329118591E-2</v>
      </c>
      <c r="P322" s="31">
        <f>$D322*'Diesel Cars'!N1786</f>
        <v>1.815622377097241E-2</v>
      </c>
      <c r="Q322" s="31">
        <f>$D322*'Diesel Cars'!O1786</f>
        <v>1.2360053658103182E-2</v>
      </c>
      <c r="R322" s="31">
        <f>$D322*'Diesel Cars'!P1786</f>
        <v>7.0351158836955618E-3</v>
      </c>
      <c r="S322" s="31">
        <f>$D322*'Diesel Cars'!Q1786</f>
        <v>3.1742092982258207E-3</v>
      </c>
      <c r="T322" s="31">
        <f>$D322*'Diesel Cars'!R1786</f>
        <v>1.1915745274123295E-3</v>
      </c>
      <c r="U322" s="31">
        <f>$D322*'Diesel Cars'!S1786</f>
        <v>4.0430038069212259E-4</v>
      </c>
      <c r="V322" s="31">
        <f>$D322*'Diesel Cars'!T1786</f>
        <v>1.2245143662053737E-4</v>
      </c>
      <c r="W322" s="31">
        <f>$D322*'Diesel Cars'!U1786</f>
        <v>3.2552527581663384E-5</v>
      </c>
      <c r="X322" s="31">
        <f>$D322*'Diesel Cars'!V1786</f>
        <v>7.383172513554248E-6</v>
      </c>
      <c r="Y322" s="31">
        <f>$D322*'Diesel Cars'!W1786</f>
        <v>1.3623641139755006E-6</v>
      </c>
      <c r="Z322" s="31">
        <f>$D322*'Diesel Cars'!X1786</f>
        <v>2.0131235591325236E-7</v>
      </c>
    </row>
    <row r="323" spans="1:26" x14ac:dyDescent="0.4">
      <c r="A323" t="str">
        <f t="shared" si="26"/>
        <v>IE-LS</v>
      </c>
      <c r="B323" t="str">
        <f t="shared" si="27"/>
        <v>STOCK</v>
      </c>
      <c r="C323" t="str">
        <f t="shared" si="28"/>
        <v>T-CAR-BEV_ELC00</v>
      </c>
      <c r="D323" s="31">
        <v>5.6000000000000001E-2</v>
      </c>
      <c r="E323" s="31">
        <f>$D323*'Diesel Cars'!C1787</f>
        <v>5.452551974044581E-2</v>
      </c>
      <c r="F323" s="31">
        <f>$D323*'Diesel Cars'!D1787</f>
        <v>5.3104091731625461E-2</v>
      </c>
      <c r="G323" s="31">
        <f>$D323*'Diesel Cars'!E1787</f>
        <v>5.1368306065984082E-2</v>
      </c>
      <c r="H323" s="31">
        <f>$D323*'Diesel Cars'!F1787</f>
        <v>4.9220838940914349E-2</v>
      </c>
      <c r="I323" s="31">
        <f>$D323*'Diesel Cars'!G1787</f>
        <v>4.6839861647312478E-2</v>
      </c>
      <c r="J323" s="31">
        <f>$D323*'Diesel Cars'!H1787</f>
        <v>4.406380961141123E-2</v>
      </c>
      <c r="K323" s="31">
        <f>$D323*'Diesel Cars'!I1787</f>
        <v>4.0841727469731533E-2</v>
      </c>
      <c r="L323" s="31">
        <f>$D323*'Diesel Cars'!J1787</f>
        <v>3.7307740943986173E-2</v>
      </c>
      <c r="M323" s="31">
        <f>$D323*'Diesel Cars'!K1787</f>
        <v>3.3459186823923591E-2</v>
      </c>
      <c r="N323" s="31">
        <f>$D323*'Diesel Cars'!L1787</f>
        <v>2.9084853834916088E-2</v>
      </c>
      <c r="O323" s="31">
        <f>$D323*'Diesel Cars'!M1787</f>
        <v>2.4029347705865876E-2</v>
      </c>
      <c r="P323" s="31">
        <f>$D323*'Diesel Cars'!N1787</f>
        <v>1.8358296972007238E-2</v>
      </c>
      <c r="Q323" s="31">
        <f>$D323*'Diesel Cars'!O1787</f>
        <v>1.2529471492240145E-2</v>
      </c>
      <c r="R323" s="31">
        <f>$D323*'Diesel Cars'!P1787</f>
        <v>7.1890021478875901E-3</v>
      </c>
      <c r="S323" s="31">
        <f>$D323*'Diesel Cars'!Q1787</f>
        <v>3.2667471128576108E-3</v>
      </c>
      <c r="T323" s="31">
        <f>$D323*'Diesel Cars'!R1787</f>
        <v>1.229713386942798E-3</v>
      </c>
      <c r="U323" s="31">
        <f>$D323*'Diesel Cars'!S1787</f>
        <v>4.185248298659632E-4</v>
      </c>
      <c r="V323" s="31">
        <f>$D323*'Diesel Cars'!T1787</f>
        <v>1.2719597089170788E-4</v>
      </c>
      <c r="W323" s="31">
        <f>$D323*'Diesel Cars'!U1787</f>
        <v>3.3945266998303581E-5</v>
      </c>
      <c r="X323" s="31">
        <f>$D323*'Diesel Cars'!V1787</f>
        <v>7.7368833689872578E-6</v>
      </c>
      <c r="Y323" s="31">
        <f>$D323*'Diesel Cars'!W1787</f>
        <v>1.4340076537138202E-6</v>
      </c>
      <c r="Z323" s="31">
        <f>$D323*'Diesel Cars'!X1787</f>
        <v>2.1291912501375521E-7</v>
      </c>
    </row>
    <row r="324" spans="1:26" x14ac:dyDescent="0.4">
      <c r="A324" t="str">
        <f t="shared" si="26"/>
        <v>IE-LD</v>
      </c>
      <c r="B324" t="str">
        <f t="shared" si="27"/>
        <v>STOCK</v>
      </c>
      <c r="C324" t="str">
        <f t="shared" si="28"/>
        <v>T-CAR-BEV_ELC00</v>
      </c>
      <c r="D324" s="31">
        <v>2.4E-2</v>
      </c>
      <c r="E324" s="31">
        <f>$D324*'Diesel Cars'!C1788</f>
        <v>2.343967991998E-2</v>
      </c>
      <c r="F324" s="31">
        <f>$D324*'Diesel Cars'!D1788</f>
        <v>2.2900048612153036E-2</v>
      </c>
      <c r="G324" s="31">
        <f>$D324*'Diesel Cars'!E1788</f>
        <v>2.2233696906226563E-2</v>
      </c>
      <c r="H324" s="31">
        <f>$D324*'Diesel Cars'!F1788</f>
        <v>2.1400642830487628E-2</v>
      </c>
      <c r="I324" s="31">
        <f>$D324*'Diesel Cars'!G1788</f>
        <v>2.0461906849938285E-2</v>
      </c>
      <c r="J324" s="31">
        <f>$D324*'Diesel Cars'!H1788</f>
        <v>1.9362713802544309E-2</v>
      </c>
      <c r="K324" s="31">
        <f>$D324*'Diesel Cars'!I1788</f>
        <v>1.8065651734413737E-2</v>
      </c>
      <c r="L324" s="31">
        <f>$D324*'Diesel Cars'!J1788</f>
        <v>1.6640158245033006E-2</v>
      </c>
      <c r="M324" s="31">
        <f>$D324*'Diesel Cars'!K1788</f>
        <v>1.5088514726026996E-2</v>
      </c>
      <c r="N324" s="31">
        <f>$D324*'Diesel Cars'!L1788</f>
        <v>1.3336220523943423E-2</v>
      </c>
      <c r="O324" s="31">
        <f>$D324*'Diesel Cars'!M1788</f>
        <v>1.1268333925418523E-2</v>
      </c>
      <c r="P324" s="31">
        <f>$D324*'Diesel Cars'!N1788</f>
        <v>8.7850916467908085E-3</v>
      </c>
      <c r="Q324" s="31">
        <f>$D324*'Diesel Cars'!O1788</f>
        <v>6.0474513914304251E-3</v>
      </c>
      <c r="R324" s="31">
        <f>$D324*'Diesel Cars'!P1788</f>
        <v>3.4626751506992115E-3</v>
      </c>
      <c r="S324" s="31">
        <f>$D324*'Diesel Cars'!Q1788</f>
        <v>1.5684093865749179E-3</v>
      </c>
      <c r="T324" s="31">
        <f>$D324*'Diesel Cars'!R1788</f>
        <v>5.8991283919872651E-4</v>
      </c>
      <c r="U324" s="31">
        <f>$D324*'Diesel Cars'!S1788</f>
        <v>2.0049408690243098E-4</v>
      </c>
      <c r="V324" s="31">
        <f>$D324*'Diesel Cars'!T1788</f>
        <v>6.0815563466969812E-5</v>
      </c>
      <c r="W324" s="31">
        <f>$D324*'Diesel Cars'!U1788</f>
        <v>1.6186706826211151E-5</v>
      </c>
      <c r="X324" s="31">
        <f>$D324*'Diesel Cars'!V1788</f>
        <v>3.6760852930148859E-6</v>
      </c>
      <c r="Y324" s="31">
        <f>$D324*'Diesel Cars'!W1788</f>
        <v>6.7905243879096131E-7</v>
      </c>
      <c r="Z324" s="31">
        <f>$D324*'Diesel Cars'!X1788</f>
        <v>1.0045384591617079E-7</v>
      </c>
    </row>
    <row r="325" spans="1:26" x14ac:dyDescent="0.4">
      <c r="A325" t="str">
        <f t="shared" si="26"/>
        <v>IE-LH</v>
      </c>
      <c r="B325" t="str">
        <f t="shared" si="27"/>
        <v>STOCK</v>
      </c>
      <c r="C325" t="str">
        <f t="shared" si="28"/>
        <v>T-CAR-BEV_ELC00</v>
      </c>
      <c r="D325" s="31">
        <v>0.10299999999999999</v>
      </c>
      <c r="E325" s="31">
        <f>$D325*'Diesel Cars'!C1789</f>
        <v>0.10172796495830601</v>
      </c>
      <c r="F325" s="31">
        <f>$D325*'Diesel Cars'!D1789</f>
        <v>0.10030023067865955</v>
      </c>
      <c r="G325" s="31">
        <f>$D325*'Diesel Cars'!E1789</f>
        <v>9.8342271262562828E-2</v>
      </c>
      <c r="H325" s="31">
        <f>$D325*'Diesel Cars'!F1789</f>
        <v>9.5649742797409024E-2</v>
      </c>
      <c r="I325" s="31">
        <f>$D325*'Diesel Cars'!G1789</f>
        <v>9.2312216246017945E-2</v>
      </c>
      <c r="J325" s="31">
        <f>$D325*'Diesel Cars'!H1789</f>
        <v>8.8088478681317556E-2</v>
      </c>
      <c r="K325" s="31">
        <f>$D325*'Diesel Cars'!I1789</f>
        <v>8.294962847247199E-2</v>
      </c>
      <c r="L325" s="31">
        <f>$D325*'Diesel Cars'!J1789</f>
        <v>7.7152183186944029E-2</v>
      </c>
      <c r="M325" s="31">
        <f>$D325*'Diesel Cars'!K1789</f>
        <v>7.0647819831015882E-2</v>
      </c>
      <c r="N325" s="31">
        <f>$D325*'Diesel Cars'!L1789</f>
        <v>6.2919866141271652E-2</v>
      </c>
      <c r="O325" s="31">
        <f>$D325*'Diesel Cars'!M1789</f>
        <v>5.3495578786446236E-2</v>
      </c>
      <c r="P325" s="31">
        <f>$D325*'Diesel Cars'!N1789</f>
        <v>4.2002366623689016E-2</v>
      </c>
      <c r="Q325" s="31">
        <f>$D325*'Diesel Cars'!O1789</f>
        <v>2.9131541960365059E-2</v>
      </c>
      <c r="R325" s="31">
        <f>$D325*'Diesel Cars'!P1789</f>
        <v>1.676551076595904E-2</v>
      </c>
      <c r="S325" s="31">
        <f>$D325*'Diesel Cars'!Q1789</f>
        <v>7.611424695107458E-3</v>
      </c>
      <c r="T325" s="31">
        <f>$D325*'Diesel Cars'!R1789</f>
        <v>2.8667352931737115E-3</v>
      </c>
      <c r="U325" s="31">
        <f>$D325*'Diesel Cars'!S1789</f>
        <v>9.7553223024360672E-4</v>
      </c>
      <c r="V325" s="31">
        <f>$D325*'Diesel Cars'!T1789</f>
        <v>2.9624501487117162E-4</v>
      </c>
      <c r="W325" s="31">
        <f>$D325*'Diesel Cars'!U1789</f>
        <v>7.8933014601816892E-5</v>
      </c>
      <c r="X325" s="31">
        <f>$D325*'Diesel Cars'!V1789</f>
        <v>1.7940625556505773E-5</v>
      </c>
      <c r="Y325" s="31">
        <f>$D325*'Diesel Cars'!W1789</f>
        <v>3.315994956258783E-6</v>
      </c>
      <c r="Z325" s="31">
        <f>$D325*'Diesel Cars'!X1789</f>
        <v>4.9074685972216871E-7</v>
      </c>
    </row>
    <row r="326" spans="1:26" x14ac:dyDescent="0.4">
      <c r="A326" t="str">
        <f t="shared" si="26"/>
        <v>IE-MH</v>
      </c>
      <c r="B326" t="str">
        <f t="shared" si="27"/>
        <v>STOCK</v>
      </c>
      <c r="C326" t="str">
        <f t="shared" si="28"/>
        <v>T-CAR-BEV_ELC00</v>
      </c>
      <c r="D326" s="31">
        <v>0.23899999999999999</v>
      </c>
      <c r="E326" s="31">
        <f>$D326*'Diesel Cars'!C1790</f>
        <v>0.23462706533874433</v>
      </c>
      <c r="F326" s="31">
        <f>$D326*'Diesel Cars'!D1790</f>
        <v>0.23013375677104572</v>
      </c>
      <c r="G326" s="31">
        <f>$D326*'Diesel Cars'!E1790</f>
        <v>0.22421413337190105</v>
      </c>
      <c r="H326" s="31">
        <f>$D326*'Diesel Cars'!F1790</f>
        <v>0.21651024663657395</v>
      </c>
      <c r="I326" s="31">
        <f>$D326*'Diesel Cars'!G1790</f>
        <v>0.20756579890664018</v>
      </c>
      <c r="J326" s="31">
        <f>$D326*'Diesel Cars'!H1790</f>
        <v>0.19663609869399212</v>
      </c>
      <c r="K326" s="31">
        <f>$D326*'Diesel Cars'!I1790</f>
        <v>0.18348572765952184</v>
      </c>
      <c r="L326" s="31">
        <f>$D326*'Diesel Cars'!J1790</f>
        <v>0.1689890742783326</v>
      </c>
      <c r="M326" s="31">
        <f>$D326*'Diesel Cars'!K1790</f>
        <v>0.15310655375556151</v>
      </c>
      <c r="N326" s="31">
        <f>$D326*'Diesel Cars'!L1790</f>
        <v>0.1347431220424076</v>
      </c>
      <c r="O326" s="31">
        <f>$D326*'Diesel Cars'!M1790</f>
        <v>0.11305354810606889</v>
      </c>
      <c r="P326" s="31">
        <f>$D326*'Diesel Cars'!N1790</f>
        <v>8.7585805863006461E-2</v>
      </c>
      <c r="Q326" s="31">
        <f>$D326*'Diesel Cars'!O1790</f>
        <v>6.0023756924190097E-2</v>
      </c>
      <c r="R326" s="31">
        <f>$D326*'Diesel Cars'!P1790</f>
        <v>3.4241398650018906E-2</v>
      </c>
      <c r="S326" s="31">
        <f>$D326*'Diesel Cars'!Q1790</f>
        <v>1.5470631140344747E-2</v>
      </c>
      <c r="T326" s="31">
        <f>$D326*'Diesel Cars'!R1790</f>
        <v>5.8120284210429881E-3</v>
      </c>
      <c r="U326" s="31">
        <f>$D326*'Diesel Cars'!S1790</f>
        <v>1.9731144857652928E-3</v>
      </c>
      <c r="V326" s="31">
        <f>$D326*'Diesel Cars'!T1790</f>
        <v>5.9784672646792073E-4</v>
      </c>
      <c r="W326" s="31">
        <f>$D326*'Diesel Cars'!U1790</f>
        <v>1.5894974394314707E-4</v>
      </c>
      <c r="X326" s="31">
        <f>$D326*'Diesel Cars'!V1790</f>
        <v>3.6053575263252366E-5</v>
      </c>
      <c r="Y326" s="31">
        <f>$D326*'Diesel Cars'!W1790</f>
        <v>6.6526623233406077E-6</v>
      </c>
      <c r="Z326" s="31">
        <f>$D326*'Diesel Cars'!X1790</f>
        <v>9.8303360796969665E-7</v>
      </c>
    </row>
    <row r="327" spans="1:26" x14ac:dyDescent="0.4">
      <c r="A327" t="str">
        <f t="shared" si="26"/>
        <v>IE-OY</v>
      </c>
      <c r="B327" t="str">
        <f t="shared" si="27"/>
        <v>STOCK</v>
      </c>
      <c r="C327" t="str">
        <f t="shared" si="28"/>
        <v>T-CAR-BEV_ELC00</v>
      </c>
      <c r="D327" s="31">
        <v>2.9000000000000001E-2</v>
      </c>
      <c r="E327" s="31">
        <f>$D327*'Diesel Cars'!C1791</f>
        <v>2.8286556130079906E-2</v>
      </c>
      <c r="F327" s="31">
        <f>$D327*'Diesel Cars'!D1791</f>
        <v>2.7593657386436484E-2</v>
      </c>
      <c r="G327" s="31">
        <f>$D327*'Diesel Cars'!E1791</f>
        <v>2.6727998650869625E-2</v>
      </c>
      <c r="H327" s="31">
        <f>$D327*'Diesel Cars'!F1791</f>
        <v>2.5624052019853006E-2</v>
      </c>
      <c r="I327" s="31">
        <f>$D327*'Diesel Cars'!G1791</f>
        <v>2.4396731772704475E-2</v>
      </c>
      <c r="J327" s="31">
        <f>$D327*'Diesel Cars'!H1791</f>
        <v>2.2943884833533802E-2</v>
      </c>
      <c r="K327" s="31">
        <f>$D327*'Diesel Cars'!I1791</f>
        <v>2.1213257425646229E-2</v>
      </c>
      <c r="L327" s="31">
        <f>$D327*'Diesel Cars'!J1791</f>
        <v>1.9298995975564316E-2</v>
      </c>
      <c r="M327" s="31">
        <f>$D327*'Diesel Cars'!K1791</f>
        <v>1.7236863915104719E-2</v>
      </c>
      <c r="N327" s="31">
        <f>$D327*'Diesel Cars'!L1791</f>
        <v>1.4962135385352083E-2</v>
      </c>
      <c r="O327" s="31">
        <f>$D327*'Diesel Cars'!M1791</f>
        <v>1.2392318375401376E-2</v>
      </c>
      <c r="P327" s="31">
        <f>$D327*'Diesel Cars'!N1791</f>
        <v>9.4344666391966928E-3</v>
      </c>
      <c r="Q327" s="31">
        <f>$D327*'Diesel Cars'!O1791</f>
        <v>6.3505477102294167E-3</v>
      </c>
      <c r="R327" s="31">
        <f>$D327*'Diesel Cars'!P1791</f>
        <v>3.577074364852155E-3</v>
      </c>
      <c r="S327" s="31">
        <f>$D327*'Diesel Cars'!Q1791</f>
        <v>1.6049373620872385E-3</v>
      </c>
      <c r="T327" s="31">
        <f>$D327*'Diesel Cars'!R1791</f>
        <v>6.0066555638359069E-4</v>
      </c>
      <c r="U327" s="31">
        <f>$D327*'Diesel Cars'!S1791</f>
        <v>2.0319820334549011E-4</v>
      </c>
      <c r="V327" s="31">
        <f>$D327*'Diesel Cars'!T1791</f>
        <v>6.1359123315120505E-5</v>
      </c>
      <c r="W327" s="31">
        <f>$D327*'Diesel Cars'!U1791</f>
        <v>1.6261421550899493E-5</v>
      </c>
      <c r="X327" s="31">
        <f>$D327*'Diesel Cars'!V1791</f>
        <v>3.6775640634062471E-6</v>
      </c>
      <c r="Y327" s="31">
        <f>$D327*'Diesel Cars'!W1791</f>
        <v>6.7697509222808268E-7</v>
      </c>
      <c r="Z327" s="31">
        <f>$D327*'Diesel Cars'!X1791</f>
        <v>9.9821030335345288E-8</v>
      </c>
    </row>
    <row r="328" spans="1:26" x14ac:dyDescent="0.4">
      <c r="A328" t="str">
        <f t="shared" si="26"/>
        <v>IE-WH</v>
      </c>
      <c r="B328" t="str">
        <f t="shared" si="27"/>
        <v>STOCK</v>
      </c>
      <c r="C328" t="str">
        <f t="shared" si="28"/>
        <v>T-CAR-BEV_ELC00</v>
      </c>
      <c r="D328" s="31">
        <v>9.8000000000000004E-2</v>
      </c>
      <c r="E328" s="31">
        <f>$D328*'Diesel Cars'!C1792</f>
        <v>9.5909242066050601E-2</v>
      </c>
      <c r="F328" s="31">
        <f>$D328*'Diesel Cars'!D1792</f>
        <v>9.3784063027437484E-2</v>
      </c>
      <c r="G328" s="31">
        <f>$D328*'Diesel Cars'!E1792</f>
        <v>9.1119621837595824E-2</v>
      </c>
      <c r="H328" s="31">
        <f>$D328*'Diesel Cars'!F1792</f>
        <v>8.7723515106178804E-2</v>
      </c>
      <c r="I328" s="31">
        <f>$D328*'Diesel Cars'!G1792</f>
        <v>8.3751026475560014E-2</v>
      </c>
      <c r="J328" s="31">
        <f>$D328*'Diesel Cars'!H1792</f>
        <v>7.8829721446292245E-2</v>
      </c>
      <c r="K328" s="31">
        <f>$D328*'Diesel Cars'!I1792</f>
        <v>7.2969469861879091E-2</v>
      </c>
      <c r="L328" s="31">
        <f>$D328*'Diesel Cars'!J1792</f>
        <v>6.665724963835197E-2</v>
      </c>
      <c r="M328" s="31">
        <f>$D328*'Diesel Cars'!K1792</f>
        <v>5.9846955950697084E-2</v>
      </c>
      <c r="N328" s="31">
        <f>$D328*'Diesel Cars'!L1792</f>
        <v>5.2034901966063231E-2</v>
      </c>
      <c r="O328" s="31">
        <f>$D328*'Diesel Cars'!M1792</f>
        <v>4.2993423856612228E-2</v>
      </c>
      <c r="P328" s="31">
        <f>$D328*'Diesel Cars'!N1792</f>
        <v>3.2732607693012075E-2</v>
      </c>
      <c r="Q328" s="31">
        <f>$D328*'Diesel Cars'!O1792</f>
        <v>2.2117249320267148E-2</v>
      </c>
      <c r="R328" s="31">
        <f>$D328*'Diesel Cars'!P1792</f>
        <v>1.2547922544927358E-2</v>
      </c>
      <c r="S328" s="31">
        <f>$D328*'Diesel Cars'!Q1792</f>
        <v>5.6638510331401808E-3</v>
      </c>
      <c r="T328" s="31">
        <f>$D328*'Diesel Cars'!R1792</f>
        <v>2.1250360857560722E-3</v>
      </c>
      <c r="U328" s="31">
        <f>$D328*'Diesel Cars'!S1792</f>
        <v>7.2082122611395706E-4</v>
      </c>
      <c r="V328" s="31">
        <f>$D328*'Diesel Cars'!T1792</f>
        <v>2.1831775147659993E-4</v>
      </c>
      <c r="W328" s="31">
        <f>$D328*'Diesel Cars'!U1792</f>
        <v>5.8050814248592489E-5</v>
      </c>
      <c r="X328" s="31">
        <f>$D328*'Diesel Cars'!V1792</f>
        <v>1.318189593142538E-5</v>
      </c>
      <c r="Y328" s="31">
        <f>$D328*'Diesel Cars'!W1792</f>
        <v>2.4354920448586006E-6</v>
      </c>
      <c r="Z328" s="31">
        <f>$D328*'Diesel Cars'!X1792</f>
        <v>3.6052576912193327E-7</v>
      </c>
    </row>
    <row r="329" spans="1:26" x14ac:dyDescent="0.4">
      <c r="A329" t="str">
        <f t="shared" si="26"/>
        <v>IE-WX</v>
      </c>
      <c r="B329" t="str">
        <f t="shared" si="27"/>
        <v>STOCK</v>
      </c>
      <c r="C329" t="str">
        <f t="shared" si="28"/>
        <v>T-CAR-BEV_ELC00</v>
      </c>
      <c r="D329" s="31">
        <v>0.14099999999999999</v>
      </c>
      <c r="E329" s="31">
        <f>$D329*'Diesel Cars'!C1793</f>
        <v>0.13755296007229703</v>
      </c>
      <c r="F329" s="31">
        <f>$D329*'Diesel Cars'!D1793</f>
        <v>0.1342360802579691</v>
      </c>
      <c r="G329" s="31">
        <f>$D329*'Diesel Cars'!E1793</f>
        <v>0.13010673030426381</v>
      </c>
      <c r="H329" s="31">
        <f>$D329*'Diesel Cars'!F1793</f>
        <v>0.12474307913793148</v>
      </c>
      <c r="I329" s="31">
        <f>$D329*'Diesel Cars'!G1793</f>
        <v>0.1186513931065432</v>
      </c>
      <c r="J329" s="31">
        <f>$D329*'Diesel Cars'!H1793</f>
        <v>0.11141372210659641</v>
      </c>
      <c r="K329" s="31">
        <f>$D329*'Diesel Cars'!I1793</f>
        <v>0.10296653776722389</v>
      </c>
      <c r="L329" s="31">
        <f>$D329*'Diesel Cars'!J1793</f>
        <v>9.3875569213419122E-2</v>
      </c>
      <c r="M329" s="31">
        <f>$D329*'Diesel Cars'!K1793</f>
        <v>8.4067309108738331E-2</v>
      </c>
      <c r="N329" s="31">
        <f>$D329*'Diesel Cars'!L1793</f>
        <v>7.3204970254967916E-2</v>
      </c>
      <c r="O329" s="31">
        <f>$D329*'Diesel Cars'!M1793</f>
        <v>6.0991185753589958E-2</v>
      </c>
      <c r="P329" s="31">
        <f>$D329*'Diesel Cars'!N1793</f>
        <v>4.723360905944525E-2</v>
      </c>
      <c r="Q329" s="31">
        <f>$D329*'Diesel Cars'!O1793</f>
        <v>3.2712876439382234E-2</v>
      </c>
      <c r="R329" s="31">
        <f>$D329*'Diesel Cars'!P1793</f>
        <v>1.8964866951870264E-2</v>
      </c>
      <c r="S329" s="31">
        <f>$D329*'Diesel Cars'!Q1793</f>
        <v>8.661344601355132E-3</v>
      </c>
      <c r="T329" s="31">
        <f>$D329*'Diesel Cars'!R1793</f>
        <v>3.2697479849436257E-3</v>
      </c>
      <c r="U329" s="31">
        <f>$D329*'Diesel Cars'!S1793</f>
        <v>1.1157661329568157E-3</v>
      </c>
      <c r="V329" s="31">
        <f>$D329*'Diesel Cars'!T1793</f>
        <v>3.399180759470087E-4</v>
      </c>
      <c r="W329" s="31">
        <f>$D329*'Diesel Cars'!U1793</f>
        <v>9.0918453502246579E-5</v>
      </c>
      <c r="X329" s="31">
        <f>$D329*'Diesel Cars'!V1793</f>
        <v>2.076023884538791E-5</v>
      </c>
      <c r="Y329" s="31">
        <f>$D329*'Diesel Cars'!W1793</f>
        <v>3.8531696329167079E-6</v>
      </c>
      <c r="Z329" s="31">
        <f>$D329*'Diesel Cars'!X1793</f>
        <v>5.727320396629043E-7</v>
      </c>
    </row>
    <row r="330" spans="1:26" x14ac:dyDescent="0.4">
      <c r="A330" t="str">
        <f t="shared" si="26"/>
        <v>IE-WW</v>
      </c>
      <c r="B330" t="str">
        <f t="shared" si="27"/>
        <v>STOCK</v>
      </c>
      <c r="C330" t="str">
        <f t="shared" si="28"/>
        <v>T-CAR-BEV_ELC00</v>
      </c>
      <c r="D330" s="31">
        <v>0.25700000000000001</v>
      </c>
      <c r="E330" s="31">
        <f>$D330*'Diesel Cars'!C1794</f>
        <v>0.25065106356801098</v>
      </c>
      <c r="F330" s="31">
        <f>$D330*'Diesel Cars'!D1794</f>
        <v>0.24423255198359536</v>
      </c>
      <c r="G330" s="31">
        <f>$D330*'Diesel Cars'!E1794</f>
        <v>0.2361465228077648</v>
      </c>
      <c r="H330" s="31">
        <f>$D330*'Diesel Cars'!F1794</f>
        <v>0.22618512038710953</v>
      </c>
      <c r="I330" s="31">
        <f>$D330*'Diesel Cars'!G1794</f>
        <v>0.21507554916245553</v>
      </c>
      <c r="J330" s="31">
        <f>$D330*'Diesel Cars'!H1794</f>
        <v>0.2020055973230607</v>
      </c>
      <c r="K330" s="31">
        <f>$D330*'Diesel Cars'!I1794</f>
        <v>0.18672270185032849</v>
      </c>
      <c r="L330" s="31">
        <f>$D330*'Diesel Cars'!J1794</f>
        <v>0.16980595045907487</v>
      </c>
      <c r="M330" s="31">
        <f>$D330*'Diesel Cars'!K1794</f>
        <v>0.15125594483626661</v>
      </c>
      <c r="N330" s="31">
        <f>$D330*'Diesel Cars'!L1794</f>
        <v>0.13022316877231935</v>
      </c>
      <c r="O330" s="31">
        <f>$D330*'Diesel Cars'!M1794</f>
        <v>0.1065208564422495</v>
      </c>
      <c r="P330" s="31">
        <f>$D330*'Diesel Cars'!N1794</f>
        <v>8.0446604812342282E-2</v>
      </c>
      <c r="Q330" s="31">
        <f>$D330*'Diesel Cars'!O1794</f>
        <v>5.3935443279316903E-2</v>
      </c>
      <c r="R330" s="31">
        <f>$D330*'Diesel Cars'!P1794</f>
        <v>3.0339929666906129E-2</v>
      </c>
      <c r="S330" s="31">
        <f>$D330*'Diesel Cars'!Q1794</f>
        <v>1.3615561843882804E-2</v>
      </c>
      <c r="T330" s="31">
        <f>$D330*'Diesel Cars'!R1794</f>
        <v>5.0948066212139426E-3</v>
      </c>
      <c r="U330" s="31">
        <f>$D330*'Diesel Cars'!S1794</f>
        <v>1.7235369042770724E-3</v>
      </c>
      <c r="V330" s="31">
        <f>$D330*'Diesel Cars'!T1794</f>
        <v>5.2059269174507448E-4</v>
      </c>
      <c r="W330" s="31">
        <f>$D330*'Diesel Cars'!U1794</f>
        <v>1.38025099092848E-4</v>
      </c>
      <c r="X330" s="31">
        <f>$D330*'Diesel Cars'!V1794</f>
        <v>3.1239756614947158E-5</v>
      </c>
      <c r="Y330" s="31">
        <f>$D330*'Diesel Cars'!W1794</f>
        <v>5.7552628895495289E-6</v>
      </c>
      <c r="Z330" s="31">
        <f>$D330*'Diesel Cars'!X1794</f>
        <v>8.494330386225047E-7</v>
      </c>
    </row>
    <row r="331" spans="1:26" x14ac:dyDescent="0.4">
      <c r="A331" t="str">
        <f t="shared" si="26"/>
        <v>IE-CE</v>
      </c>
      <c r="B331" t="str">
        <f t="shared" si="27"/>
        <v>STOCK</v>
      </c>
      <c r="C331" t="str">
        <f t="shared" si="28"/>
        <v>T-CAR-BEV_ELC00</v>
      </c>
      <c r="D331" s="31">
        <v>0.107</v>
      </c>
      <c r="E331" s="31">
        <f>$D331*'Diesel Cars'!C1795</f>
        <v>0.10487370701434752</v>
      </c>
      <c r="F331" s="31">
        <f>$D331*'Diesel Cars'!D1795</f>
        <v>0.10280116593315876</v>
      </c>
      <c r="G331" s="31">
        <f>$D331*'Diesel Cars'!E1795</f>
        <v>0.1002006647684468</v>
      </c>
      <c r="H331" s="31">
        <f>$D331*'Diesel Cars'!F1795</f>
        <v>9.6835325921000928E-2</v>
      </c>
      <c r="I331" s="31">
        <f>$D331*'Diesel Cars'!G1795</f>
        <v>9.2883462452267598E-2</v>
      </c>
      <c r="J331" s="31">
        <f>$D331*'Diesel Cars'!H1795</f>
        <v>8.7888822486351353E-2</v>
      </c>
      <c r="K331" s="31">
        <f>$D331*'Diesel Cars'!I1795</f>
        <v>8.1742710286207734E-2</v>
      </c>
      <c r="L331" s="31">
        <f>$D331*'Diesel Cars'!J1795</f>
        <v>7.5052569996865756E-2</v>
      </c>
      <c r="M331" s="31">
        <f>$D331*'Diesel Cars'!K1795</f>
        <v>6.7802133097807901E-2</v>
      </c>
      <c r="N331" s="31">
        <f>$D331*'Diesel Cars'!L1795</f>
        <v>5.9540345320150449E-2</v>
      </c>
      <c r="O331" s="31">
        <f>$D331*'Diesel Cars'!M1795</f>
        <v>4.9972532062742096E-2</v>
      </c>
      <c r="P331" s="31">
        <f>$D331*'Diesel Cars'!N1795</f>
        <v>3.8837784421430883E-2</v>
      </c>
      <c r="Q331" s="31">
        <f>$D331*'Diesel Cars'!O1795</f>
        <v>2.6855795581783398E-2</v>
      </c>
      <c r="R331" s="31">
        <f>$D331*'Diesel Cars'!P1795</f>
        <v>1.5499725937961834E-2</v>
      </c>
      <c r="S331" s="31">
        <f>$D331*'Diesel Cars'!Q1795</f>
        <v>7.0550958505322661E-3</v>
      </c>
      <c r="T331" s="31">
        <f>$D331*'Diesel Cars'!R1795</f>
        <v>2.6596329816706427E-3</v>
      </c>
      <c r="U331" s="31">
        <f>$D331*'Diesel Cars'!S1795</f>
        <v>9.0615460219064788E-4</v>
      </c>
      <c r="V331" s="31">
        <f>$D331*'Diesel Cars'!T1795</f>
        <v>2.7558239903421368E-4</v>
      </c>
      <c r="W331" s="31">
        <f>$D331*'Diesel Cars'!U1795</f>
        <v>7.3566675751522874E-5</v>
      </c>
      <c r="X331" s="31">
        <f>$D331*'Diesel Cars'!V1795</f>
        <v>1.6760071311004433E-5</v>
      </c>
      <c r="Y331" s="31">
        <f>$D331*'Diesel Cars'!W1795</f>
        <v>3.1044631989687319E-6</v>
      </c>
      <c r="Z331" s="31">
        <f>$D331*'Diesel Cars'!X1795</f>
        <v>4.6048864133108047E-7</v>
      </c>
    </row>
    <row r="332" spans="1:26" x14ac:dyDescent="0.4">
      <c r="A332" t="str">
        <f t="shared" si="26"/>
        <v>IE-CO</v>
      </c>
      <c r="B332" t="str">
        <f t="shared" si="27"/>
        <v>STOCK</v>
      </c>
      <c r="C332" t="str">
        <f t="shared" si="28"/>
        <v>T-CAR-BEV_ELC00</v>
      </c>
      <c r="D332" s="31">
        <v>0.51400000000000001</v>
      </c>
      <c r="E332" s="31">
        <f>$D332*'Diesel Cars'!C1796</f>
        <v>0.5045141047960886</v>
      </c>
      <c r="F332" s="31">
        <f>$D332*'Diesel Cars'!D1796</f>
        <v>0.49511023851849756</v>
      </c>
      <c r="G332" s="31">
        <f>$D332*'Diesel Cars'!E1796</f>
        <v>0.48282766040968816</v>
      </c>
      <c r="H332" s="31">
        <f>$D332*'Diesel Cars'!F1796</f>
        <v>0.46662362460932194</v>
      </c>
      <c r="I332" s="31">
        <f>$D332*'Diesel Cars'!G1796</f>
        <v>0.44700415961387152</v>
      </c>
      <c r="J332" s="31">
        <f>$D332*'Diesel Cars'!H1796</f>
        <v>0.42167084304609381</v>
      </c>
      <c r="K332" s="31">
        <f>$D332*'Diesel Cars'!I1796</f>
        <v>0.39053046027902472</v>
      </c>
      <c r="L332" s="31">
        <f>$D332*'Diesel Cars'!J1796</f>
        <v>0.35656065526456077</v>
      </c>
      <c r="M332" s="31">
        <f>$D332*'Diesel Cars'!K1796</f>
        <v>0.32030117809058123</v>
      </c>
      <c r="N332" s="31">
        <f>$D332*'Diesel Cars'!L1796</f>
        <v>0.27976245073964617</v>
      </c>
      <c r="O332" s="31">
        <f>$D332*'Diesel Cars'!M1796</f>
        <v>0.23320086801730028</v>
      </c>
      <c r="P332" s="31">
        <f>$D332*'Diesel Cars'!N1796</f>
        <v>0.17927300592135384</v>
      </c>
      <c r="Q332" s="31">
        <f>$D332*'Diesel Cars'!O1796</f>
        <v>0.12194545210675832</v>
      </c>
      <c r="R332" s="31">
        <f>$D332*'Diesel Cars'!P1796</f>
        <v>6.9304722691690371E-2</v>
      </c>
      <c r="S332" s="31">
        <f>$D332*'Diesel Cars'!Q1796</f>
        <v>3.1275030760959242E-2</v>
      </c>
      <c r="T332" s="31">
        <f>$D332*'Diesel Cars'!R1796</f>
        <v>1.1738200545508694E-2</v>
      </c>
      <c r="U332" s="31">
        <f>$D332*'Diesel Cars'!S1796</f>
        <v>3.9819310337645747E-3</v>
      </c>
      <c r="V332" s="31">
        <f>$D332*'Diesel Cars'!T1796</f>
        <v>1.2057801200792589E-3</v>
      </c>
      <c r="W332" s="31">
        <f>$D332*'Diesel Cars'!U1796</f>
        <v>3.2044934056712826E-4</v>
      </c>
      <c r="X332" s="31">
        <f>$D332*'Diesel Cars'!V1796</f>
        <v>7.2686879761375337E-5</v>
      </c>
      <c r="Y332" s="31">
        <f>$D332*'Diesel Cars'!W1796</f>
        <v>1.3414576306443938E-5</v>
      </c>
      <c r="Z332" s="31">
        <f>$D332*'Diesel Cars'!X1796</f>
        <v>1.9830264409981259E-6</v>
      </c>
    </row>
    <row r="333" spans="1:26" x14ac:dyDescent="0.4">
      <c r="A333" t="str">
        <f t="shared" si="26"/>
        <v>IE-KY</v>
      </c>
      <c r="B333" t="str">
        <f t="shared" si="27"/>
        <v>STOCK</v>
      </c>
      <c r="C333" t="str">
        <f t="shared" si="28"/>
        <v>T-CAR-BEV_ELC00</v>
      </c>
      <c r="D333" s="31">
        <v>9.8000000000000004E-2</v>
      </c>
      <c r="E333" s="31">
        <f>$D333*'Diesel Cars'!C1797</f>
        <v>9.5501304563609307E-2</v>
      </c>
      <c r="F333" s="31">
        <f>$D333*'Diesel Cars'!D1797</f>
        <v>9.3127940642355786E-2</v>
      </c>
      <c r="G333" s="31">
        <f>$D333*'Diesel Cars'!E1797</f>
        <v>9.0177454878595256E-2</v>
      </c>
      <c r="H333" s="31">
        <f>$D333*'Diesel Cars'!F1797</f>
        <v>8.6418434110748496E-2</v>
      </c>
      <c r="I333" s="31">
        <f>$D333*'Diesel Cars'!G1797</f>
        <v>8.2089076625727717E-2</v>
      </c>
      <c r="J333" s="31">
        <f>$D333*'Diesel Cars'!H1797</f>
        <v>7.6769890903201785E-2</v>
      </c>
      <c r="K333" s="31">
        <f>$D333*'Diesel Cars'!I1797</f>
        <v>7.0408855190160588E-2</v>
      </c>
      <c r="L333" s="31">
        <f>$D333*'Diesel Cars'!J1797</f>
        <v>6.3513557655939856E-2</v>
      </c>
      <c r="M333" s="31">
        <f>$D333*'Diesel Cars'!K1797</f>
        <v>5.6264622254495751E-2</v>
      </c>
      <c r="N333" s="31">
        <f>$D333*'Diesel Cars'!L1797</f>
        <v>4.8373006581827527E-2</v>
      </c>
      <c r="O333" s="31">
        <f>$D333*'Diesel Cars'!M1797</f>
        <v>3.9660568282104271E-2</v>
      </c>
      <c r="P333" s="31">
        <f>$D333*'Diesel Cars'!N1797</f>
        <v>3.0024134388661715E-2</v>
      </c>
      <c r="Q333" s="31">
        <f>$D333*'Diesel Cars'!O1797</f>
        <v>2.0203005703478511E-2</v>
      </c>
      <c r="R333" s="31">
        <f>$D333*'Diesel Cars'!P1797</f>
        <v>1.1434421602152174E-2</v>
      </c>
      <c r="S333" s="31">
        <f>$D333*'Diesel Cars'!Q1797</f>
        <v>5.1551342008737356E-3</v>
      </c>
      <c r="T333" s="31">
        <f>$D333*'Diesel Cars'!R1797</f>
        <v>1.9328723733434174E-3</v>
      </c>
      <c r="U333" s="31">
        <f>$D333*'Diesel Cars'!S1797</f>
        <v>6.5526834965657656E-4</v>
      </c>
      <c r="V333" s="31">
        <f>$D333*'Diesel Cars'!T1797</f>
        <v>1.9836557566837044E-4</v>
      </c>
      <c r="W333" s="31">
        <f>$D333*'Diesel Cars'!U1797</f>
        <v>5.2723510696153664E-5</v>
      </c>
      <c r="X333" s="31">
        <f>$D333*'Diesel Cars'!V1797</f>
        <v>1.1968230413955005E-5</v>
      </c>
      <c r="Y333" s="31">
        <f>$D333*'Diesel Cars'!W1797</f>
        <v>2.2107189091686851E-6</v>
      </c>
      <c r="Z333" s="31">
        <f>$D333*'Diesel Cars'!X1797</f>
        <v>3.2719196105235328E-7</v>
      </c>
    </row>
    <row r="334" spans="1:26" x14ac:dyDescent="0.4">
      <c r="A334" t="str">
        <f t="shared" si="26"/>
        <v>IE-LK</v>
      </c>
      <c r="B334" t="str">
        <f t="shared" si="27"/>
        <v>STOCK</v>
      </c>
      <c r="C334" t="str">
        <f t="shared" si="28"/>
        <v>T-CAR-BEV_ELC00</v>
      </c>
      <c r="D334" s="31">
        <v>0.123</v>
      </c>
      <c r="E334" s="31">
        <f>$D334*'Diesel Cars'!C1798</f>
        <v>0.12072402177293934</v>
      </c>
      <c r="F334" s="31">
        <f>$D334*'Diesel Cars'!D1798</f>
        <v>0.11836467254860032</v>
      </c>
      <c r="G334" s="31">
        <f>$D334*'Diesel Cars'!E1798</f>
        <v>0.11522151687608863</v>
      </c>
      <c r="H334" s="31">
        <f>$D334*'Diesel Cars'!F1798</f>
        <v>0.11112186178752058</v>
      </c>
      <c r="I334" s="31">
        <f>$D334*'Diesel Cars'!G1798</f>
        <v>0.10629447885300514</v>
      </c>
      <c r="J334" s="31">
        <f>$D334*'Diesel Cars'!H1798</f>
        <v>0.10018341519925135</v>
      </c>
      <c r="K334" s="31">
        <f>$D334*'Diesel Cars'!I1798</f>
        <v>9.2696199692460693E-2</v>
      </c>
      <c r="L334" s="31">
        <f>$D334*'Diesel Cars'!J1798</f>
        <v>8.4441711170569006E-2</v>
      </c>
      <c r="M334" s="31">
        <f>$D334*'Diesel Cars'!K1798</f>
        <v>7.5580534556067475E-2</v>
      </c>
      <c r="N334" s="31">
        <f>$D334*'Diesel Cars'!L1798</f>
        <v>6.5747260597474447E-2</v>
      </c>
      <c r="O334" s="31">
        <f>$D334*'Diesel Cars'!M1798</f>
        <v>5.4585407692812241E-2</v>
      </c>
      <c r="P334" s="31">
        <f>$D334*'Diesel Cars'!N1798</f>
        <v>4.1829757299257031E-2</v>
      </c>
      <c r="Q334" s="31">
        <f>$D334*'Diesel Cars'!O1798</f>
        <v>2.8466797700803008E-2</v>
      </c>
      <c r="R334" s="31">
        <f>$D334*'Diesel Cars'!P1798</f>
        <v>1.6242055360067047E-2</v>
      </c>
      <c r="S334" s="31">
        <f>$D334*'Diesel Cars'!Q1798</f>
        <v>7.3528648483275859E-3</v>
      </c>
      <c r="T334" s="31">
        <f>$D334*'Diesel Cars'!R1798</f>
        <v>2.7632197729399186E-3</v>
      </c>
      <c r="U334" s="31">
        <f>$D334*'Diesel Cars'!S1798</f>
        <v>9.387317048386853E-4</v>
      </c>
      <c r="V334" s="31">
        <f>$D334*'Diesel Cars'!T1798</f>
        <v>2.8472540837701167E-4</v>
      </c>
      <c r="W334" s="31">
        <f>$D334*'Diesel Cars'!U1798</f>
        <v>7.5814656789981671E-5</v>
      </c>
      <c r="X334" s="31">
        <f>$D334*'Diesel Cars'!V1798</f>
        <v>1.7236962513746178E-5</v>
      </c>
      <c r="Y334" s="31">
        <f>$D334*'Diesel Cars'!W1798</f>
        <v>3.1878569255157083E-6</v>
      </c>
      <c r="Z334" s="31">
        <f>$D334*'Diesel Cars'!X1798</f>
        <v>4.7229931710413007E-7</v>
      </c>
    </row>
    <row r="335" spans="1:26" x14ac:dyDescent="0.4">
      <c r="A335" t="str">
        <f t="shared" si="26"/>
        <v>IE-TA</v>
      </c>
      <c r="B335" t="str">
        <f t="shared" si="27"/>
        <v>STOCK</v>
      </c>
      <c r="C335" t="str">
        <f t="shared" si="28"/>
        <v>T-CAR-BEV_ELC00</v>
      </c>
      <c r="D335" s="31">
        <v>9.4E-2</v>
      </c>
      <c r="E335" s="31">
        <f>$D335*'Diesel Cars'!C1799</f>
        <v>9.1790019079510954E-2</v>
      </c>
      <c r="F335" s="31">
        <f>$D335*'Diesel Cars'!D1799</f>
        <v>8.9603558289852794E-2</v>
      </c>
      <c r="G335" s="31">
        <f>$D335*'Diesel Cars'!E1799</f>
        <v>8.6820711068803041E-2</v>
      </c>
      <c r="H335" s="31">
        <f>$D335*'Diesel Cars'!F1799</f>
        <v>8.3219992938475235E-2</v>
      </c>
      <c r="I335" s="31">
        <f>$D335*'Diesel Cars'!G1799</f>
        <v>7.9102577718780417E-2</v>
      </c>
      <c r="J335" s="31">
        <f>$D335*'Diesel Cars'!H1799</f>
        <v>7.4165571342776834E-2</v>
      </c>
      <c r="K335" s="31">
        <f>$D335*'Diesel Cars'!I1799</f>
        <v>6.8343852462797894E-2</v>
      </c>
      <c r="L335" s="31">
        <f>$D335*'Diesel Cars'!J1799</f>
        <v>6.2114546812213491E-2</v>
      </c>
      <c r="M335" s="31">
        <f>$D335*'Diesel Cars'!K1799</f>
        <v>5.5523284342493359E-2</v>
      </c>
      <c r="N335" s="31">
        <f>$D335*'Diesel Cars'!L1799</f>
        <v>4.8200439912856483E-2</v>
      </c>
      <c r="O335" s="31">
        <f>$D335*'Diesel Cars'!M1799</f>
        <v>3.9911674209984878E-2</v>
      </c>
      <c r="P335" s="31">
        <f>$D335*'Diesel Cars'!N1799</f>
        <v>3.050499893070507E-2</v>
      </c>
      <c r="Q335" s="31">
        <f>$D335*'Diesel Cars'!O1799</f>
        <v>2.0677524060037488E-2</v>
      </c>
      <c r="R335" s="31">
        <f>$D335*'Diesel Cars'!P1799</f>
        <v>1.1725306566110833E-2</v>
      </c>
      <c r="S335" s="31">
        <f>$D335*'Diesel Cars'!Q1799</f>
        <v>5.2831867043723127E-3</v>
      </c>
      <c r="T335" s="31">
        <f>$D335*'Diesel Cars'!R1799</f>
        <v>1.9814473752500163E-3</v>
      </c>
      <c r="U335" s="31">
        <f>$D335*'Diesel Cars'!S1799</f>
        <v>6.7171918904350219E-4</v>
      </c>
      <c r="V335" s="31">
        <f>$D335*'Diesel Cars'!T1799</f>
        <v>2.0328020131435887E-4</v>
      </c>
      <c r="W335" s="31">
        <f>$D335*'Diesel Cars'!U1799</f>
        <v>5.3994142388871457E-5</v>
      </c>
      <c r="X335" s="31">
        <f>$D335*'Diesel Cars'!V1799</f>
        <v>1.2239640266653139E-5</v>
      </c>
      <c r="Y335" s="31">
        <f>$D335*'Diesel Cars'!W1799</f>
        <v>2.2576342407316653E-6</v>
      </c>
      <c r="Z335" s="31">
        <f>$D335*'Diesel Cars'!X1799</f>
        <v>3.3354579644440109E-7</v>
      </c>
    </row>
    <row r="336" spans="1:26" x14ac:dyDescent="0.4">
      <c r="A336" t="str">
        <f t="shared" si="26"/>
        <v>IE-WD</v>
      </c>
      <c r="B336" t="str">
        <f t="shared" si="27"/>
        <v>STOCK</v>
      </c>
      <c r="C336" t="str">
        <f t="shared" si="28"/>
        <v>T-CAR-BEV_ELC00</v>
      </c>
      <c r="D336" s="31">
        <v>0.1</v>
      </c>
      <c r="E336" s="31">
        <f>$D336*'Diesel Cars'!C1800</f>
        <v>9.8146510972670062E-2</v>
      </c>
      <c r="F336" s="31">
        <f>$D336*'Diesel Cars'!D1800</f>
        <v>9.6213508019493035E-2</v>
      </c>
      <c r="G336" s="31">
        <f>$D336*'Diesel Cars'!E1800</f>
        <v>9.3755851807907825E-2</v>
      </c>
      <c r="H336" s="31">
        <f>$D336*'Diesel Cars'!F1800</f>
        <v>9.0592577789124371E-2</v>
      </c>
      <c r="I336" s="31">
        <f>$D336*'Diesel Cars'!G1800</f>
        <v>8.6867053973298677E-2</v>
      </c>
      <c r="J336" s="31">
        <f>$D336*'Diesel Cars'!H1800</f>
        <v>8.2246339580145184E-2</v>
      </c>
      <c r="K336" s="31">
        <f>$D336*'Diesel Cars'!I1800</f>
        <v>7.6647663706558997E-2</v>
      </c>
      <c r="L336" s="31">
        <f>$D336*'Diesel Cars'!J1800</f>
        <v>7.0394494678943861E-2</v>
      </c>
      <c r="M336" s="31">
        <f>$D336*'Diesel Cars'!K1800</f>
        <v>6.3572328057999603E-2</v>
      </c>
      <c r="N336" s="31">
        <f>$D336*'Diesel Cars'!L1800</f>
        <v>5.5666065098289252E-2</v>
      </c>
      <c r="O336" s="31">
        <f>$D336*'Diesel Cars'!M1800</f>
        <v>4.632295451941823E-2</v>
      </c>
      <c r="P336" s="31">
        <f>$D336*'Diesel Cars'!N1800</f>
        <v>3.5596644639083255E-2</v>
      </c>
      <c r="Q336" s="31">
        <f>$D336*'Diesel Cars'!O1800</f>
        <v>2.4343767066579314E-2</v>
      </c>
      <c r="R336" s="31">
        <f>$D336*'Diesel Cars'!P1800</f>
        <v>1.3954842203117369E-2</v>
      </c>
      <c r="S336" s="31">
        <f>$D336*'Diesel Cars'!Q1800</f>
        <v>6.3348502085327947E-3</v>
      </c>
      <c r="T336" s="31">
        <f>$D336*'Diesel Cars'!R1800</f>
        <v>2.3838895899607748E-3</v>
      </c>
      <c r="U336" s="31">
        <f>$D336*'Diesel Cars'!S1800</f>
        <v>8.1095686216087204E-4</v>
      </c>
      <c r="V336" s="31">
        <f>$D336*'Diesel Cars'!T1800</f>
        <v>2.4631002170142361E-4</v>
      </c>
      <c r="W336" s="31">
        <f>$D336*'Diesel Cars'!U1800</f>
        <v>6.5679798624729288E-5</v>
      </c>
      <c r="X336" s="31">
        <f>$D336*'Diesel Cars'!V1800</f>
        <v>1.4954487853224841E-5</v>
      </c>
      <c r="Y336" s="31">
        <f>$D336*'Diesel Cars'!W1800</f>
        <v>2.7691355789838393E-6</v>
      </c>
      <c r="Z336" s="31">
        <f>$D336*'Diesel Cars'!X1800</f>
        <v>4.1074346533997997E-7</v>
      </c>
    </row>
    <row r="337" spans="1:26" x14ac:dyDescent="0.4">
      <c r="A337" t="str">
        <f t="shared" si="26"/>
        <v>IE-G</v>
      </c>
      <c r="B337" t="str">
        <f t="shared" si="27"/>
        <v>STOCK</v>
      </c>
      <c r="C337" t="str">
        <f t="shared" si="28"/>
        <v>T-CAR-BEV_ELC00</v>
      </c>
      <c r="D337" s="31">
        <v>0.22800000000000001</v>
      </c>
      <c r="E337" s="31">
        <f>$D337*'Diesel Cars'!C1801</f>
        <v>0.22316997596795729</v>
      </c>
      <c r="F337" s="31">
        <f>$D337*'Diesel Cars'!D1801</f>
        <v>0.21854755898531369</v>
      </c>
      <c r="G337" s="31">
        <f>$D337*'Diesel Cars'!E1801</f>
        <v>0.21257267730520699</v>
      </c>
      <c r="H337" s="31">
        <f>$D337*'Diesel Cars'!F1801</f>
        <v>0.20467536759870766</v>
      </c>
      <c r="I337" s="31">
        <f>$D337*'Diesel Cars'!G1801</f>
        <v>0.19543974084709362</v>
      </c>
      <c r="J337" s="31">
        <f>$D337*'Diesel Cars'!H1801</f>
        <v>0.18412044745663628</v>
      </c>
      <c r="K337" s="31">
        <f>$D337*'Diesel Cars'!I1801</f>
        <v>0.17049659702504386</v>
      </c>
      <c r="L337" s="31">
        <f>$D337*'Diesel Cars'!J1801</f>
        <v>0.15563066606444187</v>
      </c>
      <c r="M337" s="31">
        <f>$D337*'Diesel Cars'!K1801</f>
        <v>0.13979604740398288</v>
      </c>
      <c r="N337" s="31">
        <f>$D337*'Diesel Cars'!L1801</f>
        <v>0.12210821311132655</v>
      </c>
      <c r="O337" s="31">
        <f>$D337*'Diesel Cars'!M1801</f>
        <v>0.10187708296344801</v>
      </c>
      <c r="P337" s="31">
        <f>$D337*'Diesel Cars'!N1801</f>
        <v>7.8510030438465647E-2</v>
      </c>
      <c r="Q337" s="31">
        <f>$D337*'Diesel Cars'!O1801</f>
        <v>5.3659430054556395E-2</v>
      </c>
      <c r="R337" s="31">
        <f>$D337*'Diesel Cars'!P1801</f>
        <v>3.0571082657971146E-2</v>
      </c>
      <c r="S337" s="31">
        <f>$D337*'Diesel Cars'!Q1801</f>
        <v>1.3794810729350947E-2</v>
      </c>
      <c r="T337" s="31">
        <f>$D337*'Diesel Cars'!R1801</f>
        <v>5.1797333854502262E-3</v>
      </c>
      <c r="U337" s="31">
        <f>$D337*'Diesel Cars'!S1801</f>
        <v>1.7576340988947475E-3</v>
      </c>
      <c r="V337" s="31">
        <f>$D337*'Diesel Cars'!T1801</f>
        <v>5.3230694229418286E-4</v>
      </c>
      <c r="W337" s="31">
        <f>$D337*'Diesel Cars'!U1801</f>
        <v>1.4147120713084549E-4</v>
      </c>
      <c r="X337" s="31">
        <f>$D337*'Diesel Cars'!V1801</f>
        <v>3.2071040477470447E-5</v>
      </c>
      <c r="Y337" s="31">
        <f>$D337*'Diesel Cars'!W1801</f>
        <v>5.9148197208491743E-6</v>
      </c>
      <c r="Z337" s="31">
        <f>$D337*'Diesel Cars'!X1801</f>
        <v>8.7348670487852333E-7</v>
      </c>
    </row>
    <row r="338" spans="1:26" x14ac:dyDescent="0.4">
      <c r="A338" t="str">
        <f t="shared" si="26"/>
        <v>IE-LM</v>
      </c>
      <c r="B338" t="str">
        <f t="shared" si="27"/>
        <v>STOCK</v>
      </c>
      <c r="C338" t="str">
        <f t="shared" si="28"/>
        <v>T-CAR-BEV_ELC00</v>
      </c>
      <c r="D338" s="31">
        <v>1.7000000000000001E-2</v>
      </c>
      <c r="E338" s="31">
        <f>$D338*'Diesel Cars'!C1802</f>
        <v>1.6554368441892696E-2</v>
      </c>
      <c r="F338" s="31">
        <f>$D338*'Diesel Cars'!D1802</f>
        <v>1.6186799003497659E-2</v>
      </c>
      <c r="G338" s="31">
        <f>$D338*'Diesel Cars'!E1802</f>
        <v>1.5751677700158392E-2</v>
      </c>
      <c r="H338" s="31">
        <f>$D338*'Diesel Cars'!F1802</f>
        <v>1.5187608887083752E-2</v>
      </c>
      <c r="I338" s="31">
        <f>$D338*'Diesel Cars'!G1802</f>
        <v>1.4531096525678702E-2</v>
      </c>
      <c r="J338" s="31">
        <f>$D338*'Diesel Cars'!H1802</f>
        <v>1.3757017128871028E-2</v>
      </c>
      <c r="K338" s="31">
        <f>$D338*'Diesel Cars'!I1802</f>
        <v>1.2824026418585962E-2</v>
      </c>
      <c r="L338" s="31">
        <f>$D338*'Diesel Cars'!J1802</f>
        <v>1.1800554505476573E-2</v>
      </c>
      <c r="M338" s="31">
        <f>$D338*'Diesel Cars'!K1802</f>
        <v>1.0709981265069893E-2</v>
      </c>
      <c r="N338" s="31">
        <f>$D338*'Diesel Cars'!L1802</f>
        <v>9.4908363809343976E-3</v>
      </c>
      <c r="O338" s="31">
        <f>$D338*'Diesel Cars'!M1802</f>
        <v>8.0355216784110152E-3</v>
      </c>
      <c r="P338" s="31">
        <f>$D338*'Diesel Cars'!N1802</f>
        <v>6.2838520337360369E-3</v>
      </c>
      <c r="Q338" s="31">
        <f>$D338*'Diesel Cars'!O1802</f>
        <v>4.3338973881706672E-3</v>
      </c>
      <c r="R338" s="31">
        <f>$D338*'Diesel Cars'!P1802</f>
        <v>2.476042194814163E-3</v>
      </c>
      <c r="S338" s="31">
        <f>$D338*'Diesel Cars'!Q1802</f>
        <v>1.1184961563910757E-3</v>
      </c>
      <c r="T338" s="31">
        <f>$D338*'Diesel Cars'!R1802</f>
        <v>4.2032939619739677E-4</v>
      </c>
      <c r="U338" s="31">
        <f>$D338*'Diesel Cars'!S1802</f>
        <v>1.4270430717178097E-4</v>
      </c>
      <c r="V338" s="31">
        <f>$D338*'Diesel Cars'!T1802</f>
        <v>4.32314088199125E-5</v>
      </c>
      <c r="W338" s="31">
        <f>$D338*'Diesel Cars'!U1802</f>
        <v>1.1488367963547353E-5</v>
      </c>
      <c r="X338" s="31">
        <f>$D338*'Diesel Cars'!V1802</f>
        <v>2.603312594526286E-6</v>
      </c>
      <c r="Y338" s="31">
        <f>$D338*'Diesel Cars'!W1802</f>
        <v>4.7988650576602517E-7</v>
      </c>
      <c r="Z338" s="31">
        <f>$D338*'Diesel Cars'!X1802</f>
        <v>7.0824010750980558E-8</v>
      </c>
    </row>
    <row r="339" spans="1:26" x14ac:dyDescent="0.4">
      <c r="A339" t="str">
        <f t="shared" si="26"/>
        <v>IE-MO</v>
      </c>
      <c r="B339" t="str">
        <f t="shared" si="27"/>
        <v>STOCK</v>
      </c>
      <c r="C339" t="str">
        <f t="shared" si="28"/>
        <v>T-CAR-BEV_ELC00</v>
      </c>
      <c r="D339" s="31">
        <v>5.8000000000000003E-2</v>
      </c>
      <c r="E339" s="31">
        <f>$D339*'Diesel Cars'!C1803</f>
        <v>5.6680405097183681E-2</v>
      </c>
      <c r="F339" s="31">
        <f>$D339*'Diesel Cars'!D1803</f>
        <v>5.5392429895544104E-2</v>
      </c>
      <c r="G339" s="31">
        <f>$D339*'Diesel Cars'!E1803</f>
        <v>5.375299345686238E-2</v>
      </c>
      <c r="H339" s="31">
        <f>$D339*'Diesel Cars'!F1803</f>
        <v>5.1632365307756854E-2</v>
      </c>
      <c r="I339" s="31">
        <f>$D339*'Diesel Cars'!G1803</f>
        <v>4.9190643724568717E-2</v>
      </c>
      <c r="J339" s="31">
        <f>$D339*'Diesel Cars'!H1803</f>
        <v>4.6294827137491071E-2</v>
      </c>
      <c r="K339" s="31">
        <f>$D339*'Diesel Cars'!I1803</f>
        <v>4.2868470852387937E-2</v>
      </c>
      <c r="L339" s="31">
        <f>$D339*'Diesel Cars'!J1803</f>
        <v>3.9096592157572635E-2</v>
      </c>
      <c r="M339" s="31">
        <f>$D339*'Diesel Cars'!K1803</f>
        <v>3.5017476554665902E-2</v>
      </c>
      <c r="N339" s="31">
        <f>$D339*'Diesel Cars'!L1803</f>
        <v>3.0420626198309049E-2</v>
      </c>
      <c r="O339" s="31">
        <f>$D339*'Diesel Cars'!M1803</f>
        <v>2.5186493178726531E-2</v>
      </c>
      <c r="P339" s="31">
        <f>$D339*'Diesel Cars'!N1803</f>
        <v>1.9226869360191839E-2</v>
      </c>
      <c r="Q339" s="31">
        <f>$D339*'Diesel Cars'!O1803</f>
        <v>1.3003122038882965E-2</v>
      </c>
      <c r="R339" s="31">
        <f>$D339*'Diesel Cars'!P1803</f>
        <v>7.3530740172174942E-3</v>
      </c>
      <c r="S339" s="31">
        <f>$D339*'Diesel Cars'!Q1803</f>
        <v>3.3066679536071764E-3</v>
      </c>
      <c r="T339" s="31">
        <f>$D339*'Diesel Cars'!R1803</f>
        <v>1.239047471875303E-3</v>
      </c>
      <c r="U339" s="31">
        <f>$D339*'Diesel Cars'!S1803</f>
        <v>4.1965283249526756E-4</v>
      </c>
      <c r="V339" s="31">
        <f>$D339*'Diesel Cars'!T1803</f>
        <v>1.2687441800718436E-4</v>
      </c>
      <c r="W339" s="31">
        <f>$D339*'Diesel Cars'!U1803</f>
        <v>3.3664591166260972E-5</v>
      </c>
      <c r="X339" s="31">
        <f>$D339*'Diesel Cars'!V1803</f>
        <v>7.6222287362242017E-6</v>
      </c>
      <c r="Y339" s="31">
        <f>$D339*'Diesel Cars'!W1803</f>
        <v>1.4044750392523398E-6</v>
      </c>
      <c r="Z339" s="31">
        <f>$D339*'Diesel Cars'!X1803</f>
        <v>2.0727678216281298E-7</v>
      </c>
    </row>
    <row r="340" spans="1:26" x14ac:dyDescent="0.4">
      <c r="A340" t="str">
        <f t="shared" si="26"/>
        <v>IE-RN</v>
      </c>
      <c r="B340" t="str">
        <f t="shared" si="27"/>
        <v>STOCK</v>
      </c>
      <c r="C340" t="str">
        <f t="shared" si="28"/>
        <v>T-CAR-BEV_ELC00</v>
      </c>
      <c r="D340" s="31">
        <v>0.03</v>
      </c>
      <c r="E340" s="31">
        <f>$D340*'Diesel Cars'!C1804</f>
        <v>2.9344235787511653E-2</v>
      </c>
      <c r="F340" s="31">
        <f>$D340*'Diesel Cars'!D1804</f>
        <v>2.8729194967381171E-2</v>
      </c>
      <c r="G340" s="31">
        <f>$D340*'Diesel Cars'!E1804</f>
        <v>2.7971797725069896E-2</v>
      </c>
      <c r="H340" s="31">
        <f>$D340*'Diesel Cars'!F1804</f>
        <v>2.6992778003457604E-2</v>
      </c>
      <c r="I340" s="31">
        <f>$D340*'Diesel Cars'!G1804</f>
        <v>2.587109842336888E-2</v>
      </c>
      <c r="J340" s="31">
        <f>$D340*'Diesel Cars'!H1804</f>
        <v>2.4543174370857564E-2</v>
      </c>
      <c r="K340" s="31">
        <f>$D340*'Diesel Cars'!I1804</f>
        <v>2.2972911746306991E-2</v>
      </c>
      <c r="L340" s="31">
        <f>$D340*'Diesel Cars'!J1804</f>
        <v>2.125582622592025E-2</v>
      </c>
      <c r="M340" s="31">
        <f>$D340*'Diesel Cars'!K1804</f>
        <v>1.9401238278209828E-2</v>
      </c>
      <c r="N340" s="31">
        <f>$D340*'Diesel Cars'!L1804</f>
        <v>1.7290236035837753E-2</v>
      </c>
      <c r="O340" s="31">
        <f>$D340*'Diesel Cars'!M1804</f>
        <v>1.4773073372998942E-2</v>
      </c>
      <c r="P340" s="31">
        <f>$D340*'Diesel Cars'!N1804</f>
        <v>1.1667939051152761E-2</v>
      </c>
      <c r="Q340" s="31">
        <f>$D340*'Diesel Cars'!O1804</f>
        <v>8.1553113189584501E-3</v>
      </c>
      <c r="R340" s="31">
        <f>$D340*'Diesel Cars'!P1804</f>
        <v>4.750480893268719E-3</v>
      </c>
      <c r="S340" s="31">
        <f>$D340*'Diesel Cars'!Q1804</f>
        <v>2.1769867275391163E-3</v>
      </c>
      <c r="T340" s="31">
        <f>$D340*'Diesel Cars'!R1804</f>
        <v>8.230947691481716E-4</v>
      </c>
      <c r="U340" s="31">
        <f>$D340*'Diesel Cars'!S1804</f>
        <v>2.8123520960452564E-4</v>
      </c>
      <c r="V340" s="31">
        <f>$D340*'Diesel Cars'!T1804</f>
        <v>8.5772719825599752E-5</v>
      </c>
      <c r="W340" s="31">
        <f>$D340*'Diesel Cars'!U1804</f>
        <v>2.2961694164057577E-5</v>
      </c>
      <c r="X340" s="31">
        <f>$D340*'Diesel Cars'!V1804</f>
        <v>5.24893030359963E-6</v>
      </c>
      <c r="Y340" s="31">
        <f>$D340*'Diesel Cars'!W1804</f>
        <v>9.7516370457628738E-7</v>
      </c>
      <c r="Z340" s="31">
        <f>$D340*'Diesel Cars'!X1804</f>
        <v>1.4510782262444621E-7</v>
      </c>
    </row>
    <row r="341" spans="1:26" x14ac:dyDescent="0.4">
      <c r="A341" t="str">
        <f t="shared" si="26"/>
        <v>IE-SO</v>
      </c>
      <c r="B341" t="str">
        <f t="shared" si="27"/>
        <v>STOCK</v>
      </c>
      <c r="C341" t="str">
        <f t="shared" si="28"/>
        <v>T-CAR-BEV_ELC00</v>
      </c>
      <c r="D341" s="31">
        <v>2.9000000000000001E-2</v>
      </c>
      <c r="E341" s="31">
        <f>$D341*'Diesel Cars'!C1805</f>
        <v>2.8391678994494175E-2</v>
      </c>
      <c r="F341" s="31">
        <f>$D341*'Diesel Cars'!D1805</f>
        <v>2.7818391793189096E-2</v>
      </c>
      <c r="G341" s="31">
        <f>$D341*'Diesel Cars'!E1805</f>
        <v>2.7077174218285965E-2</v>
      </c>
      <c r="H341" s="31">
        <f>$D341*'Diesel Cars'!F1805</f>
        <v>2.6104497292388625E-2</v>
      </c>
      <c r="I341" s="31">
        <f>$D341*'Diesel Cars'!G1805</f>
        <v>2.4940042790515739E-2</v>
      </c>
      <c r="J341" s="31">
        <f>$D341*'Diesel Cars'!H1805</f>
        <v>2.3486875906007627E-2</v>
      </c>
      <c r="K341" s="31">
        <f>$D341*'Diesel Cars'!I1805</f>
        <v>2.1777234899124826E-2</v>
      </c>
      <c r="L341" s="31">
        <f>$D341*'Diesel Cars'!J1805</f>
        <v>1.9932415356428319E-2</v>
      </c>
      <c r="M341" s="31">
        <f>$D341*'Diesel Cars'!K1805</f>
        <v>1.7920917954512793E-2</v>
      </c>
      <c r="N341" s="31">
        <f>$D341*'Diesel Cars'!L1805</f>
        <v>1.5644806326160752E-2</v>
      </c>
      <c r="O341" s="31">
        <f>$D341*'Diesel Cars'!M1805</f>
        <v>1.3030843517751294E-2</v>
      </c>
      <c r="P341" s="31">
        <f>$D341*'Diesel Cars'!N1805</f>
        <v>1.0004361207731313E-2</v>
      </c>
      <c r="Q341" s="31">
        <f>$D341*'Diesel Cars'!O1805</f>
        <v>6.7862089323888165E-3</v>
      </c>
      <c r="R341" s="31">
        <f>$D341*'Diesel Cars'!P1805</f>
        <v>3.8563407267972406E-3</v>
      </c>
      <c r="S341" s="31">
        <f>$D341*'Diesel Cars'!Q1805</f>
        <v>1.743122535690625E-3</v>
      </c>
      <c r="T341" s="31">
        <f>$D341*'Diesel Cars'!R1805</f>
        <v>6.5442841736500766E-4</v>
      </c>
      <c r="U341" s="31">
        <f>$D341*'Diesel Cars'!S1805</f>
        <v>2.2210372861123431E-4</v>
      </c>
      <c r="V341" s="31">
        <f>$D341*'Diesel Cars'!T1805</f>
        <v>6.7299823423537018E-5</v>
      </c>
      <c r="W341" s="31">
        <f>$D341*'Diesel Cars'!U1805</f>
        <v>1.7900165713643503E-5</v>
      </c>
      <c r="X341" s="31">
        <f>$D341*'Diesel Cars'!V1805</f>
        <v>4.0664028869563665E-6</v>
      </c>
      <c r="Y341" s="31">
        <f>$D341*'Diesel Cars'!W1805</f>
        <v>7.5158325322088889E-7</v>
      </c>
      <c r="Z341" s="31">
        <f>$D341*'Diesel Cars'!X1805</f>
        <v>1.113065828912685E-7</v>
      </c>
    </row>
    <row r="342" spans="1:26" x14ac:dyDescent="0.4">
      <c r="A342" t="str">
        <f t="shared" si="26"/>
        <v>IE-CN</v>
      </c>
      <c r="B342" t="str">
        <f t="shared" si="27"/>
        <v>STOCK</v>
      </c>
      <c r="C342" t="str">
        <f t="shared" si="28"/>
        <v>T-CAR-BEV_ELC00</v>
      </c>
      <c r="D342" s="31">
        <v>3.5000000000000003E-2</v>
      </c>
      <c r="E342" s="31">
        <f>$D342*'Diesel Cars'!C1806</f>
        <v>3.4291838049127166E-2</v>
      </c>
      <c r="F342" s="31">
        <f>$D342*'Diesel Cars'!D1806</f>
        <v>3.3615807703697112E-2</v>
      </c>
      <c r="G342" s="31">
        <f>$D342*'Diesel Cars'!E1806</f>
        <v>3.2731548354950464E-2</v>
      </c>
      <c r="H342" s="31">
        <f>$D342*'Diesel Cars'!F1806</f>
        <v>3.158293208692755E-2</v>
      </c>
      <c r="I342" s="31">
        <f>$D342*'Diesel Cars'!G1806</f>
        <v>3.0291632620270476E-2</v>
      </c>
      <c r="J342" s="31">
        <f>$D342*'Diesel Cars'!H1806</f>
        <v>2.8777774421956056E-2</v>
      </c>
      <c r="K342" s="31">
        <f>$D342*'Diesel Cars'!I1806</f>
        <v>2.7015563291811328E-2</v>
      </c>
      <c r="L342" s="31">
        <f>$D342*'Diesel Cars'!J1806</f>
        <v>2.5061117180586196E-2</v>
      </c>
      <c r="M342" s="31">
        <f>$D342*'Diesel Cars'!K1806</f>
        <v>2.2905719370867956E-2</v>
      </c>
      <c r="N342" s="31">
        <f>$D342*'Diesel Cars'!L1806</f>
        <v>2.0373579078089975E-2</v>
      </c>
      <c r="O342" s="31">
        <f>$D342*'Diesel Cars'!M1806</f>
        <v>1.7317802420281865E-2</v>
      </c>
      <c r="P342" s="31">
        <f>$D342*'Diesel Cars'!N1806</f>
        <v>1.3583014598281313E-2</v>
      </c>
      <c r="Q342" s="31">
        <f>$D342*'Diesel Cars'!O1806</f>
        <v>9.3755987179976203E-3</v>
      </c>
      <c r="R342" s="31">
        <f>$D342*'Diesel Cars'!P1806</f>
        <v>5.3640419636728611E-3</v>
      </c>
      <c r="S342" s="31">
        <f>$D342*'Diesel Cars'!Q1806</f>
        <v>2.4268389006584764E-3</v>
      </c>
      <c r="T342" s="31">
        <f>$D342*'Diesel Cars'!R1806</f>
        <v>9.1250169951159765E-4</v>
      </c>
      <c r="U342" s="31">
        <f>$D342*'Diesel Cars'!S1806</f>
        <v>3.0998226718175316E-4</v>
      </c>
      <c r="V342" s="31">
        <f>$D342*'Diesel Cars'!T1806</f>
        <v>9.3965719176213332E-5</v>
      </c>
      <c r="W342" s="31">
        <f>$D342*'Diesel Cars'!U1806</f>
        <v>2.4987521844095364E-5</v>
      </c>
      <c r="X342" s="31">
        <f>$D342*'Diesel Cars'!V1806</f>
        <v>5.667868287453915E-6</v>
      </c>
      <c r="Y342" s="31">
        <f>$D342*'Diesel Cars'!W1806</f>
        <v>1.0457649478590183E-6</v>
      </c>
      <c r="Z342" s="31">
        <f>$D342*'Diesel Cars'!X1806</f>
        <v>1.5450472858336007E-7</v>
      </c>
    </row>
    <row r="343" spans="1:26" x14ac:dyDescent="0.4">
      <c r="A343" t="str">
        <f t="shared" si="26"/>
        <v>IE-DL</v>
      </c>
      <c r="B343" t="str">
        <f t="shared" si="27"/>
        <v>STOCK</v>
      </c>
      <c r="C343" t="str">
        <f t="shared" si="28"/>
        <v>T-CAR-BEV_ELC00</v>
      </c>
      <c r="D343" s="31">
        <v>5.0999999999999997E-2</v>
      </c>
      <c r="E343" s="31">
        <f>$D343*'Diesel Cars'!C1807</f>
        <v>5.0207225205628439E-2</v>
      </c>
      <c r="F343" s="31">
        <f>$D343*'Diesel Cars'!D1807</f>
        <v>4.9392198912378484E-2</v>
      </c>
      <c r="G343" s="31">
        <f>$D343*'Diesel Cars'!E1807</f>
        <v>4.8350530894500719E-2</v>
      </c>
      <c r="H343" s="31">
        <f>$D343*'Diesel Cars'!F1807</f>
        <v>4.6966184521434293E-2</v>
      </c>
      <c r="I343" s="31">
        <f>$D343*'Diesel Cars'!G1807</f>
        <v>4.5213961035000014E-2</v>
      </c>
      <c r="J343" s="31">
        <f>$D343*'Diesel Cars'!H1807</f>
        <v>4.3023039777758107E-2</v>
      </c>
      <c r="K343" s="31">
        <f>$D343*'Diesel Cars'!I1807</f>
        <v>4.0453543981237156E-2</v>
      </c>
      <c r="L343" s="31">
        <f>$D343*'Diesel Cars'!J1807</f>
        <v>3.7634968520857855E-2</v>
      </c>
      <c r="M343" s="31">
        <f>$D343*'Diesel Cars'!K1807</f>
        <v>3.4487920085288316E-2</v>
      </c>
      <c r="N343" s="31">
        <f>$D343*'Diesel Cars'!L1807</f>
        <v>3.0759134678436228E-2</v>
      </c>
      <c r="O343" s="31">
        <f>$D343*'Diesel Cars'!M1807</f>
        <v>2.6241710335457465E-2</v>
      </c>
      <c r="P343" s="31">
        <f>$D343*'Diesel Cars'!N1807</f>
        <v>2.0703984438880902E-2</v>
      </c>
      <c r="Q343" s="31">
        <f>$D343*'Diesel Cars'!O1807</f>
        <v>1.4503424250408008E-2</v>
      </c>
      <c r="R343" s="31">
        <f>$D343*'Diesel Cars'!P1807</f>
        <v>8.4623400137296446E-3</v>
      </c>
      <c r="S343" s="31">
        <f>$D343*'Diesel Cars'!Q1807</f>
        <v>3.8777021756410054E-3</v>
      </c>
      <c r="T343" s="31">
        <f>$D343*'Diesel Cars'!R1807</f>
        <v>1.4664664729580016E-3</v>
      </c>
      <c r="U343" s="31">
        <f>$D343*'Diesel Cars'!S1807</f>
        <v>5.0116189834986441E-4</v>
      </c>
      <c r="V343" s="31">
        <f>$D343*'Diesel Cars'!T1807</f>
        <v>1.5286843205711541E-4</v>
      </c>
      <c r="W343" s="31">
        <f>$D343*'Diesel Cars'!U1807</f>
        <v>4.0929894571681279E-5</v>
      </c>
      <c r="X343" s="31">
        <f>$D343*'Diesel Cars'!V1807</f>
        <v>9.3543189343201486E-6</v>
      </c>
      <c r="Y343" s="31">
        <f>$D343*'Diesel Cars'!W1807</f>
        <v>1.7373894676684374E-6</v>
      </c>
      <c r="Z343" s="31">
        <f>$D343*'Diesel Cars'!X1807</f>
        <v>2.5840296990986554E-7</v>
      </c>
    </row>
    <row r="344" spans="1:26" x14ac:dyDescent="0.4">
      <c r="A344" s="35" t="str">
        <f t="shared" si="26"/>
        <v>IE-MN</v>
      </c>
      <c r="B344" s="35" t="str">
        <f t="shared" si="27"/>
        <v>STOCK</v>
      </c>
      <c r="C344" s="35" t="str">
        <f t="shared" si="28"/>
        <v>T-CAR-BEV_ELC00</v>
      </c>
      <c r="D344" s="40">
        <v>3.1E-2</v>
      </c>
      <c r="E344" s="40">
        <f>$D344*'Diesel Cars'!C1808</f>
        <v>3.0524434616810561E-2</v>
      </c>
      <c r="F344" s="40">
        <f>$D344*'Diesel Cars'!D1808</f>
        <v>3.003042969828577E-2</v>
      </c>
      <c r="G344" s="40">
        <f>$D344*'Diesel Cars'!E1808</f>
        <v>2.9394893630951768E-2</v>
      </c>
      <c r="H344" s="40">
        <f>$D344*'Diesel Cars'!F1808</f>
        <v>2.8570454909843227E-2</v>
      </c>
      <c r="I344" s="40">
        <f>$D344*'Diesel Cars'!G1808</f>
        <v>2.7613079424161732E-2</v>
      </c>
      <c r="J344" s="40">
        <f>$D344*'Diesel Cars'!H1808</f>
        <v>2.6462102546897369E-2</v>
      </c>
      <c r="K344" s="40">
        <f>$D344*'Diesel Cars'!I1808</f>
        <v>2.5043466439873097E-2</v>
      </c>
      <c r="L344" s="40">
        <f>$D344*'Diesel Cars'!J1808</f>
        <v>2.3372694670395527E-2</v>
      </c>
      <c r="M344" s="40">
        <f>$D344*'Diesel Cars'!K1808</f>
        <v>2.1455091576879751E-2</v>
      </c>
      <c r="N344" s="40">
        <f>$D344*'Diesel Cars'!L1808</f>
        <v>1.916094386224752E-2</v>
      </c>
      <c r="O344" s="40">
        <f>$D344*'Diesel Cars'!M1808</f>
        <v>1.6365511698602762E-2</v>
      </c>
      <c r="P344" s="40">
        <f>$D344*'Diesel Cars'!N1808</f>
        <v>1.2940360925725826E-2</v>
      </c>
      <c r="Q344" s="40">
        <f>$D344*'Diesel Cars'!O1808</f>
        <v>9.0662001941782464E-3</v>
      </c>
      <c r="R344" s="40">
        <f>$D344*'Diesel Cars'!P1808</f>
        <v>5.27132540701489E-3</v>
      </c>
      <c r="S344" s="40">
        <f>$D344*'Diesel Cars'!Q1808</f>
        <v>2.4079704053898109E-3</v>
      </c>
      <c r="T344" s="40">
        <f>$D344*'Diesel Cars'!R1808</f>
        <v>9.0961473225082171E-4</v>
      </c>
      <c r="U344" s="40">
        <f>$D344*'Diesel Cars'!S1808</f>
        <v>3.1045583924764741E-4</v>
      </c>
      <c r="V344" s="40">
        <f>$D344*'Diesel Cars'!T1808</f>
        <v>9.4560384482461293E-5</v>
      </c>
      <c r="W344" s="40">
        <f>$D344*'Diesel Cars'!U1808</f>
        <v>2.5274504729977498E-5</v>
      </c>
      <c r="X344" s="40">
        <f>$D344*'Diesel Cars'!V1808</f>
        <v>5.7636071175636298E-6</v>
      </c>
      <c r="Y344" s="40">
        <f>$D344*'Diesel Cars'!W1808</f>
        <v>1.0683164171605419E-6</v>
      </c>
      <c r="Z344" s="40">
        <f>$D344*'Diesel Cars'!X1808</f>
        <v>1.5854329437448023E-7</v>
      </c>
    </row>
    <row r="348" spans="1:26" x14ac:dyDescent="0.4">
      <c r="A348" s="46" t="s">
        <v>106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" thickBot="1" x14ac:dyDescent="0.45">
      <c r="A349" s="47" t="s">
        <v>105</v>
      </c>
      <c r="B349" s="47" t="s">
        <v>104</v>
      </c>
      <c r="C349" s="47" t="s">
        <v>107</v>
      </c>
      <c r="D349" s="38">
        <v>2020</v>
      </c>
      <c r="E349" s="38">
        <v>2021</v>
      </c>
      <c r="F349" s="38">
        <v>2022</v>
      </c>
      <c r="G349" s="38">
        <v>2023</v>
      </c>
      <c r="H349" s="38">
        <v>2024</v>
      </c>
      <c r="I349" s="38">
        <v>2025</v>
      </c>
      <c r="J349" s="38">
        <v>2026</v>
      </c>
      <c r="K349" s="38">
        <v>2027</v>
      </c>
      <c r="L349" s="38">
        <v>2028</v>
      </c>
      <c r="M349" s="38">
        <v>2029</v>
      </c>
      <c r="N349" s="38">
        <v>2030</v>
      </c>
      <c r="O349" s="38">
        <v>2031</v>
      </c>
      <c r="P349" s="38">
        <v>2032</v>
      </c>
      <c r="Q349" s="38">
        <v>2033</v>
      </c>
      <c r="R349" s="38">
        <v>2034</v>
      </c>
      <c r="S349" s="38">
        <v>2035</v>
      </c>
      <c r="T349" s="38">
        <v>2036</v>
      </c>
      <c r="U349" s="38">
        <v>2037</v>
      </c>
      <c r="V349" s="38">
        <v>2038</v>
      </c>
      <c r="W349" s="38">
        <v>2039</v>
      </c>
      <c r="X349" s="38">
        <v>2040</v>
      </c>
      <c r="Y349" s="38">
        <v>2041</v>
      </c>
      <c r="Z349" s="38">
        <v>2042</v>
      </c>
    </row>
    <row r="350" spans="1:26" x14ac:dyDescent="0.4">
      <c r="A350" t="str">
        <f>A318</f>
        <v>IE</v>
      </c>
      <c r="B350" t="str">
        <f>IF(LEFT(A350,1)="*","*","STOCK")</f>
        <v>STOCK</v>
      </c>
      <c r="C350" t="str">
        <f>A15</f>
        <v>T-TAX-ICE_GSL00</v>
      </c>
      <c r="D350" s="31">
        <f>Stock_CSO!C6</f>
        <v>1.6910000000000001</v>
      </c>
      <c r="E350" s="49">
        <f>$D350*Taxis!C1782</f>
        <v>1.6298975301016769</v>
      </c>
      <c r="F350" s="49">
        <f>$D350*Taxis!D1782</f>
        <v>1.5684410973945611</v>
      </c>
      <c r="G350" s="49">
        <f>$D350*Taxis!E1782</f>
        <v>1.5083041462553219</v>
      </c>
      <c r="H350" s="49">
        <f>$D350*Taxis!F1782</f>
        <v>1.4500013559941516</v>
      </c>
      <c r="I350" s="49">
        <f>$D350*Taxis!G1782</f>
        <v>1.3846213017294371</v>
      </c>
      <c r="J350" s="49">
        <f>$D350*Taxis!H1782</f>
        <v>1.3030179529366752</v>
      </c>
      <c r="K350" s="49">
        <f>$D350*Taxis!I1782</f>
        <v>1.2038443523870848</v>
      </c>
      <c r="L350" s="49">
        <f>$D350*Taxis!J1782</f>
        <v>1.0919021439540537</v>
      </c>
      <c r="M350" s="49">
        <f>$D350*Taxis!K1782</f>
        <v>0.96760305690344228</v>
      </c>
      <c r="N350" s="49">
        <f>$D350*Taxis!L1782</f>
        <v>0.82845701735155375</v>
      </c>
      <c r="O350" s="49">
        <f>$D350*Taxis!M1782</f>
        <v>0.6692760269801652</v>
      </c>
      <c r="P350" s="49">
        <f>$D350*Taxis!N1782</f>
        <v>0.49161315184443638</v>
      </c>
      <c r="Q350" s="49">
        <f>$D350*Taxis!O1782</f>
        <v>0.31035341676874922</v>
      </c>
      <c r="R350" s="49">
        <f>$D350*Taxis!P1782</f>
        <v>0.159721781568609</v>
      </c>
      <c r="S350" s="49">
        <f>$D350*Taxis!Q1782</f>
        <v>6.5329856039472167E-2</v>
      </c>
      <c r="T350" s="49">
        <f>$D350*Taxis!R1782</f>
        <v>2.208092355532227E-2</v>
      </c>
      <c r="U350" s="49">
        <f>$D350*Taxis!S1782</f>
        <v>6.7195909533478426E-3</v>
      </c>
      <c r="V350" s="49">
        <f>$D350*Taxis!T1782</f>
        <v>1.8181057117196751E-3</v>
      </c>
      <c r="W350" s="49">
        <f>$D350*Taxis!U1782</f>
        <v>4.3045884180194449E-4</v>
      </c>
      <c r="X350" s="49">
        <f>$D350*Taxis!V1782</f>
        <v>8.7347062559823386E-5</v>
      </c>
      <c r="Y350" s="49">
        <f>$D350*Taxis!W1782</f>
        <v>1.476569154207319E-5</v>
      </c>
      <c r="Z350" s="49">
        <f>$D350*Taxis!X1782</f>
        <v>1.9958731247188279E-6</v>
      </c>
    </row>
    <row r="351" spans="1:26" x14ac:dyDescent="0.4">
      <c r="A351" t="str">
        <f t="shared" ref="A351:A376" si="29">A319</f>
        <v>IE-CW</v>
      </c>
      <c r="B351" t="str">
        <f t="shared" ref="B351:B376" si="30">IF(LEFT(A351,1)="*","*","STOCK")</f>
        <v>STOCK</v>
      </c>
      <c r="C351" t="str">
        <f>C350</f>
        <v>T-TAX-ICE_GSL00</v>
      </c>
      <c r="D351" s="31">
        <f>Stock_CSO!C7</f>
        <v>0.01</v>
      </c>
      <c r="E351" s="31">
        <f>$D351*Taxis!C1783</f>
        <v>8.9684551983243554E-3</v>
      </c>
      <c r="F351" s="31">
        <f>$D351*Taxis!D1783</f>
        <v>8.2571170341496219E-3</v>
      </c>
      <c r="G351" s="31">
        <f>$D351*Taxis!E1783</f>
        <v>7.6364254224732262E-3</v>
      </c>
      <c r="H351" s="31">
        <f>$D351*Taxis!F1783</f>
        <v>7.0994660973543134E-3</v>
      </c>
      <c r="I351" s="31">
        <f>$D351*Taxis!G1783</f>
        <v>6.6560476562357532E-3</v>
      </c>
      <c r="J351" s="31">
        <f>$D351*Taxis!H1783</f>
        <v>6.255008140841292E-3</v>
      </c>
      <c r="K351" s="31">
        <f>$D351*Taxis!I1783</f>
        <v>5.8451379208586118E-3</v>
      </c>
      <c r="L351" s="31">
        <f>$D351*Taxis!J1783</f>
        <v>5.3984315985939604E-3</v>
      </c>
      <c r="M351" s="31">
        <f>$D351*Taxis!K1783</f>
        <v>4.8894285507795907E-3</v>
      </c>
      <c r="N351" s="31">
        <f>$D351*Taxis!L1783</f>
        <v>4.2688814830146825E-3</v>
      </c>
      <c r="O351" s="31">
        <f>$D351*Taxis!M1783</f>
        <v>3.4751654556527622E-3</v>
      </c>
      <c r="P351" s="31">
        <f>$D351*Taxis!N1783</f>
        <v>2.5743658097800814E-3</v>
      </c>
      <c r="Q351" s="31">
        <f>$D351*Taxis!O1783</f>
        <v>1.6635555971964767E-3</v>
      </c>
      <c r="R351" s="31">
        <f>$D351*Taxis!P1783</f>
        <v>8.8968849781328573E-4</v>
      </c>
      <c r="S351" s="31">
        <f>$D351*Taxis!Q1783</f>
        <v>3.7532875113185926E-4</v>
      </c>
      <c r="T351" s="31">
        <f>$D351*Taxis!R1783</f>
        <v>1.2844964715507445E-4</v>
      </c>
      <c r="U351" s="31">
        <f>$D351*Taxis!S1783</f>
        <v>3.9615410080792172E-5</v>
      </c>
      <c r="V351" s="31">
        <f>$D351*Taxis!T1783</f>
        <v>1.0872876509134821E-5</v>
      </c>
      <c r="W351" s="31">
        <f>$D351*Taxis!U1783</f>
        <v>2.6137132805614803E-6</v>
      </c>
      <c r="X351" s="31">
        <f>$D351*Taxis!V1783</f>
        <v>5.389649461440271E-7</v>
      </c>
      <c r="Y351" s="31">
        <f>$D351*Taxis!W1783</f>
        <v>9.2664416176946323E-8</v>
      </c>
      <c r="Z351" s="31">
        <f>$D351*Taxis!X1783</f>
        <v>1.2748626980751965E-8</v>
      </c>
    </row>
    <row r="352" spans="1:26" x14ac:dyDescent="0.4">
      <c r="A352" t="str">
        <f t="shared" si="29"/>
        <v>IE-D</v>
      </c>
      <c r="B352" t="str">
        <f t="shared" si="30"/>
        <v>STOCK</v>
      </c>
      <c r="C352" t="str">
        <f t="shared" ref="C352:C376" si="31">C351</f>
        <v>T-TAX-ICE_GSL00</v>
      </c>
      <c r="D352" s="31">
        <f>Stock_CSO!C8</f>
        <v>1.0449999999999999</v>
      </c>
      <c r="E352" s="31">
        <f>$D352*Taxis!C1784</f>
        <v>1.0119756553548833</v>
      </c>
      <c r="F352" s="31">
        <f>$D352*Taxis!D1784</f>
        <v>0.97797157216586073</v>
      </c>
      <c r="G352" s="31">
        <f>$D352*Taxis!E1784</f>
        <v>0.94483706590562122</v>
      </c>
      <c r="H352" s="31">
        <f>$D352*Taxis!F1784</f>
        <v>0.91283294783285396</v>
      </c>
      <c r="I352" s="31">
        <f>$D352*Taxis!G1784</f>
        <v>0.87644486134272459</v>
      </c>
      <c r="J352" s="31">
        <f>$D352*Taxis!H1784</f>
        <v>0.82994370579536969</v>
      </c>
      <c r="K352" s="31">
        <f>$D352*Taxis!I1784</f>
        <v>0.7718753835723875</v>
      </c>
      <c r="L352" s="31">
        <f>$D352*Taxis!J1784</f>
        <v>0.70487699830829109</v>
      </c>
      <c r="M352" s="31">
        <f>$D352*Taxis!K1784</f>
        <v>0.62920710118155498</v>
      </c>
      <c r="N352" s="31">
        <f>$D352*Taxis!L1784</f>
        <v>0.54410257526408889</v>
      </c>
      <c r="O352" s="31">
        <f>$D352*Taxis!M1784</f>
        <v>0.44582033845664532</v>
      </c>
      <c r="P352" s="31">
        <f>$D352*Taxis!N1784</f>
        <v>0.33312054421405285</v>
      </c>
      <c r="Q352" s="31">
        <f>$D352*Taxis!O1784</f>
        <v>0.21345281120126958</v>
      </c>
      <c r="R352" s="31">
        <f>$D352*Taxis!P1784</f>
        <v>0.11092062024836791</v>
      </c>
      <c r="S352" s="31">
        <f>$D352*Taxis!Q1784</f>
        <v>4.5554402579159173E-2</v>
      </c>
      <c r="T352" s="31">
        <f>$D352*Taxis!R1784</f>
        <v>1.5436506524773859E-2</v>
      </c>
      <c r="U352" s="31">
        <f>$D352*Taxis!S1784</f>
        <v>4.7082237099505308E-3</v>
      </c>
      <c r="V352" s="31">
        <f>$D352*Taxis!T1784</f>
        <v>1.2763703430990036E-3</v>
      </c>
      <c r="W352" s="31">
        <f>$D352*Taxis!U1784</f>
        <v>3.0268033471099741E-4</v>
      </c>
      <c r="X352" s="31">
        <f>$D352*Taxis!V1784</f>
        <v>6.14946798862509E-5</v>
      </c>
      <c r="Y352" s="31">
        <f>$D352*Taxis!W1784</f>
        <v>1.0404238638678785E-5</v>
      </c>
      <c r="Z352" s="31">
        <f>$D352*Taxis!X1784</f>
        <v>1.4069377641218182E-6</v>
      </c>
    </row>
    <row r="353" spans="1:26" x14ac:dyDescent="0.4">
      <c r="A353" t="str">
        <f t="shared" si="29"/>
        <v>IE-KE</v>
      </c>
      <c r="B353" t="str">
        <f t="shared" si="30"/>
        <v>STOCK</v>
      </c>
      <c r="C353" t="str">
        <f t="shared" si="31"/>
        <v>T-TAX-ICE_GSL00</v>
      </c>
      <c r="D353" s="31">
        <f>Stock_CSO!C9</f>
        <v>5.6000000000000001E-2</v>
      </c>
      <c r="E353" s="31">
        <f>$D353*Taxis!C1785</f>
        <v>5.3819559119050009E-2</v>
      </c>
      <c r="F353" s="31">
        <f>$D353*Taxis!D1785</f>
        <v>5.1857841348348491E-2</v>
      </c>
      <c r="G353" s="31">
        <f>$D353*Taxis!E1785</f>
        <v>4.9979342079806921E-2</v>
      </c>
      <c r="H353" s="31">
        <f>$D353*Taxis!F1785</f>
        <v>4.8016690209719298E-2</v>
      </c>
      <c r="I353" s="31">
        <f>$D353*Taxis!G1785</f>
        <v>4.561887975876372E-2</v>
      </c>
      <c r="J353" s="31">
        <f>$D353*Taxis!H1785</f>
        <v>4.2611359213601332E-2</v>
      </c>
      <c r="K353" s="31">
        <f>$D353*Taxis!I1785</f>
        <v>3.9039549991445432E-2</v>
      </c>
      <c r="L353" s="31">
        <f>$D353*Taxis!J1785</f>
        <v>3.5181016844524966E-2</v>
      </c>
      <c r="M353" s="31">
        <f>$D353*Taxis!K1785</f>
        <v>3.1137002951050683E-2</v>
      </c>
      <c r="N353" s="31">
        <f>$D353*Taxis!L1785</f>
        <v>2.6664168011032024E-2</v>
      </c>
      <c r="O353" s="31">
        <f>$D353*Taxis!M1785</f>
        <v>2.1374831109038029E-2</v>
      </c>
      <c r="P353" s="31">
        <f>$D353*Taxis!N1785</f>
        <v>1.5423921514284082E-2</v>
      </c>
      <c r="Q353" s="31">
        <f>$D353*Taxis!O1785</f>
        <v>9.5042415426430226E-3</v>
      </c>
      <c r="R353" s="31">
        <f>$D353*Taxis!P1785</f>
        <v>4.7761866495231765E-3</v>
      </c>
      <c r="S353" s="31">
        <f>$D353*Taxis!Q1785</f>
        <v>1.9123774845616595E-3</v>
      </c>
      <c r="T353" s="31">
        <f>$D353*Taxis!R1785</f>
        <v>6.4049227735892705E-4</v>
      </c>
      <c r="U353" s="31">
        <f>$D353*Taxis!S1785</f>
        <v>1.9304590262674725E-4</v>
      </c>
      <c r="V353" s="31">
        <f>$D353*Taxis!T1785</f>
        <v>5.1703615057388852E-5</v>
      </c>
      <c r="W353" s="31">
        <f>$D353*Taxis!U1785</f>
        <v>1.2110102474961692E-5</v>
      </c>
      <c r="X353" s="31">
        <f>$D353*Taxis!V1785</f>
        <v>2.4292094072562163E-6</v>
      </c>
      <c r="Y353" s="31">
        <f>$D353*Taxis!W1785</f>
        <v>4.0559978851817389E-7</v>
      </c>
      <c r="Z353" s="31">
        <f>$D353*Taxis!X1785</f>
        <v>5.4094471519938736E-8</v>
      </c>
    </row>
    <row r="354" spans="1:26" x14ac:dyDescent="0.4">
      <c r="A354" t="str">
        <f t="shared" si="29"/>
        <v>IE-KK</v>
      </c>
      <c r="B354" t="str">
        <f t="shared" si="30"/>
        <v>STOCK</v>
      </c>
      <c r="C354" t="str">
        <f t="shared" si="31"/>
        <v>T-TAX-ICE_GSL00</v>
      </c>
      <c r="D354" s="31">
        <f>Stock_CSO!C10</f>
        <v>7.0000000000000001E-3</v>
      </c>
      <c r="E354" s="31">
        <f>$D354*Taxis!C1786</f>
        <v>6.7955814062557159E-3</v>
      </c>
      <c r="F354" s="31">
        <f>$D354*Taxis!D1786</f>
        <v>6.5012902199015144E-3</v>
      </c>
      <c r="G354" s="31">
        <f>$D354*Taxis!E1786</f>
        <v>6.2001195717077537E-3</v>
      </c>
      <c r="H354" s="31">
        <f>$D354*Taxis!F1786</f>
        <v>5.9459767502313488E-3</v>
      </c>
      <c r="I354" s="31">
        <f>$D354*Taxis!G1786</f>
        <v>5.7213149561935652E-3</v>
      </c>
      <c r="J354" s="31">
        <f>$D354*Taxis!H1786</f>
        <v>5.4583449373211707E-3</v>
      </c>
      <c r="K354" s="31">
        <f>$D354*Taxis!I1786</f>
        <v>5.0928931888294428E-3</v>
      </c>
      <c r="L354" s="31">
        <f>$D354*Taxis!J1786</f>
        <v>4.6275663337517299E-3</v>
      </c>
      <c r="M354" s="31">
        <f>$D354*Taxis!K1786</f>
        <v>4.0846669051794763E-3</v>
      </c>
      <c r="N354" s="31">
        <f>$D354*Taxis!L1786</f>
        <v>3.4528715645014843E-3</v>
      </c>
      <c r="O354" s="31">
        <f>$D354*Taxis!M1786</f>
        <v>2.7115671043179872E-3</v>
      </c>
      <c r="P354" s="31">
        <f>$D354*Taxis!N1786</f>
        <v>1.9263919597601474E-3</v>
      </c>
      <c r="Q354" s="31">
        <f>$D354*Taxis!O1786</f>
        <v>1.193340075934513E-3</v>
      </c>
      <c r="R354" s="31">
        <f>$D354*Taxis!P1786</f>
        <v>6.1529454434715292E-4</v>
      </c>
      <c r="S354" s="31">
        <f>$D354*Taxis!Q1786</f>
        <v>2.5432385180400698E-4</v>
      </c>
      <c r="T354" s="31">
        <f>$D354*Taxis!R1786</f>
        <v>8.615819252740565E-5</v>
      </c>
      <c r="U354" s="31">
        <f>$D354*Taxis!S1786</f>
        <v>2.6316176437034877E-5</v>
      </c>
      <c r="V354" s="31">
        <f>$D354*Taxis!T1786</f>
        <v>7.1568372821123608E-6</v>
      </c>
      <c r="W354" s="31">
        <f>$D354*Taxis!U1786</f>
        <v>1.7056724503610178E-6</v>
      </c>
      <c r="X354" s="31">
        <f>$D354*Taxis!V1786</f>
        <v>3.4891997350727791E-7</v>
      </c>
      <c r="Y354" s="31">
        <f>$D354*Taxis!W1786</f>
        <v>5.9552598329903896E-8</v>
      </c>
      <c r="Z354" s="31">
        <f>$D354*Taxis!X1786</f>
        <v>8.1395811668549813E-9</v>
      </c>
    </row>
    <row r="355" spans="1:26" x14ac:dyDescent="0.4">
      <c r="A355" t="str">
        <f t="shared" si="29"/>
        <v>IE-LS</v>
      </c>
      <c r="B355" t="str">
        <f t="shared" si="30"/>
        <v>STOCK</v>
      </c>
      <c r="C355" t="str">
        <f t="shared" si="31"/>
        <v>T-TAX-ICE_GSL00</v>
      </c>
      <c r="D355" s="31">
        <f>Stock_CSO!C11</f>
        <v>8.9999999999999993E-3</v>
      </c>
      <c r="E355" s="31">
        <f>$D355*Taxis!C1787</f>
        <v>8.7911234582079244E-3</v>
      </c>
      <c r="F355" s="31">
        <f>$D355*Taxis!D1787</f>
        <v>8.6048704253803548E-3</v>
      </c>
      <c r="G355" s="31">
        <f>$D355*Taxis!E1787</f>
        <v>8.3995566021591046E-3</v>
      </c>
      <c r="H355" s="31">
        <f>$D355*Taxis!F1787</f>
        <v>8.1714016638843433E-3</v>
      </c>
      <c r="I355" s="31">
        <f>$D355*Taxis!G1787</f>
        <v>7.8759670637397663E-3</v>
      </c>
      <c r="J355" s="31">
        <f>$D355*Taxis!H1787</f>
        <v>7.4538734927830728E-3</v>
      </c>
      <c r="K355" s="31">
        <f>$D355*Taxis!I1787</f>
        <v>6.8635093990565138E-3</v>
      </c>
      <c r="L355" s="31">
        <f>$D355*Taxis!J1787</f>
        <v>6.1839152836383315E-3</v>
      </c>
      <c r="M355" s="31">
        <f>$D355*Taxis!K1787</f>
        <v>5.4748108053795435E-3</v>
      </c>
      <c r="N355" s="31">
        <f>$D355*Taxis!L1787</f>
        <v>4.7155597160344022E-3</v>
      </c>
      <c r="O355" s="31">
        <f>$D355*Taxis!M1787</f>
        <v>3.8462156013183064E-3</v>
      </c>
      <c r="P355" s="31">
        <f>$D355*Taxis!N1787</f>
        <v>2.8434379114799786E-3</v>
      </c>
      <c r="Q355" s="31">
        <f>$D355*Taxis!O1787</f>
        <v>1.7935402560885474E-3</v>
      </c>
      <c r="R355" s="31">
        <f>$D355*Taxis!P1787</f>
        <v>9.1490391075325266E-4</v>
      </c>
      <c r="S355" s="31">
        <f>$D355*Taxis!Q1787</f>
        <v>3.7090952547774036E-4</v>
      </c>
      <c r="T355" s="31">
        <f>$D355*Taxis!R1787</f>
        <v>1.2494441943955347E-4</v>
      </c>
      <c r="U355" s="31">
        <f>$D355*Taxis!S1787</f>
        <v>3.7874175813329414E-5</v>
      </c>
      <c r="V355" s="31">
        <f>$D355*Taxis!T1787</f>
        <v>1.0201659881732938E-5</v>
      </c>
      <c r="W355" s="31">
        <f>$D355*Taxis!U1787</f>
        <v>2.4031458450841647E-6</v>
      </c>
      <c r="X355" s="31">
        <f>$D355*Taxis!V1787</f>
        <v>4.8488158461068568E-7</v>
      </c>
      <c r="Y355" s="31">
        <f>$D355*Taxis!W1787</f>
        <v>8.145567936757025E-8</v>
      </c>
      <c r="Z355" s="31">
        <f>$D355*Taxis!X1787</f>
        <v>1.0935152255697744E-8</v>
      </c>
    </row>
    <row r="356" spans="1:26" x14ac:dyDescent="0.4">
      <c r="A356" t="str">
        <f t="shared" si="29"/>
        <v>IE-LD</v>
      </c>
      <c r="B356" t="str">
        <f t="shared" si="30"/>
        <v>STOCK</v>
      </c>
      <c r="C356" t="str">
        <f t="shared" si="31"/>
        <v>T-TAX-ICE_GSL00</v>
      </c>
      <c r="D356" s="31">
        <f>Stock_CSO!C12</f>
        <v>1E-3</v>
      </c>
      <c r="E356" s="31">
        <f>$D356*Taxis!C1788</f>
        <v>9.7226015432565834E-4</v>
      </c>
      <c r="F356" s="31">
        <f>$D356*Taxis!D1788</f>
        <v>9.3514606785475522E-4</v>
      </c>
      <c r="G356" s="31">
        <f>$D356*Taxis!E1788</f>
        <v>8.9508075199562064E-4</v>
      </c>
      <c r="H356" s="31">
        <f>$D356*Taxis!F1788</f>
        <v>8.5548845743967637E-4</v>
      </c>
      <c r="I356" s="31">
        <f>$D356*Taxis!G1788</f>
        <v>8.1212880383130183E-4</v>
      </c>
      <c r="J356" s="31">
        <f>$D356*Taxis!H1788</f>
        <v>7.62845240045837E-4</v>
      </c>
      <c r="K356" s="31">
        <f>$D356*Taxis!I1788</f>
        <v>7.0178311363473919E-4</v>
      </c>
      <c r="L356" s="31">
        <f>$D356*Taxis!J1788</f>
        <v>6.2833557422559095E-4</v>
      </c>
      <c r="M356" s="31">
        <f>$D356*Taxis!K1788</f>
        <v>5.5252812833222326E-4</v>
      </c>
      <c r="N356" s="31">
        <f>$D356*Taxis!L1788</f>
        <v>4.7312973508111444E-4</v>
      </c>
      <c r="O356" s="31">
        <f>$D356*Taxis!M1788</f>
        <v>3.8208283603140513E-4</v>
      </c>
      <c r="P356" s="31">
        <f>$D356*Taxis!N1788</f>
        <v>2.7900172482647799E-4</v>
      </c>
      <c r="Q356" s="31">
        <f>$D356*Taxis!O1788</f>
        <v>1.7449073741978717E-4</v>
      </c>
      <c r="R356" s="31">
        <f>$D356*Taxis!P1788</f>
        <v>8.8611986487363567E-5</v>
      </c>
      <c r="S356" s="31">
        <f>$D356*Taxis!Q1788</f>
        <v>3.5567474978580041E-5</v>
      </c>
      <c r="T356" s="31">
        <f>$D356*Taxis!R1788</f>
        <v>1.1941273414063591E-5</v>
      </c>
      <c r="U356" s="31">
        <f>$D356*Taxis!S1788</f>
        <v>3.6066468516865458E-6</v>
      </c>
      <c r="V356" s="31">
        <f>$D356*Taxis!T1788</f>
        <v>9.6756890677296429E-7</v>
      </c>
      <c r="W356" s="31">
        <f>$D356*Taxis!U1788</f>
        <v>2.2687963106915454E-7</v>
      </c>
      <c r="X356" s="31">
        <f>$D356*Taxis!V1788</f>
        <v>4.5532099427147977E-8</v>
      </c>
      <c r="Y356" s="31">
        <f>$D356*Taxis!W1788</f>
        <v>7.6000044368917937E-9</v>
      </c>
      <c r="Z356" s="31">
        <f>$D356*Taxis!X1788</f>
        <v>1.012322300320001E-9</v>
      </c>
    </row>
    <row r="357" spans="1:26" x14ac:dyDescent="0.4">
      <c r="A357" t="str">
        <f t="shared" si="29"/>
        <v>IE-LH</v>
      </c>
      <c r="B357" t="str">
        <f t="shared" si="30"/>
        <v>STOCK</v>
      </c>
      <c r="C357" t="str">
        <f t="shared" si="31"/>
        <v>T-TAX-ICE_GSL00</v>
      </c>
      <c r="D357" s="31">
        <f>Stock_CSO!C13</f>
        <v>3.6999999999999998E-2</v>
      </c>
      <c r="E357" s="31">
        <f>$D357*Taxis!C1789</f>
        <v>3.5457255053115345E-2</v>
      </c>
      <c r="F357" s="31">
        <f>$D357*Taxis!D1789</f>
        <v>3.4052220284724752E-2</v>
      </c>
      <c r="G357" s="31">
        <f>$D357*Taxis!E1789</f>
        <v>3.2708634262367101E-2</v>
      </c>
      <c r="H357" s="31">
        <f>$D357*Taxis!F1789</f>
        <v>3.1371042317194078E-2</v>
      </c>
      <c r="I357" s="31">
        <f>$D357*Taxis!G1789</f>
        <v>2.9823017432182842E-2</v>
      </c>
      <c r="J357" s="31">
        <f>$D357*Taxis!H1789</f>
        <v>2.7937654376986063E-2</v>
      </c>
      <c r="K357" s="31">
        <f>$D357*Taxis!I1789</f>
        <v>2.5808158911057172E-2</v>
      </c>
      <c r="L357" s="31">
        <f>$D357*Taxis!J1789</f>
        <v>2.3568688302469901E-2</v>
      </c>
      <c r="M357" s="31">
        <f>$D357*Taxis!K1789</f>
        <v>2.1125296027344941E-2</v>
      </c>
      <c r="N357" s="31">
        <f>$D357*Taxis!L1789</f>
        <v>1.8285512681529056E-2</v>
      </c>
      <c r="O357" s="31">
        <f>$D357*Taxis!M1789</f>
        <v>1.4855932693221356E-2</v>
      </c>
      <c r="P357" s="31">
        <f>$D357*Taxis!N1789</f>
        <v>1.0943271925934028E-2</v>
      </c>
      <c r="Q357" s="31">
        <f>$D357*Taxis!O1789</f>
        <v>6.9611680003627083E-3</v>
      </c>
      <c r="R357" s="31">
        <f>$D357*Taxis!P1789</f>
        <v>3.6340814711113495E-3</v>
      </c>
      <c r="S357" s="31">
        <f>$D357*Taxis!Q1789</f>
        <v>1.5102589476679174E-3</v>
      </c>
      <c r="T357" s="31">
        <f>$D357*Taxis!R1789</f>
        <v>5.13405925841071E-4</v>
      </c>
      <c r="U357" s="31">
        <f>$D357*Taxis!S1789</f>
        <v>1.5724031616811828E-4</v>
      </c>
      <c r="V357" s="31">
        <f>$D357*Taxis!T1789</f>
        <v>4.2847348496499181E-5</v>
      </c>
      <c r="W357" s="31">
        <f>$D357*Taxis!U1789</f>
        <v>1.02249043796655E-5</v>
      </c>
      <c r="X357" s="31">
        <f>$D357*Taxis!V1789</f>
        <v>2.0930063825493891E-6</v>
      </c>
      <c r="Y357" s="31">
        <f>$D357*Taxis!W1789</f>
        <v>3.5725271679321047E-7</v>
      </c>
      <c r="Z357" s="31">
        <f>$D357*Taxis!X1789</f>
        <v>4.8808196300265112E-8</v>
      </c>
    </row>
    <row r="358" spans="1:26" x14ac:dyDescent="0.4">
      <c r="A358" t="str">
        <f t="shared" si="29"/>
        <v>IE-MH</v>
      </c>
      <c r="B358" t="str">
        <f t="shared" si="30"/>
        <v>STOCK</v>
      </c>
      <c r="C358" t="str">
        <f t="shared" si="31"/>
        <v>T-TAX-ICE_GSL00</v>
      </c>
      <c r="D358" s="31">
        <f>Stock_CSO!C14</f>
        <v>6.4000000000000001E-2</v>
      </c>
      <c r="E358" s="31">
        <f>$D358*Taxis!C1790</f>
        <v>6.1891733905827535E-2</v>
      </c>
      <c r="F358" s="31">
        <f>$D358*Taxis!D1790</f>
        <v>5.9792594962515898E-2</v>
      </c>
      <c r="G358" s="31">
        <f>$D358*Taxis!E1790</f>
        <v>5.7731090139163672E-2</v>
      </c>
      <c r="H358" s="31">
        <f>$D358*Taxis!F1790</f>
        <v>5.5685335579606969E-2</v>
      </c>
      <c r="I358" s="31">
        <f>$D358*Taxis!G1790</f>
        <v>5.3311983581993461E-2</v>
      </c>
      <c r="J358" s="31">
        <f>$D358*Taxis!H1790</f>
        <v>5.0301441548507624E-2</v>
      </c>
      <c r="K358" s="31">
        <f>$D358*Taxis!I1790</f>
        <v>4.6676709133018676E-2</v>
      </c>
      <c r="L358" s="31">
        <f>$D358*Taxis!J1790</f>
        <v>4.2449259108696062E-2</v>
      </c>
      <c r="M358" s="31">
        <f>$D358*Taxis!K1790</f>
        <v>3.7520197048479087E-2</v>
      </c>
      <c r="N358" s="31">
        <f>$D358*Taxis!L1790</f>
        <v>3.1891195317559913E-2</v>
      </c>
      <c r="O358" s="31">
        <f>$D358*Taxis!M1790</f>
        <v>2.5576442642120997E-2</v>
      </c>
      <c r="P358" s="31">
        <f>$D358*Taxis!N1790</f>
        <v>1.8685359006617008E-2</v>
      </c>
      <c r="Q358" s="31">
        <f>$D358*Taxis!O1790</f>
        <v>1.1769429121725964E-2</v>
      </c>
      <c r="R358" s="31">
        <f>$D358*Taxis!P1790</f>
        <v>6.0587351746511755E-3</v>
      </c>
      <c r="S358" s="31">
        <f>$D358*Taxis!Q1790</f>
        <v>2.4842512977001335E-3</v>
      </c>
      <c r="T358" s="31">
        <f>$D358*Taxis!R1790</f>
        <v>8.4016425079489919E-4</v>
      </c>
      <c r="U358" s="31">
        <f>$D358*Taxis!S1790</f>
        <v>2.5589584982279234E-4</v>
      </c>
      <c r="V358" s="31">
        <f>$D358*Taxis!T1790</f>
        <v>6.9315154663890158E-5</v>
      </c>
      <c r="W358" s="31">
        <f>$D358*Taxis!U1790</f>
        <v>1.6434309977434226E-5</v>
      </c>
      <c r="X358" s="31">
        <f>$D358*Taxis!V1790</f>
        <v>3.3404928888458586E-6</v>
      </c>
      <c r="Y358" s="31">
        <f>$D358*Taxis!W1790</f>
        <v>5.6585199141778733E-7</v>
      </c>
      <c r="Z358" s="31">
        <f>$D358*Taxis!X1790</f>
        <v>7.6670786079091612E-8</v>
      </c>
    </row>
    <row r="359" spans="1:26" x14ac:dyDescent="0.4">
      <c r="A359" t="str">
        <f t="shared" si="29"/>
        <v>IE-OY</v>
      </c>
      <c r="B359" t="str">
        <f t="shared" si="30"/>
        <v>STOCK</v>
      </c>
      <c r="C359" t="str">
        <f t="shared" si="31"/>
        <v>T-TAX-ICE_GSL00</v>
      </c>
      <c r="D359" s="31">
        <f>Stock_CSO!C15</f>
        <v>1.0999999999999999E-2</v>
      </c>
      <c r="E359" s="31">
        <f>$D359*Taxis!C1791</f>
        <v>1.0334264057511615E-2</v>
      </c>
      <c r="F359" s="31">
        <f>$D359*Taxis!D1791</f>
        <v>9.5768887337766579E-3</v>
      </c>
      <c r="G359" s="31">
        <f>$D359*Taxis!E1791</f>
        <v>8.8319978052738609E-3</v>
      </c>
      <c r="H359" s="31">
        <f>$D359*Taxis!F1791</f>
        <v>8.1501836881972822E-3</v>
      </c>
      <c r="I359" s="31">
        <f>$D359*Taxis!G1791</f>
        <v>7.4383641069696643E-3</v>
      </c>
      <c r="J359" s="31">
        <f>$D359*Taxis!H1791</f>
        <v>6.6263545788141035E-3</v>
      </c>
      <c r="K359" s="31">
        <f>$D359*Taxis!I1791</f>
        <v>5.8135413981946953E-3</v>
      </c>
      <c r="L359" s="31">
        <f>$D359*Taxis!J1791</f>
        <v>5.0918221876999521E-3</v>
      </c>
      <c r="M359" s="31">
        <f>$D359*Taxis!K1791</f>
        <v>4.3653992758600352E-3</v>
      </c>
      <c r="N359" s="31">
        <f>$D359*Taxis!L1791</f>
        <v>3.5838957403484207E-3</v>
      </c>
      <c r="O359" s="31">
        <f>$D359*Taxis!M1791</f>
        <v>2.7828822326907408E-3</v>
      </c>
      <c r="P359" s="31">
        <f>$D359*Taxis!N1791</f>
        <v>2.0001239353459946E-3</v>
      </c>
      <c r="Q359" s="31">
        <f>$D359*Taxis!O1791</f>
        <v>1.2463567576331204E-3</v>
      </c>
      <c r="R359" s="31">
        <f>$D359*Taxis!P1791</f>
        <v>6.3348966130003252E-4</v>
      </c>
      <c r="S359" s="31">
        <f>$D359*Taxis!Q1791</f>
        <v>2.5520649740929746E-4</v>
      </c>
      <c r="T359" s="31">
        <f>$D359*Taxis!R1791</f>
        <v>8.5780341001915001E-5</v>
      </c>
      <c r="U359" s="31">
        <f>$D359*Taxis!S1791</f>
        <v>2.5952207670103531E-5</v>
      </c>
      <c r="V359" s="31">
        <f>$D359*Taxis!T1791</f>
        <v>6.9774186356690301E-6</v>
      </c>
      <c r="W359" s="31">
        <f>$D359*Taxis!U1791</f>
        <v>1.640367798777631E-6</v>
      </c>
      <c r="X359" s="31">
        <f>$D359*Taxis!V1791</f>
        <v>3.302031620723289E-7</v>
      </c>
      <c r="Y359" s="31">
        <f>$D359*Taxis!W1791</f>
        <v>5.5308371421203257E-8</v>
      </c>
      <c r="Z359" s="31">
        <f>$D359*Taxis!X1791</f>
        <v>7.3966682271331405E-9</v>
      </c>
    </row>
    <row r="360" spans="1:26" x14ac:dyDescent="0.4">
      <c r="A360" t="str">
        <f t="shared" si="29"/>
        <v>IE-WH</v>
      </c>
      <c r="B360" t="str">
        <f t="shared" si="30"/>
        <v>STOCK</v>
      </c>
      <c r="C360" t="str">
        <f t="shared" si="31"/>
        <v>T-TAX-ICE_GSL00</v>
      </c>
      <c r="D360" s="31">
        <f>Stock_CSO!C16</f>
        <v>0.01</v>
      </c>
      <c r="E360" s="31">
        <f>$D360*Taxis!C1792</f>
        <v>9.6916336681562559E-3</v>
      </c>
      <c r="F360" s="31">
        <f>$D360*Taxis!D1792</f>
        <v>9.3672921868224301E-3</v>
      </c>
      <c r="G360" s="31">
        <f>$D360*Taxis!E1792</f>
        <v>9.0325075077417188E-3</v>
      </c>
      <c r="H360" s="31">
        <f>$D360*Taxis!F1792</f>
        <v>8.6844831249752973E-3</v>
      </c>
      <c r="I360" s="31">
        <f>$D360*Taxis!G1792</f>
        <v>8.244258306395082E-3</v>
      </c>
      <c r="J360" s="31">
        <f>$D360*Taxis!H1792</f>
        <v>7.6289878391824287E-3</v>
      </c>
      <c r="K360" s="31">
        <f>$D360*Taxis!I1792</f>
        <v>6.8624780382427145E-3</v>
      </c>
      <c r="L360" s="31">
        <f>$D360*Taxis!J1792</f>
        <v>6.0545228195520526E-3</v>
      </c>
      <c r="M360" s="31">
        <f>$D360*Taxis!K1792</f>
        <v>5.2134866438416205E-3</v>
      </c>
      <c r="N360" s="31">
        <f>$D360*Taxis!L1792</f>
        <v>4.2843227081450462E-3</v>
      </c>
      <c r="O360" s="31">
        <f>$D360*Taxis!M1792</f>
        <v>3.3006578294694179E-3</v>
      </c>
      <c r="P360" s="31">
        <f>$D360*Taxis!N1792</f>
        <v>2.3139376550815362E-3</v>
      </c>
      <c r="Q360" s="31">
        <f>$D360*Taxis!O1792</f>
        <v>1.3995038654220527E-3</v>
      </c>
      <c r="R360" s="31">
        <f>$D360*Taxis!P1792</f>
        <v>6.8944690085357091E-4</v>
      </c>
      <c r="S360" s="31">
        <f>$D360*Taxis!Q1792</f>
        <v>2.7274351712002322E-4</v>
      </c>
      <c r="T360" s="31">
        <f>$D360*Taxis!R1792</f>
        <v>9.078529757229892E-5</v>
      </c>
      <c r="U360" s="31">
        <f>$D360*Taxis!S1792</f>
        <v>2.7197263524615379E-5</v>
      </c>
      <c r="V360" s="31">
        <f>$D360*Taxis!T1792</f>
        <v>7.2402247738123653E-6</v>
      </c>
      <c r="W360" s="31">
        <f>$D360*Taxis!U1792</f>
        <v>1.6854516395559128E-6</v>
      </c>
      <c r="X360" s="31">
        <f>$D360*Taxis!V1792</f>
        <v>3.3598452603200713E-7</v>
      </c>
      <c r="Y360" s="31">
        <f>$D360*Taxis!W1792</f>
        <v>5.5741728770541958E-8</v>
      </c>
      <c r="Z360" s="31">
        <f>$D360*Taxis!X1792</f>
        <v>7.3862659566437115E-9</v>
      </c>
    </row>
    <row r="361" spans="1:26" x14ac:dyDescent="0.4">
      <c r="A361" t="str">
        <f t="shared" si="29"/>
        <v>IE-WX</v>
      </c>
      <c r="B361" t="str">
        <f t="shared" si="30"/>
        <v>STOCK</v>
      </c>
      <c r="C361" t="str">
        <f t="shared" si="31"/>
        <v>T-TAX-ICE_GSL00</v>
      </c>
      <c r="D361" s="31">
        <f>Stock_CSO!C17</f>
        <v>0.01</v>
      </c>
      <c r="E361" s="31">
        <f>$D361*Taxis!C1793</f>
        <v>9.4061581029612068E-3</v>
      </c>
      <c r="F361" s="31">
        <f>$D361*Taxis!D1793</f>
        <v>8.8416599478781319E-3</v>
      </c>
      <c r="G361" s="31">
        <f>$D361*Taxis!E1793</f>
        <v>8.308291472724447E-3</v>
      </c>
      <c r="H361" s="31">
        <f>$D361*Taxis!F1793</f>
        <v>7.8232403851138492E-3</v>
      </c>
      <c r="I361" s="31">
        <f>$D361*Taxis!G1793</f>
        <v>7.3445334730131732E-3</v>
      </c>
      <c r="J361" s="31">
        <f>$D361*Taxis!H1793</f>
        <v>6.8132314702484334E-3</v>
      </c>
      <c r="K361" s="31">
        <f>$D361*Taxis!I1793</f>
        <v>6.2056218192452772E-3</v>
      </c>
      <c r="L361" s="31">
        <f>$D361*Taxis!J1793</f>
        <v>5.4932798147806008E-3</v>
      </c>
      <c r="M361" s="31">
        <f>$D361*Taxis!K1793</f>
        <v>4.6515060991009797E-3</v>
      </c>
      <c r="N361" s="31">
        <f>$D361*Taxis!L1793</f>
        <v>3.7639772928162209E-3</v>
      </c>
      <c r="O361" s="31">
        <f>$D361*Taxis!M1793</f>
        <v>2.8933366099019387E-3</v>
      </c>
      <c r="P361" s="31">
        <f>$D361*Taxis!N1793</f>
        <v>2.0290080067247472E-3</v>
      </c>
      <c r="Q361" s="31">
        <f>$D361*Taxis!O1793</f>
        <v>1.2188668075616084E-3</v>
      </c>
      <c r="R361" s="31">
        <f>$D361*Taxis!P1793</f>
        <v>5.9844663563911717E-4</v>
      </c>
      <c r="S361" s="31">
        <f>$D361*Taxis!Q1793</f>
        <v>2.3822186777457401E-4</v>
      </c>
      <c r="T361" s="31">
        <f>$D361*Taxis!R1793</f>
        <v>7.9375719215406542E-5</v>
      </c>
      <c r="U361" s="31">
        <f>$D361*Taxis!S1793</f>
        <v>2.3817187411846464E-5</v>
      </c>
      <c r="V361" s="31">
        <f>$D361*Taxis!T1793</f>
        <v>6.3551909169201618E-6</v>
      </c>
      <c r="W361" s="31">
        <f>$D361*Taxis!U1793</f>
        <v>1.4842769435086111E-6</v>
      </c>
      <c r="X361" s="31">
        <f>$D361*Taxis!V1793</f>
        <v>2.9721334712906613E-7</v>
      </c>
      <c r="Y361" s="31">
        <f>$D361*Taxis!W1793</f>
        <v>4.960799907083313E-8</v>
      </c>
      <c r="Z361" s="31">
        <f>$D361*Taxis!X1793</f>
        <v>6.6261254416666305E-9</v>
      </c>
    </row>
    <row r="362" spans="1:26" x14ac:dyDescent="0.4">
      <c r="A362" t="str">
        <f t="shared" si="29"/>
        <v>IE-WW</v>
      </c>
      <c r="B362" t="str">
        <f t="shared" si="30"/>
        <v>STOCK</v>
      </c>
      <c r="C362" t="str">
        <f t="shared" si="31"/>
        <v>T-TAX-ICE_GSL00</v>
      </c>
      <c r="D362" s="31">
        <f>Stock_CSO!C18</f>
        <v>2.4E-2</v>
      </c>
      <c r="E362" s="31">
        <f>$D362*Taxis!C1794</f>
        <v>2.2768000950463347E-2</v>
      </c>
      <c r="F362" s="31">
        <f>$D362*Taxis!D1794</f>
        <v>2.1548041638706467E-2</v>
      </c>
      <c r="G362" s="31">
        <f>$D362*Taxis!E1794</f>
        <v>2.0333018802096807E-2</v>
      </c>
      <c r="H362" s="31">
        <f>$D362*Taxis!F1794</f>
        <v>1.9257431460469019E-2</v>
      </c>
      <c r="I362" s="31">
        <f>$D362*Taxis!G1794</f>
        <v>1.8245986217272921E-2</v>
      </c>
      <c r="J362" s="31">
        <f>$D362*Taxis!H1794</f>
        <v>1.7148775052894819E-2</v>
      </c>
      <c r="K362" s="31">
        <f>$D362*Taxis!I1794</f>
        <v>1.5896351446211415E-2</v>
      </c>
      <c r="L362" s="31">
        <f>$D362*Taxis!J1794</f>
        <v>1.4491812504141135E-2</v>
      </c>
      <c r="M362" s="31">
        <f>$D362*Taxis!K1794</f>
        <v>1.2865347961847047E-2</v>
      </c>
      <c r="N362" s="31">
        <f>$D362*Taxis!L1794</f>
        <v>1.0929165330250599E-2</v>
      </c>
      <c r="O362" s="31">
        <f>$D362*Taxis!M1794</f>
        <v>8.6672860280834572E-3</v>
      </c>
      <c r="P362" s="31">
        <f>$D362*Taxis!N1794</f>
        <v>6.23030021037579E-3</v>
      </c>
      <c r="Q362" s="31">
        <f>$D362*Taxis!O1794</f>
        <v>3.8682570288726928E-3</v>
      </c>
      <c r="R362" s="31">
        <f>$D362*Taxis!P1794</f>
        <v>1.9719191439619898E-3</v>
      </c>
      <c r="S362" s="31">
        <f>$D362*Taxis!Q1794</f>
        <v>8.0171114892103467E-4</v>
      </c>
      <c r="T362" s="31">
        <f>$D362*Taxis!R1794</f>
        <v>2.7012453876877721E-4</v>
      </c>
      <c r="U362" s="31">
        <f>$D362*Taxis!S1794</f>
        <v>8.1971403482991259E-5</v>
      </c>
      <c r="V362" s="31">
        <f>$D362*Taxis!T1794</f>
        <v>2.2122585659306359E-5</v>
      </c>
      <c r="W362" s="31">
        <f>$D362*Taxis!U1794</f>
        <v>5.2258484490659287E-6</v>
      </c>
      <c r="X362" s="31">
        <f>$D362*Taxis!V1794</f>
        <v>1.0582150506692755E-6</v>
      </c>
      <c r="Y362" s="31">
        <f>$D362*Taxis!W1794</f>
        <v>1.7854451916399229E-7</v>
      </c>
      <c r="Z362" s="31">
        <f>$D362*Taxis!X1794</f>
        <v>2.4089481217792754E-8</v>
      </c>
    </row>
    <row r="363" spans="1:26" x14ac:dyDescent="0.4">
      <c r="A363" t="str">
        <f t="shared" si="29"/>
        <v>IE-CE</v>
      </c>
      <c r="B363" t="str">
        <f t="shared" si="30"/>
        <v>STOCK</v>
      </c>
      <c r="C363" t="str">
        <f t="shared" si="31"/>
        <v>T-TAX-ICE_GSL00</v>
      </c>
      <c r="D363" s="31">
        <f>Stock_CSO!C19</f>
        <v>2.5999999999999999E-2</v>
      </c>
      <c r="E363" s="31">
        <f>$D363*Taxis!C1795</f>
        <v>2.4784716029044952E-2</v>
      </c>
      <c r="F363" s="31">
        <f>$D363*Taxis!D1795</f>
        <v>2.3583914772537011E-2</v>
      </c>
      <c r="G363" s="31">
        <f>$D363*Taxis!E1795</f>
        <v>2.2483519262684958E-2</v>
      </c>
      <c r="H363" s="31">
        <f>$D363*Taxis!F1795</f>
        <v>2.1500672883681318E-2</v>
      </c>
      <c r="I363" s="31">
        <f>$D363*Taxis!G1795</f>
        <v>2.0551549552674381E-2</v>
      </c>
      <c r="J363" s="31">
        <f>$D363*Taxis!H1795</f>
        <v>1.9537678475124057E-2</v>
      </c>
      <c r="K363" s="31">
        <f>$D363*Taxis!I1795</f>
        <v>1.8350300359232997E-2</v>
      </c>
      <c r="L363" s="31">
        <f>$D363*Taxis!J1795</f>
        <v>1.6850884689842832E-2</v>
      </c>
      <c r="M363" s="31">
        <f>$D363*Taxis!K1795</f>
        <v>1.4974120443571369E-2</v>
      </c>
      <c r="N363" s="31">
        <f>$D363*Taxis!L1795</f>
        <v>1.272561029313074E-2</v>
      </c>
      <c r="O363" s="31">
        <f>$D363*Taxis!M1795</f>
        <v>1.0095001855926447E-2</v>
      </c>
      <c r="P363" s="31">
        <f>$D363*Taxis!N1795</f>
        <v>7.2132087907095781E-3</v>
      </c>
      <c r="Q363" s="31">
        <f>$D363*Taxis!O1795</f>
        <v>4.40588399499613E-3</v>
      </c>
      <c r="R363" s="31">
        <f>$D363*Taxis!P1795</f>
        <v>2.1987230706862594E-3</v>
      </c>
      <c r="S363" s="31">
        <f>$D363*Taxis!Q1795</f>
        <v>8.7691373593531822E-4</v>
      </c>
      <c r="T363" s="31">
        <f>$D363*Taxis!R1795</f>
        <v>2.9305935826202863E-4</v>
      </c>
      <c r="U363" s="31">
        <f>$D363*Taxis!S1795</f>
        <v>8.8146409378473171E-5</v>
      </c>
      <c r="V363" s="31">
        <f>$D363*Taxis!T1795</f>
        <v>2.3561839023824359E-5</v>
      </c>
      <c r="W363" s="31">
        <f>$D363*Taxis!U1795</f>
        <v>5.508341133356076E-6</v>
      </c>
      <c r="X363" s="31">
        <f>$D363*Taxis!V1795</f>
        <v>1.102968980124741E-6</v>
      </c>
      <c r="Y363" s="31">
        <f>$D363*Taxis!W1795</f>
        <v>1.8385028386558309E-7</v>
      </c>
      <c r="Z363" s="31">
        <f>$D363*Taxis!X1795</f>
        <v>2.4481365735962155E-8</v>
      </c>
    </row>
    <row r="364" spans="1:26" x14ac:dyDescent="0.4">
      <c r="A364" t="str">
        <f t="shared" si="29"/>
        <v>IE-CO</v>
      </c>
      <c r="B364" t="str">
        <f t="shared" si="30"/>
        <v>STOCK</v>
      </c>
      <c r="C364" t="str">
        <f t="shared" si="31"/>
        <v>T-TAX-ICE_GSL00</v>
      </c>
      <c r="D364" s="31">
        <f>Stock_CSO!C20</f>
        <v>0.111</v>
      </c>
      <c r="E364" s="31">
        <f>$D364*Taxis!C1796</f>
        <v>0.1065740650012256</v>
      </c>
      <c r="F364" s="31">
        <f>$D364*Taxis!D1796</f>
        <v>0.10183851225326776</v>
      </c>
      <c r="G364" s="31">
        <f>$D364*Taxis!E1796</f>
        <v>9.7250423506945752E-2</v>
      </c>
      <c r="H364" s="31">
        <f>$D364*Taxis!F1796</f>
        <v>9.2836774070327296E-2</v>
      </c>
      <c r="I364" s="31">
        <f>$D364*Taxis!G1796</f>
        <v>8.7757445983595847E-2</v>
      </c>
      <c r="J364" s="31">
        <f>$D364*Taxis!H1796</f>
        <v>8.1169527307947811E-2</v>
      </c>
      <c r="K364" s="31">
        <f>$D364*Taxis!I1796</f>
        <v>7.3298458422254312E-2</v>
      </c>
      <c r="L364" s="31">
        <f>$D364*Taxis!J1796</f>
        <v>6.4768836033911537E-2</v>
      </c>
      <c r="M364" s="31">
        <f>$D364*Taxis!K1796</f>
        <v>5.5884639484381243E-2</v>
      </c>
      <c r="N364" s="31">
        <f>$D364*Taxis!L1796</f>
        <v>4.6473845245084723E-2</v>
      </c>
      <c r="O364" s="31">
        <f>$D364*Taxis!M1796</f>
        <v>3.6392228499989729E-2</v>
      </c>
      <c r="P364" s="31">
        <f>$D364*Taxis!N1796</f>
        <v>2.5911567569271755E-2</v>
      </c>
      <c r="Q364" s="31">
        <f>$D364*Taxis!O1796</f>
        <v>1.5956560481329651E-2</v>
      </c>
      <c r="R364" s="31">
        <f>$D364*Taxis!P1796</f>
        <v>8.0776144081142077E-3</v>
      </c>
      <c r="S364" s="31">
        <f>$D364*Taxis!Q1796</f>
        <v>3.2771414096390231E-3</v>
      </c>
      <c r="T364" s="31">
        <f>$D364*Taxis!R1796</f>
        <v>1.1024440116876252E-3</v>
      </c>
      <c r="U364" s="31">
        <f>$D364*Taxis!S1796</f>
        <v>3.3408253827228474E-4</v>
      </c>
      <c r="V364" s="31">
        <f>$D364*Taxis!T1796</f>
        <v>9.0056673361051169E-5</v>
      </c>
      <c r="W364" s="31">
        <f>$D364*Taxis!U1796</f>
        <v>2.1253390879207414E-5</v>
      </c>
      <c r="X364" s="31">
        <f>$D364*Taxis!V1796</f>
        <v>4.3009063720812478E-6</v>
      </c>
      <c r="Y364" s="31">
        <f>$D364*Taxis!W1796</f>
        <v>7.25435453446055E-7</v>
      </c>
      <c r="Z364" s="31">
        <f>$D364*Taxis!X1796</f>
        <v>9.7889147432250748E-8</v>
      </c>
    </row>
    <row r="365" spans="1:26" x14ac:dyDescent="0.4">
      <c r="A365" t="str">
        <f t="shared" si="29"/>
        <v>IE-KY</v>
      </c>
      <c r="B365" t="str">
        <f t="shared" si="30"/>
        <v>STOCK</v>
      </c>
      <c r="C365" t="str">
        <f t="shared" si="31"/>
        <v>T-TAX-ICE_GSL00</v>
      </c>
      <c r="D365" s="31">
        <f>Stock_CSO!C21</f>
        <v>2.1000000000000001E-2</v>
      </c>
      <c r="E365" s="31">
        <f>$D365*Taxis!C1797</f>
        <v>2.0259658395516453E-2</v>
      </c>
      <c r="F365" s="31">
        <f>$D365*Taxis!D1797</f>
        <v>1.9576630195285803E-2</v>
      </c>
      <c r="G365" s="31">
        <f>$D365*Taxis!E1797</f>
        <v>1.8823270187179379E-2</v>
      </c>
      <c r="H365" s="31">
        <f>$D365*Taxis!F1797</f>
        <v>1.8062065361641125E-2</v>
      </c>
      <c r="I365" s="31">
        <f>$D365*Taxis!G1797</f>
        <v>1.7276670555981862E-2</v>
      </c>
      <c r="J365" s="31">
        <f>$D365*Taxis!H1797</f>
        <v>1.6356182586650222E-2</v>
      </c>
      <c r="K365" s="31">
        <f>$D365*Taxis!I1797</f>
        <v>1.5259282520269873E-2</v>
      </c>
      <c r="L365" s="31">
        <f>$D365*Taxis!J1797</f>
        <v>1.398549377019042E-2</v>
      </c>
      <c r="M365" s="31">
        <f>$D365*Taxis!K1797</f>
        <v>1.2508749977423935E-2</v>
      </c>
      <c r="N365" s="31">
        <f>$D365*Taxis!L1797</f>
        <v>1.0763304300299845E-2</v>
      </c>
      <c r="O365" s="31">
        <f>$D365*Taxis!M1797</f>
        <v>8.6345616467252331E-3</v>
      </c>
      <c r="P365" s="31">
        <f>$D365*Taxis!N1797</f>
        <v>6.170980193680127E-3</v>
      </c>
      <c r="Q365" s="31">
        <f>$D365*Taxis!O1797</f>
        <v>3.7823791998402418E-3</v>
      </c>
      <c r="R365" s="31">
        <f>$D365*Taxis!P1797</f>
        <v>1.918743846612992E-3</v>
      </c>
      <c r="S365" s="31">
        <f>$D365*Taxis!Q1797</f>
        <v>7.9402256649156158E-4</v>
      </c>
      <c r="T365" s="31">
        <f>$D365*Taxis!R1797</f>
        <v>2.6843152907425784E-4</v>
      </c>
      <c r="U365" s="31">
        <f>$D365*Taxis!S1797</f>
        <v>8.1842350790427569E-5</v>
      </c>
      <c r="V365" s="31">
        <f>$D365*Taxis!T1797</f>
        <v>2.2229794239917114E-5</v>
      </c>
      <c r="W365" s="31">
        <f>$D365*Taxis!U1797</f>
        <v>5.2959026358867511E-6</v>
      </c>
      <c r="X365" s="31">
        <f>$D365*Taxis!V1797</f>
        <v>1.0842237859204353E-6</v>
      </c>
      <c r="Y365" s="31">
        <f>$D365*Taxis!W1797</f>
        <v>1.8549225499764345E-7</v>
      </c>
      <c r="Z365" s="31">
        <f>$D365*Taxis!X1797</f>
        <v>2.5463784129931002E-8</v>
      </c>
    </row>
    <row r="366" spans="1:26" x14ac:dyDescent="0.4">
      <c r="A366" t="str">
        <f t="shared" si="29"/>
        <v>IE-LK</v>
      </c>
      <c r="B366" t="str">
        <f t="shared" si="30"/>
        <v>STOCK</v>
      </c>
      <c r="C366" t="str">
        <f t="shared" si="31"/>
        <v>T-TAX-ICE_GSL00</v>
      </c>
      <c r="D366" s="31">
        <f>Stock_CSO!C22</f>
        <v>8.3000000000000004E-2</v>
      </c>
      <c r="E366" s="31">
        <f>$D366*Taxis!C1798</f>
        <v>7.8959614567194164E-2</v>
      </c>
      <c r="F366" s="31">
        <f>$D366*Taxis!D1798</f>
        <v>7.5213190106875966E-2</v>
      </c>
      <c r="G366" s="31">
        <f>$D366*Taxis!E1798</f>
        <v>7.1706561613191555E-2</v>
      </c>
      <c r="H366" s="31">
        <f>$D366*Taxis!F1798</f>
        <v>6.8161831619465638E-2</v>
      </c>
      <c r="I366" s="31">
        <f>$D366*Taxis!G1798</f>
        <v>6.3810319231888318E-2</v>
      </c>
      <c r="J366" s="31">
        <f>$D366*Taxis!H1798</f>
        <v>5.852355195798286E-2</v>
      </c>
      <c r="K366" s="31">
        <f>$D366*Taxis!I1798</f>
        <v>5.2521249009873108E-2</v>
      </c>
      <c r="L366" s="31">
        <f>$D366*Taxis!J1798</f>
        <v>4.6398381423633922E-2</v>
      </c>
      <c r="M366" s="31">
        <f>$D366*Taxis!K1798</f>
        <v>4.0531547413976125E-2</v>
      </c>
      <c r="N366" s="31">
        <f>$D366*Taxis!L1798</f>
        <v>3.4711849803478509E-2</v>
      </c>
      <c r="O366" s="31">
        <f>$D366*Taxis!M1798</f>
        <v>2.8128145973526007E-2</v>
      </c>
      <c r="P366" s="31">
        <f>$D366*Taxis!N1798</f>
        <v>2.0480488267690205E-2</v>
      </c>
      <c r="Q366" s="31">
        <f>$D366*Taxis!O1798</f>
        <v>1.272148611249389E-2</v>
      </c>
      <c r="R366" s="31">
        <f>$D366*Taxis!P1798</f>
        <v>6.4534368976530126E-3</v>
      </c>
      <c r="S366" s="31">
        <f>$D366*Taxis!Q1798</f>
        <v>2.6328297171157311E-3</v>
      </c>
      <c r="T366" s="31">
        <f>$D366*Taxis!R1798</f>
        <v>8.8727667069990696E-4</v>
      </c>
      <c r="U366" s="31">
        <f>$D366*Taxis!S1798</f>
        <v>2.6931343023424138E-4</v>
      </c>
      <c r="V366" s="31">
        <f>$D366*Taxis!T1798</f>
        <v>7.2713415928395085E-5</v>
      </c>
      <c r="W366" s="31">
        <f>$D366*Taxis!U1798</f>
        <v>1.7190523028839944E-5</v>
      </c>
      <c r="X366" s="31">
        <f>$D366*Taxis!V1798</f>
        <v>3.4860628360317005E-6</v>
      </c>
      <c r="Y366" s="31">
        <f>$D366*Taxis!W1798</f>
        <v>5.8956842335411435E-7</v>
      </c>
      <c r="Z366" s="31">
        <f>$D366*Taxis!X1798</f>
        <v>7.983242665277058E-8</v>
      </c>
    </row>
    <row r="367" spans="1:26" x14ac:dyDescent="0.4">
      <c r="A367" t="str">
        <f t="shared" si="29"/>
        <v>IE-TA</v>
      </c>
      <c r="B367" t="str">
        <f t="shared" si="30"/>
        <v>STOCK</v>
      </c>
      <c r="C367" t="str">
        <f t="shared" si="31"/>
        <v>T-TAX-ICE_GSL00</v>
      </c>
      <c r="D367" s="31">
        <f>Stock_CSO!C23</f>
        <v>8.0000000000000002E-3</v>
      </c>
      <c r="E367" s="31">
        <f>$D367*Taxis!C1799</f>
        <v>7.5439956219745677E-3</v>
      </c>
      <c r="F367" s="31">
        <f>$D367*Taxis!D1799</f>
        <v>7.0292544327562097E-3</v>
      </c>
      <c r="G367" s="31">
        <f>$D367*Taxis!E1799</f>
        <v>6.503872201142181E-3</v>
      </c>
      <c r="H367" s="31">
        <f>$D367*Taxis!F1799</f>
        <v>6.0283878415207919E-3</v>
      </c>
      <c r="I367" s="31">
        <f>$D367*Taxis!G1799</f>
        <v>5.5754855510363691E-3</v>
      </c>
      <c r="J367" s="31">
        <f>$D367*Taxis!H1799</f>
        <v>5.0678677529957727E-3</v>
      </c>
      <c r="K367" s="31">
        <f>$D367*Taxis!I1799</f>
        <v>4.4651905410389965E-3</v>
      </c>
      <c r="L367" s="31">
        <f>$D367*Taxis!J1799</f>
        <v>3.8218304026539042E-3</v>
      </c>
      <c r="M367" s="31">
        <f>$D367*Taxis!K1799</f>
        <v>3.2014599256940733E-3</v>
      </c>
      <c r="N367" s="31">
        <f>$D367*Taxis!L1799</f>
        <v>2.6158797009481196E-3</v>
      </c>
      <c r="O367" s="31">
        <f>$D367*Taxis!M1799</f>
        <v>2.0415981784321826E-3</v>
      </c>
      <c r="P367" s="31">
        <f>$D367*Taxis!N1799</f>
        <v>1.4457938871009848E-3</v>
      </c>
      <c r="Q367" s="31">
        <f>$D367*Taxis!O1799</f>
        <v>8.7073432117675507E-4</v>
      </c>
      <c r="R367" s="31">
        <f>$D367*Taxis!P1799</f>
        <v>4.2352388443139512E-4</v>
      </c>
      <c r="S367" s="31">
        <f>$D367*Taxis!Q1799</f>
        <v>1.6578335065525884E-4</v>
      </c>
      <c r="T367" s="31">
        <f>$D367*Taxis!R1799</f>
        <v>5.492035535751505E-5</v>
      </c>
      <c r="U367" s="31">
        <f>$D367*Taxis!S1799</f>
        <v>1.6361413336264621E-5</v>
      </c>
      <c r="V367" s="31">
        <f>$D367*Taxis!T1799</f>
        <v>4.3278123387642253E-6</v>
      </c>
      <c r="W367" s="31">
        <f>$D367*Taxis!U1799</f>
        <v>1.0002349926114818E-6</v>
      </c>
      <c r="X367" s="31">
        <f>$D367*Taxis!V1799</f>
        <v>1.9780476879827092E-7</v>
      </c>
      <c r="Y367" s="31">
        <f>$D367*Taxis!W1799</f>
        <v>3.2532149069730566E-8</v>
      </c>
      <c r="Z367" s="31">
        <f>$D367*Taxis!X1799</f>
        <v>4.2705309688528813E-9</v>
      </c>
    </row>
    <row r="368" spans="1:26" x14ac:dyDescent="0.4">
      <c r="A368" t="str">
        <f t="shared" si="29"/>
        <v>IE-WD</v>
      </c>
      <c r="B368" t="str">
        <f t="shared" si="30"/>
        <v>STOCK</v>
      </c>
      <c r="C368" t="str">
        <f t="shared" si="31"/>
        <v>T-TAX-ICE_GSL00</v>
      </c>
      <c r="D368" s="31">
        <f>Stock_CSO!C24</f>
        <v>3.1E-2</v>
      </c>
      <c r="E368" s="31">
        <f>$D368*Taxis!C1800</f>
        <v>2.9770763931667967E-2</v>
      </c>
      <c r="F368" s="31">
        <f>$D368*Taxis!D1800</f>
        <v>2.8444391135705724E-2</v>
      </c>
      <c r="G368" s="31">
        <f>$D368*Taxis!E1800</f>
        <v>2.7029910631063869E-2</v>
      </c>
      <c r="H368" s="31">
        <f>$D368*Taxis!F1800</f>
        <v>2.5680637475578635E-2</v>
      </c>
      <c r="I368" s="31">
        <f>$D368*Taxis!G1800</f>
        <v>2.4386470601976795E-2</v>
      </c>
      <c r="J368" s="31">
        <f>$D368*Taxis!H1800</f>
        <v>2.2932547611977765E-2</v>
      </c>
      <c r="K368" s="31">
        <f>$D368*Taxis!I1800</f>
        <v>2.1122323610101371E-2</v>
      </c>
      <c r="L368" s="31">
        <f>$D368*Taxis!J1800</f>
        <v>1.896481894739023E-2</v>
      </c>
      <c r="M368" s="31">
        <f>$D368*Taxis!K1800</f>
        <v>1.6538130198662182E-2</v>
      </c>
      <c r="N368" s="31">
        <f>$D368*Taxis!L1800</f>
        <v>1.3843495986879964E-2</v>
      </c>
      <c r="O368" s="31">
        <f>$D368*Taxis!M1800</f>
        <v>1.0828217095656732E-2</v>
      </c>
      <c r="P368" s="31">
        <f>$D368*Taxis!N1800</f>
        <v>7.7145518309348097E-3</v>
      </c>
      <c r="Q368" s="31">
        <f>$D368*Taxis!O1800</f>
        <v>4.8215405632580279E-3</v>
      </c>
      <c r="R368" s="31">
        <f>$D368*Taxis!P1800</f>
        <v>2.5159859691253426E-3</v>
      </c>
      <c r="S368" s="31">
        <f>$D368*Taxis!Q1800</f>
        <v>1.0510244347911549E-3</v>
      </c>
      <c r="T368" s="31">
        <f>$D368*Taxis!R1800</f>
        <v>3.575853524760716E-4</v>
      </c>
      <c r="U368" s="31">
        <f>$D368*Taxis!S1800</f>
        <v>1.0971840827764889E-4</v>
      </c>
      <c r="V368" s="31">
        <f>$D368*Taxis!T1800</f>
        <v>2.9981915430938867E-5</v>
      </c>
      <c r="W368" s="31">
        <f>$D368*Taxis!U1800</f>
        <v>7.1815310043773506E-6</v>
      </c>
      <c r="X368" s="31">
        <f>$D368*Taxis!V1800</f>
        <v>1.476820719631622E-6</v>
      </c>
      <c r="Y368" s="31">
        <f>$D368*Taxis!W1800</f>
        <v>2.5344188754494732E-7</v>
      </c>
      <c r="Z368" s="31">
        <f>$D368*Taxis!X1800</f>
        <v>3.4837792147857096E-8</v>
      </c>
    </row>
    <row r="369" spans="1:26" x14ac:dyDescent="0.4">
      <c r="A369" t="str">
        <f t="shared" si="29"/>
        <v>IE-G</v>
      </c>
      <c r="B369" t="str">
        <f t="shared" si="30"/>
        <v>STOCK</v>
      </c>
      <c r="C369" t="str">
        <f t="shared" si="31"/>
        <v>T-TAX-ICE_GSL00</v>
      </c>
      <c r="D369" s="31">
        <f>Stock_CSO!C25</f>
        <v>8.3000000000000004E-2</v>
      </c>
      <c r="E369" s="31">
        <f>$D369*Taxis!C1801</f>
        <v>7.9831220243410189E-2</v>
      </c>
      <c r="F369" s="31">
        <f>$D369*Taxis!D1801</f>
        <v>7.6782268593038563E-2</v>
      </c>
      <c r="G369" s="31">
        <f>$D369*Taxis!E1801</f>
        <v>7.3847027008172014E-2</v>
      </c>
      <c r="H369" s="31">
        <f>$D369*Taxis!F1801</f>
        <v>7.0828101724441178E-2</v>
      </c>
      <c r="I369" s="31">
        <f>$D369*Taxis!G1801</f>
        <v>6.7289224815786849E-2</v>
      </c>
      <c r="J369" s="31">
        <f>$D369*Taxis!H1801</f>
        <v>6.2973191931682729E-2</v>
      </c>
      <c r="K369" s="31">
        <f>$D369*Taxis!I1801</f>
        <v>5.797983355540838E-2</v>
      </c>
      <c r="L369" s="31">
        <f>$D369*Taxis!J1801</f>
        <v>5.2565064815899655E-2</v>
      </c>
      <c r="M369" s="31">
        <f>$D369*Taxis!K1801</f>
        <v>4.6601388741755165E-2</v>
      </c>
      <c r="N369" s="31">
        <f>$D369*Taxis!L1801</f>
        <v>3.9721551565627067E-2</v>
      </c>
      <c r="O369" s="31">
        <f>$D369*Taxis!M1801</f>
        <v>3.1519008838893095E-2</v>
      </c>
      <c r="P369" s="31">
        <f>$D369*Taxis!N1801</f>
        <v>2.2451093892955073E-2</v>
      </c>
      <c r="Q369" s="31">
        <f>$D369*Taxis!O1801</f>
        <v>1.3682485563888366E-2</v>
      </c>
      <c r="R369" s="31">
        <f>$D369*Taxis!P1801</f>
        <v>6.8414561205975303E-3</v>
      </c>
      <c r="S369" s="31">
        <f>$D369*Taxis!Q1801</f>
        <v>2.742627516671637E-3</v>
      </c>
      <c r="T369" s="31">
        <f>$D369*Taxis!R1801</f>
        <v>9.1794886862595071E-4</v>
      </c>
      <c r="U369" s="31">
        <f>$D369*Taxis!S1801</f>
        <v>2.7663019455464246E-4</v>
      </c>
      <c r="V369" s="31">
        <f>$D369*Taxis!T1801</f>
        <v>7.4122176478750307E-5</v>
      </c>
      <c r="W369" s="31">
        <f>$D369*Taxis!U1801</f>
        <v>1.7380072452622186E-5</v>
      </c>
      <c r="X369" s="31">
        <f>$D369*Taxis!V1801</f>
        <v>3.4927902331316487E-6</v>
      </c>
      <c r="Y369" s="31">
        <f>$D369*Taxis!W1801</f>
        <v>5.8476487232050906E-7</v>
      </c>
      <c r="Z369" s="31">
        <f>$D369*Taxis!X1801</f>
        <v>7.8277530213277665E-8</v>
      </c>
    </row>
    <row r="370" spans="1:26" x14ac:dyDescent="0.4">
      <c r="A370" t="str">
        <f t="shared" si="29"/>
        <v>IE-LM</v>
      </c>
      <c r="B370" t="str">
        <f t="shared" si="30"/>
        <v>STOCK</v>
      </c>
      <c r="C370" t="str">
        <f t="shared" si="31"/>
        <v>T-TAX-ICE_GSL00</v>
      </c>
      <c r="D370" s="31">
        <f>Stock_CSO!C26</f>
        <v>0</v>
      </c>
      <c r="E370" s="31">
        <f>$D370*Taxis!C1802</f>
        <v>0</v>
      </c>
      <c r="F370" s="31">
        <f>$D370*Taxis!D1802</f>
        <v>0</v>
      </c>
      <c r="G370" s="31">
        <f>$D370*Taxis!E1802</f>
        <v>0</v>
      </c>
      <c r="H370" s="31">
        <f>$D370*Taxis!F1802</f>
        <v>0</v>
      </c>
      <c r="I370" s="31">
        <f>$D370*Taxis!G1802</f>
        <v>0</v>
      </c>
      <c r="J370" s="31">
        <f>$D370*Taxis!H1802</f>
        <v>0</v>
      </c>
      <c r="K370" s="31">
        <f>$D370*Taxis!I1802</f>
        <v>0</v>
      </c>
      <c r="L370" s="31">
        <f>$D370*Taxis!J1802</f>
        <v>0</v>
      </c>
      <c r="M370" s="31">
        <f>$D370*Taxis!K1802</f>
        <v>0</v>
      </c>
      <c r="N370" s="31">
        <f>$D370*Taxis!L1802</f>
        <v>0</v>
      </c>
      <c r="O370" s="31">
        <f>$D370*Taxis!M1802</f>
        <v>0</v>
      </c>
      <c r="P370" s="31">
        <f>$D370*Taxis!N1802</f>
        <v>0</v>
      </c>
      <c r="Q370" s="31">
        <f>$D370*Taxis!O1802</f>
        <v>0</v>
      </c>
      <c r="R370" s="31">
        <f>$D370*Taxis!P1802</f>
        <v>0</v>
      </c>
      <c r="S370" s="31">
        <f>$D370*Taxis!Q1802</f>
        <v>0</v>
      </c>
      <c r="T370" s="31">
        <f>$D370*Taxis!R1802</f>
        <v>0</v>
      </c>
      <c r="U370" s="31">
        <f>$D370*Taxis!S1802</f>
        <v>0</v>
      </c>
      <c r="V370" s="31">
        <f>$D370*Taxis!T1802</f>
        <v>0</v>
      </c>
      <c r="W370" s="31">
        <f>$D370*Taxis!U1802</f>
        <v>0</v>
      </c>
      <c r="X370" s="31">
        <f>$D370*Taxis!V1802</f>
        <v>0</v>
      </c>
      <c r="Y370" s="31">
        <f>$D370*Taxis!W1802</f>
        <v>0</v>
      </c>
      <c r="Z370" s="31">
        <f>$D370*Taxis!X1802</f>
        <v>0</v>
      </c>
    </row>
    <row r="371" spans="1:26" x14ac:dyDescent="0.4">
      <c r="A371" t="str">
        <f t="shared" si="29"/>
        <v>IE-MO</v>
      </c>
      <c r="B371" t="str">
        <f t="shared" si="30"/>
        <v>STOCK</v>
      </c>
      <c r="C371" t="str">
        <f t="shared" si="31"/>
        <v>T-TAX-ICE_GSL00</v>
      </c>
      <c r="D371" s="31">
        <f>Stock_CSO!C27</f>
        <v>1.2E-2</v>
      </c>
      <c r="E371" s="31">
        <f>$D371*Taxis!C1803</f>
        <v>1.1444117365277841E-2</v>
      </c>
      <c r="F371" s="31">
        <f>$D371*Taxis!D1803</f>
        <v>1.0939295893287746E-2</v>
      </c>
      <c r="G371" s="31">
        <f>$D371*Taxis!E1803</f>
        <v>1.0411491004556891E-2</v>
      </c>
      <c r="H371" s="31">
        <f>$D371*Taxis!F1803</f>
        <v>9.9062445043666385E-3</v>
      </c>
      <c r="I371" s="31">
        <f>$D371*Taxis!G1803</f>
        <v>9.3754906982125834E-3</v>
      </c>
      <c r="J371" s="31">
        <f>$D371*Taxis!H1803</f>
        <v>8.7592506972782366E-3</v>
      </c>
      <c r="K371" s="31">
        <f>$D371*Taxis!I1803</f>
        <v>8.0532893328172737E-3</v>
      </c>
      <c r="L371" s="31">
        <f>$D371*Taxis!J1803</f>
        <v>7.2571919486564967E-3</v>
      </c>
      <c r="M371" s="31">
        <f>$D371*Taxis!K1803</f>
        <v>6.2948895638046832E-3</v>
      </c>
      <c r="N371" s="31">
        <f>$D371*Taxis!L1803</f>
        <v>5.1573337775904305E-3</v>
      </c>
      <c r="O371" s="31">
        <f>$D371*Taxis!M1803</f>
        <v>3.9414624256862594E-3</v>
      </c>
      <c r="P371" s="31">
        <f>$D371*Taxis!N1803</f>
        <v>2.7511291973602017E-3</v>
      </c>
      <c r="Q371" s="31">
        <f>$D371*Taxis!O1803</f>
        <v>1.6693047935122504E-3</v>
      </c>
      <c r="R371" s="31">
        <f>$D371*Taxis!P1803</f>
        <v>8.3359697997324744E-4</v>
      </c>
      <c r="S371" s="31">
        <f>$D371*Taxis!Q1803</f>
        <v>3.3401688109657582E-4</v>
      </c>
      <c r="T371" s="31">
        <f>$D371*Taxis!R1803</f>
        <v>1.1177136860262005E-4</v>
      </c>
      <c r="U371" s="31">
        <f>$D371*Taxis!S1803</f>
        <v>3.3689195440769649E-5</v>
      </c>
      <c r="V371" s="31">
        <f>$D371*Taxis!T1803</f>
        <v>9.0309615617774062E-6</v>
      </c>
      <c r="W371" s="31">
        <f>$D371*Taxis!U1803</f>
        <v>2.1188307323618538E-6</v>
      </c>
      <c r="X371" s="31">
        <f>$D371*Taxis!V1803</f>
        <v>4.2608133618804448E-7</v>
      </c>
      <c r="Y371" s="31">
        <f>$D371*Taxis!W1803</f>
        <v>7.1376155656555086E-8</v>
      </c>
      <c r="Z371" s="31">
        <f>$D371*Taxis!X1803</f>
        <v>9.5589276201124564E-9</v>
      </c>
    </row>
    <row r="372" spans="1:26" x14ac:dyDescent="0.4">
      <c r="A372" t="str">
        <f t="shared" si="29"/>
        <v>IE-RN</v>
      </c>
      <c r="B372" t="str">
        <f t="shared" si="30"/>
        <v>STOCK</v>
      </c>
      <c r="C372" t="str">
        <f t="shared" si="31"/>
        <v>T-TAX-ICE_GSL00</v>
      </c>
      <c r="D372" s="31">
        <f>Stock_CSO!C28</f>
        <v>4.0000000000000001E-3</v>
      </c>
      <c r="E372" s="31">
        <f>$D372*Taxis!C1804</f>
        <v>3.8222533692880327E-3</v>
      </c>
      <c r="F372" s="31">
        <f>$D372*Taxis!D1804</f>
        <v>3.6475290422679232E-3</v>
      </c>
      <c r="G372" s="31">
        <f>$D372*Taxis!E1804</f>
        <v>3.4888760906417299E-3</v>
      </c>
      <c r="H372" s="31">
        <f>$D372*Taxis!F1804</f>
        <v>3.3459674461696581E-3</v>
      </c>
      <c r="I372" s="31">
        <f>$D372*Taxis!G1804</f>
        <v>3.1844319827065972E-3</v>
      </c>
      <c r="J372" s="31">
        <f>$D372*Taxis!H1804</f>
        <v>2.9749844268455975E-3</v>
      </c>
      <c r="K372" s="31">
        <f>$D372*Taxis!I1804</f>
        <v>2.7251814217262916E-3</v>
      </c>
      <c r="L372" s="31">
        <f>$D372*Taxis!J1804</f>
        <v>2.4724110679308479E-3</v>
      </c>
      <c r="M372" s="31">
        <f>$D372*Taxis!K1804</f>
        <v>2.203107429159191E-3</v>
      </c>
      <c r="N372" s="31">
        <f>$D372*Taxis!L1804</f>
        <v>1.8899615117092519E-3</v>
      </c>
      <c r="O372" s="31">
        <f>$D372*Taxis!M1804</f>
        <v>1.506954098222446E-3</v>
      </c>
      <c r="P372" s="31">
        <f>$D372*Taxis!N1804</f>
        <v>1.0632292107212379E-3</v>
      </c>
      <c r="Q372" s="31">
        <f>$D372*Taxis!O1804</f>
        <v>6.3634694577029019E-4</v>
      </c>
      <c r="R372" s="31">
        <f>$D372*Taxis!P1804</f>
        <v>3.1305081847458904E-4</v>
      </c>
      <c r="S372" s="31">
        <f>$D372*Taxis!Q1804</f>
        <v>1.2677014324399317E-4</v>
      </c>
      <c r="T372" s="31">
        <f>$D372*Taxis!R1804</f>
        <v>4.2424391031183452E-5</v>
      </c>
      <c r="U372" s="31">
        <f>$D372*Taxis!S1804</f>
        <v>1.2798974039265332E-5</v>
      </c>
      <c r="V372" s="31">
        <f>$D372*Taxis!T1804</f>
        <v>3.4387757092124717E-6</v>
      </c>
      <c r="W372" s="31">
        <f>$D372*Taxis!U1804</f>
        <v>8.1019564929629698E-7</v>
      </c>
      <c r="X372" s="31">
        <f>$D372*Taxis!V1804</f>
        <v>1.6403287036848014E-7</v>
      </c>
      <c r="Y372" s="31">
        <f>$D372*Taxis!W1804</f>
        <v>2.775678285660277E-8</v>
      </c>
      <c r="Z372" s="31">
        <f>$D372*Taxis!X1804</f>
        <v>3.770296039817822E-9</v>
      </c>
    </row>
    <row r="373" spans="1:26" x14ac:dyDescent="0.4">
      <c r="A373" t="str">
        <f t="shared" si="29"/>
        <v>IE-SO</v>
      </c>
      <c r="B373" t="str">
        <f t="shared" si="30"/>
        <v>STOCK</v>
      </c>
      <c r="C373" t="str">
        <f t="shared" si="31"/>
        <v>T-TAX-ICE_GSL00</v>
      </c>
      <c r="D373" s="31">
        <f>Stock_CSO!C29</f>
        <v>8.9999999999999993E-3</v>
      </c>
      <c r="E373" s="31">
        <f>$D373*Taxis!C1805</f>
        <v>8.567690486512165E-3</v>
      </c>
      <c r="F373" s="31">
        <f>$D373*Taxis!D1805</f>
        <v>8.1381161332777768E-3</v>
      </c>
      <c r="G373" s="31">
        <f>$D373*Taxis!E1805</f>
        <v>7.7093765213620278E-3</v>
      </c>
      <c r="H373" s="31">
        <f>$D373*Taxis!F1805</f>
        <v>7.3316649158590048E-3</v>
      </c>
      <c r="I373" s="31">
        <f>$D373*Taxis!G1805</f>
        <v>6.9873444310863857E-3</v>
      </c>
      <c r="J373" s="31">
        <f>$D373*Taxis!H1805</f>
        <v>6.614208751999983E-3</v>
      </c>
      <c r="K373" s="31">
        <f>$D373*Taxis!I1805</f>
        <v>6.1362953972737234E-3</v>
      </c>
      <c r="L373" s="31">
        <f>$D373*Taxis!J1805</f>
        <v>5.5449586426341074E-3</v>
      </c>
      <c r="M373" s="31">
        <f>$D373*Taxis!K1805</f>
        <v>4.8472301372344843E-3</v>
      </c>
      <c r="N373" s="31">
        <f>$D373*Taxis!L1805</f>
        <v>4.0337458412892024E-3</v>
      </c>
      <c r="O373" s="31">
        <f>$D373*Taxis!M1805</f>
        <v>3.1012284563983173E-3</v>
      </c>
      <c r="P373" s="31">
        <f>$D373*Taxis!N1805</f>
        <v>2.1157190493328233E-3</v>
      </c>
      <c r="Q373" s="31">
        <f>$D373*Taxis!O1805</f>
        <v>1.2272520372558224E-3</v>
      </c>
      <c r="R373" s="31">
        <f>$D373*Taxis!P1805</f>
        <v>5.8447766141220769E-4</v>
      </c>
      <c r="S373" s="31">
        <f>$D373*Taxis!Q1805</f>
        <v>2.2722413911576287E-4</v>
      </c>
      <c r="T373" s="31">
        <f>$D373*Taxis!R1805</f>
        <v>7.4802591934155724E-5</v>
      </c>
      <c r="U373" s="31">
        <f>$D373*Taxis!S1805</f>
        <v>2.2167754983344776E-5</v>
      </c>
      <c r="V373" s="31">
        <f>$D373*Taxis!T1805</f>
        <v>5.8402769098083725E-6</v>
      </c>
      <c r="W373" s="31">
        <f>$D373*Taxis!U1805</f>
        <v>1.3464031810681564E-6</v>
      </c>
      <c r="X373" s="31">
        <f>$D373*Taxis!V1805</f>
        <v>2.6604712871547416E-7</v>
      </c>
      <c r="Y373" s="31">
        <f>$D373*Taxis!W1805</f>
        <v>4.3804639974331922E-8</v>
      </c>
      <c r="Z373" s="31">
        <f>$D373*Taxis!X1805</f>
        <v>5.7690799777354578E-9</v>
      </c>
    </row>
    <row r="374" spans="1:26" x14ac:dyDescent="0.4">
      <c r="A374" t="str">
        <f t="shared" si="29"/>
        <v>IE-CN</v>
      </c>
      <c r="B374" t="str">
        <f t="shared" si="30"/>
        <v>STOCK</v>
      </c>
      <c r="C374" t="str">
        <f t="shared" si="31"/>
        <v>T-TAX-ICE_GSL00</v>
      </c>
      <c r="D374" s="31">
        <f>Stock_CSO!C30</f>
        <v>6.0000000000000001E-3</v>
      </c>
      <c r="E374" s="31">
        <f>$D374*Taxis!C1806</f>
        <v>5.8108887889212349E-3</v>
      </c>
      <c r="F374" s="31">
        <f>$D374*Taxis!D1806</f>
        <v>5.5835296835365072E-3</v>
      </c>
      <c r="G374" s="31">
        <f>$D374*Taxis!E1806</f>
        <v>5.3590893287104764E-3</v>
      </c>
      <c r="H374" s="31">
        <f>$D374*Taxis!F1806</f>
        <v>5.1368485856426362E-3</v>
      </c>
      <c r="I374" s="31">
        <f>$D374*Taxis!G1806</f>
        <v>4.8899832152555387E-3</v>
      </c>
      <c r="J374" s="31">
        <f>$D374*Taxis!H1806</f>
        <v>4.5613351104468224E-3</v>
      </c>
      <c r="K374" s="31">
        <f>$D374*Taxis!I1806</f>
        <v>4.1704310823842692E-3</v>
      </c>
      <c r="L374" s="31">
        <f>$D374*Taxis!J1806</f>
        <v>3.7559271798803997E-3</v>
      </c>
      <c r="M374" s="31">
        <f>$D374*Taxis!K1806</f>
        <v>3.2864923103626677E-3</v>
      </c>
      <c r="N374" s="31">
        <f>$D374*Taxis!L1806</f>
        <v>2.7436537840384214E-3</v>
      </c>
      <c r="O374" s="31">
        <f>$D374*Taxis!M1806</f>
        <v>2.1441081116155597E-3</v>
      </c>
      <c r="P374" s="31">
        <f>$D374*Taxis!N1806</f>
        <v>1.5441142261973053E-3</v>
      </c>
      <c r="Q374" s="31">
        <f>$D374*Taxis!O1806</f>
        <v>9.7820580529662821E-4</v>
      </c>
      <c r="R374" s="31">
        <f>$D374*Taxis!P1806</f>
        <v>5.1499931598934312E-4</v>
      </c>
      <c r="S374" s="31">
        <f>$D374*Taxis!Q1806</f>
        <v>2.1580116279905926E-4</v>
      </c>
      <c r="T374" s="31">
        <f>$D374*Taxis!R1806</f>
        <v>7.3580532857605137E-5</v>
      </c>
      <c r="U374" s="31">
        <f>$D374*Taxis!S1806</f>
        <v>2.2619532661529052E-5</v>
      </c>
      <c r="V374" s="31">
        <f>$D374*Taxis!T1806</f>
        <v>6.1906597260870111E-6</v>
      </c>
      <c r="W374" s="31">
        <f>$D374*Taxis!U1806</f>
        <v>1.4845557707510171E-6</v>
      </c>
      <c r="X374" s="31">
        <f>$D374*Taxis!V1806</f>
        <v>3.0550414392660489E-7</v>
      </c>
      <c r="Y374" s="31">
        <f>$D374*Taxis!W1806</f>
        <v>5.2440824691357691E-8</v>
      </c>
      <c r="Z374" s="31">
        <f>$D374*Taxis!X1806</f>
        <v>7.206505611589975E-9</v>
      </c>
    </row>
    <row r="375" spans="1:26" x14ac:dyDescent="0.4">
      <c r="A375" t="str">
        <f t="shared" si="29"/>
        <v>IE-DL</v>
      </c>
      <c r="B375" t="str">
        <f t="shared" si="30"/>
        <v>STOCK</v>
      </c>
      <c r="C375" t="str">
        <f t="shared" si="31"/>
        <v>T-TAX-ICE_GSL00</v>
      </c>
      <c r="D375" s="31">
        <f>Stock_CSO!C31</f>
        <v>1.0999999999999999E-2</v>
      </c>
      <c r="E375" s="31">
        <f>$D375*Taxis!C1807</f>
        <v>1.0647053618307813E-2</v>
      </c>
      <c r="F375" s="31">
        <f>$D375*Taxis!D1807</f>
        <v>1.0327797799688851E-2</v>
      </c>
      <c r="G375" s="31">
        <f>$D375*Taxis!E1807</f>
        <v>1.0003138604635404E-2</v>
      </c>
      <c r="H375" s="31">
        <f>$D375*Taxis!F1807</f>
        <v>9.6624575598215773E-3</v>
      </c>
      <c r="I375" s="31">
        <f>$D375*Taxis!G1807</f>
        <v>9.2564437200064013E-3</v>
      </c>
      <c r="J375" s="31">
        <f>$D375*Taxis!H1807</f>
        <v>8.72290617339898E-3</v>
      </c>
      <c r="K375" s="31">
        <f>$D375*Taxis!I1807</f>
        <v>8.0510651852324835E-3</v>
      </c>
      <c r="L375" s="31">
        <f>$D375*Taxis!J1807</f>
        <v>7.2787179598614287E-3</v>
      </c>
      <c r="M375" s="31">
        <f>$D375*Taxis!K1807</f>
        <v>6.3959587485111994E-3</v>
      </c>
      <c r="N375" s="31">
        <f>$D375*Taxis!L1807</f>
        <v>5.3528569696253935E-3</v>
      </c>
      <c r="O375" s="31">
        <f>$D375*Taxis!M1807</f>
        <v>4.1599525105308023E-3</v>
      </c>
      <c r="P375" s="31">
        <f>$D375*Taxis!N1807</f>
        <v>2.9469735665725895E-3</v>
      </c>
      <c r="Q375" s="31">
        <f>$D375*Taxis!O1807</f>
        <v>1.8235079793178246E-3</v>
      </c>
      <c r="R375" s="31">
        <f>$D375*Taxis!P1807</f>
        <v>9.3389625382094487E-4</v>
      </c>
      <c r="S375" s="31">
        <f>$D375*Taxis!Q1807</f>
        <v>3.8023480281766095E-4</v>
      </c>
      <c r="T375" s="31">
        <f>$D375*Taxis!R1807</f>
        <v>1.282309534312921E-4</v>
      </c>
      <c r="U375" s="31">
        <f>$D375*Taxis!S1807</f>
        <v>3.8960927404352972E-5</v>
      </c>
      <c r="V375" s="31">
        <f>$D375*Taxis!T1807</f>
        <v>1.053045259301899E-5</v>
      </c>
      <c r="W375" s="31">
        <f>$D375*Taxis!U1807</f>
        <v>2.4915687385274054E-6</v>
      </c>
      <c r="X375" s="31">
        <f>$D375*Taxis!V1807</f>
        <v>5.0535979317267721E-7</v>
      </c>
      <c r="Y375" s="31">
        <f>$D375*Taxis!W1807</f>
        <v>8.5393389570476145E-8</v>
      </c>
      <c r="Z375" s="31">
        <f>$D375*Taxis!X1807</f>
        <v>1.1535031843923349E-8</v>
      </c>
    </row>
    <row r="376" spans="1:26" x14ac:dyDescent="0.4">
      <c r="A376" s="35" t="str">
        <f t="shared" si="29"/>
        <v>IE-MN</v>
      </c>
      <c r="B376" s="35" t="str">
        <f t="shared" si="30"/>
        <v>STOCK</v>
      </c>
      <c r="C376" s="35" t="str">
        <f t="shared" si="31"/>
        <v>T-TAX-ICE_GSL00</v>
      </c>
      <c r="D376" s="40">
        <f>Stock_CSO!C32</f>
        <v>3.0000000000000001E-3</v>
      </c>
      <c r="E376" s="40">
        <f>$D376*Taxis!C1808</f>
        <v>2.9137826905774262E-3</v>
      </c>
      <c r="F376" s="40">
        <f>$D376*Taxis!D1808</f>
        <v>2.8283809933784517E-3</v>
      </c>
      <c r="G376" s="40">
        <f>$D376*Taxis!E1808</f>
        <v>2.7219630986058349E-3</v>
      </c>
      <c r="H376" s="40">
        <f>$D376*Taxis!F1808</f>
        <v>2.6074465050057098E-3</v>
      </c>
      <c r="I376" s="40">
        <f>$D376*Taxis!G1808</f>
        <v>2.4852562174400034E-3</v>
      </c>
      <c r="J376" s="40">
        <f>$D376*Taxis!H1808</f>
        <v>2.3296898179405016E-3</v>
      </c>
      <c r="K376" s="40">
        <f>$D376*Taxis!I1808</f>
        <v>2.1267093096703177E-3</v>
      </c>
      <c r="L376" s="40">
        <f>$D376*Taxis!J1808</f>
        <v>1.887355213702153E-3</v>
      </c>
      <c r="M376" s="40">
        <f>$D376*Taxis!K1808</f>
        <v>1.6381481778509396E-3</v>
      </c>
      <c r="N376" s="40">
        <f>$D376*Taxis!L1808</f>
        <v>1.3833929485163711E-3</v>
      </c>
      <c r="O376" s="40">
        <f>$D376*Taxis!M1808</f>
        <v>1.113134642178844E-3</v>
      </c>
      <c r="P376" s="40">
        <f>$D376*Taxis!N1808</f>
        <v>8.1118994282736959E-4</v>
      </c>
      <c r="Q376" s="40">
        <f>$D376*Taxis!O1808</f>
        <v>5.1646758148707534E-4</v>
      </c>
      <c r="R376" s="40">
        <f>$D376*Taxis!P1808</f>
        <v>2.7320471661471904E-4</v>
      </c>
      <c r="S376" s="40">
        <f>$D376*Taxis!Q1808</f>
        <v>1.1784402059482769E-4</v>
      </c>
      <c r="T376" s="40">
        <f>$D376*Taxis!R1808</f>
        <v>4.0475760172139945E-5</v>
      </c>
      <c r="U376" s="40">
        <f>$D376*Taxis!S1808</f>
        <v>1.2547747358268469E-5</v>
      </c>
      <c r="V376" s="40">
        <f>$D376*Taxis!T1808</f>
        <v>3.4679286497064644E-6</v>
      </c>
      <c r="W376" s="40">
        <f>$D376*Taxis!U1808</f>
        <v>8.4125151447289604E-7</v>
      </c>
      <c r="X376" s="40">
        <f>$D376*Taxis!V1808</f>
        <v>1.75486894492205E-7</v>
      </c>
      <c r="Y376" s="40">
        <f>$D376*Taxis!W1808</f>
        <v>3.0610186276702755E-8</v>
      </c>
      <c r="Z376" s="40">
        <f>$D376*Taxis!X1808</f>
        <v>4.2868600526047022E-9</v>
      </c>
    </row>
    <row r="380" spans="1:26" x14ac:dyDescent="0.4">
      <c r="A380" s="46" t="s">
        <v>106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" thickBot="1" x14ac:dyDescent="0.45">
      <c r="A381" s="47" t="s">
        <v>105</v>
      </c>
      <c r="B381" s="47" t="s">
        <v>104</v>
      </c>
      <c r="C381" s="47" t="s">
        <v>107</v>
      </c>
      <c r="D381" s="38">
        <v>2020</v>
      </c>
      <c r="E381" s="38">
        <v>2021</v>
      </c>
      <c r="F381" s="38">
        <v>2022</v>
      </c>
      <c r="G381" s="38">
        <v>2023</v>
      </c>
      <c r="H381" s="38">
        <v>2024</v>
      </c>
      <c r="I381" s="38">
        <v>2025</v>
      </c>
      <c r="J381" s="38">
        <v>2026</v>
      </c>
      <c r="K381" s="38">
        <v>2027</v>
      </c>
      <c r="L381" s="38">
        <v>2028</v>
      </c>
      <c r="M381" s="38">
        <v>2029</v>
      </c>
      <c r="N381" s="38">
        <v>2030</v>
      </c>
      <c r="O381" s="38">
        <v>2031</v>
      </c>
      <c r="P381" s="38">
        <v>2032</v>
      </c>
      <c r="Q381" s="38">
        <v>2033</v>
      </c>
      <c r="R381" s="38">
        <v>2034</v>
      </c>
      <c r="S381" s="38">
        <v>2035</v>
      </c>
      <c r="T381" s="38">
        <v>2036</v>
      </c>
      <c r="U381" s="38">
        <v>2037</v>
      </c>
      <c r="V381" s="38">
        <v>2038</v>
      </c>
      <c r="W381" s="38">
        <v>2039</v>
      </c>
      <c r="X381" s="38">
        <v>2040</v>
      </c>
      <c r="Y381" s="38">
        <v>2041</v>
      </c>
      <c r="Z381" s="38">
        <v>2042</v>
      </c>
    </row>
    <row r="382" spans="1:26" x14ac:dyDescent="0.4">
      <c r="A382" t="str">
        <f>A350</f>
        <v>IE</v>
      </c>
      <c r="B382" t="str">
        <f>IF(LEFT(A382,1)="*","*","STOCK")</f>
        <v>STOCK</v>
      </c>
      <c r="C382" t="str">
        <f>A16</f>
        <v>T-TAX-ICE_DST00</v>
      </c>
      <c r="D382" s="31">
        <f>Stock_CSO!D6</f>
        <v>17.634</v>
      </c>
      <c r="E382" s="49">
        <f>$D382*Taxis!C1782</f>
        <v>16.996814338150781</v>
      </c>
      <c r="F382" s="49">
        <f>$D382*Taxis!D1782</f>
        <v>16.355937499382431</v>
      </c>
      <c r="G382" s="49">
        <f>$D382*Taxis!E1782</f>
        <v>15.728820411038644</v>
      </c>
      <c r="H382" s="49">
        <f>$D382*Taxis!F1782</f>
        <v>15.1208302256658</v>
      </c>
      <c r="I382" s="49">
        <f>$D382*Taxis!G1782</f>
        <v>14.439037276580066</v>
      </c>
      <c r="J382" s="49">
        <f>$D382*Taxis!H1782</f>
        <v>13.588065394491622</v>
      </c>
      <c r="K382" s="49">
        <f>$D382*Taxis!I1782</f>
        <v>12.553868308689445</v>
      </c>
      <c r="L382" s="49">
        <f>$D382*Taxis!J1782</f>
        <v>11.386518277046591</v>
      </c>
      <c r="M382" s="49">
        <f>$D382*Taxis!K1782</f>
        <v>10.090308873705085</v>
      </c>
      <c r="N382" s="49">
        <f>$D382*Taxis!L1782</f>
        <v>8.6392732371243639</v>
      </c>
      <c r="O382" s="49">
        <f>$D382*Taxis!M1782</f>
        <v>6.9793101477044548</v>
      </c>
      <c r="P382" s="49">
        <f>$D382*Taxis!N1782</f>
        <v>5.1266152097130639</v>
      </c>
      <c r="Q382" s="49">
        <f>$D382*Taxis!O1782</f>
        <v>3.2364116802484468</v>
      </c>
      <c r="R382" s="49">
        <f>$D382*Taxis!P1782</f>
        <v>1.6656025406155242</v>
      </c>
      <c r="S382" s="49">
        <f>$D382*Taxis!Q1782</f>
        <v>0.68126947451215392</v>
      </c>
      <c r="T382" s="49">
        <f>$D382*Taxis!R1782</f>
        <v>0.23026316142788461</v>
      </c>
      <c r="U382" s="49">
        <f>$D382*Taxis!S1782</f>
        <v>7.007289584348661E-2</v>
      </c>
      <c r="V382" s="49">
        <f>$D382*Taxis!T1782</f>
        <v>1.8959477303645625E-2</v>
      </c>
      <c r="W382" s="49">
        <f>$D382*Taxis!U1782</f>
        <v>4.4888889511150148E-3</v>
      </c>
      <c r="X382" s="49">
        <f>$D382*Taxis!V1782</f>
        <v>9.1086818520397727E-4</v>
      </c>
      <c r="Y382" s="49">
        <f>$D382*Taxis!W1782</f>
        <v>1.5397883184678808E-4</v>
      </c>
      <c r="Z382" s="49">
        <f>$D382*Taxis!X1782</f>
        <v>2.0813262378055476E-5</v>
      </c>
    </row>
    <row r="383" spans="1:26" x14ac:dyDescent="0.4">
      <c r="A383" t="str">
        <f t="shared" ref="A383:A408" si="32">A351</f>
        <v>IE-CW</v>
      </c>
      <c r="B383" t="str">
        <f t="shared" ref="B383:B408" si="33">IF(LEFT(A383,1)="*","*","STOCK")</f>
        <v>STOCK</v>
      </c>
      <c r="C383" t="str">
        <f>C382</f>
        <v>T-TAX-ICE_DST00</v>
      </c>
      <c r="D383" s="31">
        <f>Stock_CSO!D7</f>
        <v>0.152</v>
      </c>
      <c r="E383" s="31">
        <f>$D383*Taxis!C1783</f>
        <v>0.13632051901453021</v>
      </c>
      <c r="F383" s="31">
        <f>$D383*Taxis!D1783</f>
        <v>0.12550817891907426</v>
      </c>
      <c r="G383" s="31">
        <f>$D383*Taxis!E1783</f>
        <v>0.11607366642159304</v>
      </c>
      <c r="H383" s="31">
        <f>$D383*Taxis!F1783</f>
        <v>0.10791188467978556</v>
      </c>
      <c r="I383" s="31">
        <f>$D383*Taxis!G1783</f>
        <v>0.10117192437478344</v>
      </c>
      <c r="J383" s="31">
        <f>$D383*Taxis!H1783</f>
        <v>9.5076123740787624E-2</v>
      </c>
      <c r="K383" s="31">
        <f>$D383*Taxis!I1783</f>
        <v>8.8846096397050892E-2</v>
      </c>
      <c r="L383" s="31">
        <f>$D383*Taxis!J1783</f>
        <v>8.2056160298628195E-2</v>
      </c>
      <c r="M383" s="31">
        <f>$D383*Taxis!K1783</f>
        <v>7.4319313971849779E-2</v>
      </c>
      <c r="N383" s="31">
        <f>$D383*Taxis!L1783</f>
        <v>6.4886998541823171E-2</v>
      </c>
      <c r="O383" s="31">
        <f>$D383*Taxis!M1783</f>
        <v>5.2822514925921986E-2</v>
      </c>
      <c r="P383" s="31">
        <f>$D383*Taxis!N1783</f>
        <v>3.9130360308657235E-2</v>
      </c>
      <c r="Q383" s="31">
        <f>$D383*Taxis!O1783</f>
        <v>2.5286045077386445E-2</v>
      </c>
      <c r="R383" s="31">
        <f>$D383*Taxis!P1783</f>
        <v>1.3523265166761942E-2</v>
      </c>
      <c r="S383" s="31">
        <f>$D383*Taxis!Q1783</f>
        <v>5.7049970172042604E-3</v>
      </c>
      <c r="T383" s="31">
        <f>$D383*Taxis!R1783</f>
        <v>1.9524346367571317E-3</v>
      </c>
      <c r="U383" s="31">
        <f>$D383*Taxis!S1783</f>
        <v>6.0215423322804097E-4</v>
      </c>
      <c r="V383" s="31">
        <f>$D383*Taxis!T1783</f>
        <v>1.6526772293884928E-4</v>
      </c>
      <c r="W383" s="31">
        <f>$D383*Taxis!U1783</f>
        <v>3.9728441864534501E-5</v>
      </c>
      <c r="X383" s="31">
        <f>$D383*Taxis!V1783</f>
        <v>8.1922671813892114E-6</v>
      </c>
      <c r="Y383" s="31">
        <f>$D383*Taxis!W1783</f>
        <v>1.4084991258895839E-6</v>
      </c>
      <c r="Z383" s="31">
        <f>$D383*Taxis!X1783</f>
        <v>1.9377913010742985E-7</v>
      </c>
    </row>
    <row r="384" spans="1:26" x14ac:dyDescent="0.4">
      <c r="A384" t="str">
        <f t="shared" si="32"/>
        <v>IE-D</v>
      </c>
      <c r="B384" t="str">
        <f t="shared" si="33"/>
        <v>STOCK</v>
      </c>
      <c r="C384" t="str">
        <f t="shared" ref="C384:C408" si="34">C383</f>
        <v>T-TAX-ICE_DST00</v>
      </c>
      <c r="D384" s="31">
        <f>Stock_CSO!D8</f>
        <v>8.6539999999999999</v>
      </c>
      <c r="E384" s="31">
        <f>$D384*Taxis!C1784</f>
        <v>8.3805141831972829</v>
      </c>
      <c r="F384" s="31">
        <f>$D384*Taxis!D1784</f>
        <v>8.0989148186826405</v>
      </c>
      <c r="G384" s="31">
        <f>$D384*Taxis!E1784</f>
        <v>7.8245167161217672</v>
      </c>
      <c r="H384" s="31">
        <f>$D384*Taxis!F1784</f>
        <v>7.5594797421488211</v>
      </c>
      <c r="I384" s="31">
        <f>$D384*Taxis!G1784</f>
        <v>7.2581376364209937</v>
      </c>
      <c r="J384" s="31">
        <f>$D384*Taxis!H1784</f>
        <v>6.8730457702900765</v>
      </c>
      <c r="K384" s="31">
        <f>$D384*Taxis!I1784</f>
        <v>6.3921622674023366</v>
      </c>
      <c r="L384" s="31">
        <f>$D384*Taxis!J1784</f>
        <v>5.83732587881335</v>
      </c>
      <c r="M384" s="31">
        <f>$D384*Taxis!K1784</f>
        <v>5.210677754665241</v>
      </c>
      <c r="N384" s="31">
        <f>$D384*Taxis!L1784</f>
        <v>4.5058982644358139</v>
      </c>
      <c r="O384" s="31">
        <f>$D384*Taxis!M1784</f>
        <v>3.6919896736878552</v>
      </c>
      <c r="P384" s="31">
        <f>$D384*Taxis!N1784</f>
        <v>2.7586843919889126</v>
      </c>
      <c r="Q384" s="31">
        <f>$D384*Taxis!O1784</f>
        <v>1.7676752422352029</v>
      </c>
      <c r="R384" s="31">
        <f>$D384*Taxis!P1784</f>
        <v>0.91857133744437891</v>
      </c>
      <c r="S384" s="31">
        <f>$D384*Taxis!Q1784</f>
        <v>0.37725148317707513</v>
      </c>
      <c r="T384" s="31">
        <f>$D384*Taxis!R1784</f>
        <v>0.12783495451233778</v>
      </c>
      <c r="U384" s="31">
        <f>$D384*Taxis!S1784</f>
        <v>3.8990399986518556E-2</v>
      </c>
      <c r="V384" s="31">
        <f>$D384*Taxis!T1784</f>
        <v>1.0570056410697394E-2</v>
      </c>
      <c r="W384" s="31">
        <f>$D384*Taxis!U1784</f>
        <v>2.5065986761616953E-3</v>
      </c>
      <c r="X384" s="31">
        <f>$D384*Taxis!V1784</f>
        <v>5.0925833467522998E-4</v>
      </c>
      <c r="Y384" s="31">
        <f>$D384*Taxis!W1784</f>
        <v>8.6161034621173418E-5</v>
      </c>
      <c r="Z384" s="31">
        <f>$D384*Taxis!X1784</f>
        <v>1.1651329579627001E-5</v>
      </c>
    </row>
    <row r="385" spans="1:26" x14ac:dyDescent="0.4">
      <c r="A385" t="str">
        <f t="shared" si="32"/>
        <v>IE-KE</v>
      </c>
      <c r="B385" t="str">
        <f t="shared" si="33"/>
        <v>STOCK</v>
      </c>
      <c r="C385" t="str">
        <f t="shared" si="34"/>
        <v>T-TAX-ICE_DST00</v>
      </c>
      <c r="D385" s="31">
        <f>Stock_CSO!D9</f>
        <v>0.69699999999999995</v>
      </c>
      <c r="E385" s="31">
        <f>$D385*Taxis!C1785</f>
        <v>0.66986129832103314</v>
      </c>
      <c r="F385" s="31">
        <f>$D385*Taxis!D1785</f>
        <v>0.64544491821069461</v>
      </c>
      <c r="G385" s="31">
        <f>$D385*Taxis!E1785</f>
        <v>0.62206431124331107</v>
      </c>
      <c r="H385" s="31">
        <f>$D385*Taxis!F1785</f>
        <v>0.59763630493168474</v>
      </c>
      <c r="I385" s="31">
        <f>$D385*Taxis!G1785</f>
        <v>0.56779212842604121</v>
      </c>
      <c r="J385" s="31">
        <f>$D385*Taxis!H1785</f>
        <v>0.53035923878357372</v>
      </c>
      <c r="K385" s="31">
        <f>$D385*Taxis!I1785</f>
        <v>0.48590297042924041</v>
      </c>
      <c r="L385" s="31">
        <f>$D385*Taxis!J1785</f>
        <v>0.43787801322560532</v>
      </c>
      <c r="M385" s="31">
        <f>$D385*Taxis!K1785</f>
        <v>0.3875444831586129</v>
      </c>
      <c r="N385" s="31">
        <f>$D385*Taxis!L1785</f>
        <v>0.33187366256588074</v>
      </c>
      <c r="O385" s="31">
        <f>$D385*Taxis!M1785</f>
        <v>0.26604030862499112</v>
      </c>
      <c r="P385" s="31">
        <f>$D385*Taxis!N1785</f>
        <v>0.19197273741885723</v>
      </c>
      <c r="Q385" s="31">
        <f>$D385*Taxis!O1785</f>
        <v>0.11829386348611046</v>
      </c>
      <c r="R385" s="31">
        <f>$D385*Taxis!P1785</f>
        <v>5.944646597710096E-2</v>
      </c>
      <c r="S385" s="31">
        <f>$D385*Taxis!Q1785</f>
        <v>2.3802269763204938E-2</v>
      </c>
      <c r="T385" s="31">
        <f>$D385*Taxis!R1785</f>
        <v>7.9718413806995018E-3</v>
      </c>
      <c r="U385" s="31">
        <f>$D385*Taxis!S1785</f>
        <v>2.4027320380507647E-3</v>
      </c>
      <c r="V385" s="31">
        <f>$D385*Taxis!T1785</f>
        <v>6.4352535169642908E-4</v>
      </c>
      <c r="W385" s="31">
        <f>$D385*Taxis!U1785</f>
        <v>1.5072752544729106E-4</v>
      </c>
      <c r="X385" s="31">
        <f>$D385*Taxis!V1785</f>
        <v>3.0234981372456835E-5</v>
      </c>
      <c r="Y385" s="31">
        <f>$D385*Taxis!W1785</f>
        <v>5.0482687963779854E-6</v>
      </c>
      <c r="Z385" s="31">
        <f>$D385*Taxis!X1785</f>
        <v>6.7328297588209455E-7</v>
      </c>
    </row>
    <row r="386" spans="1:26" x14ac:dyDescent="0.4">
      <c r="A386" t="str">
        <f t="shared" si="32"/>
        <v>IE-KK</v>
      </c>
      <c r="B386" t="str">
        <f t="shared" si="33"/>
        <v>STOCK</v>
      </c>
      <c r="C386" t="str">
        <f t="shared" si="34"/>
        <v>T-TAX-ICE_DST00</v>
      </c>
      <c r="D386" s="31">
        <f>Stock_CSO!D10</f>
        <v>0.19500000000000001</v>
      </c>
      <c r="E386" s="31">
        <f>$D386*Taxis!C1786</f>
        <v>0.18930548203140923</v>
      </c>
      <c r="F386" s="31">
        <f>$D386*Taxis!D1786</f>
        <v>0.18110737041154221</v>
      </c>
      <c r="G386" s="31">
        <f>$D386*Taxis!E1786</f>
        <v>0.17271761664043028</v>
      </c>
      <c r="H386" s="31">
        <f>$D386*Taxis!F1786</f>
        <v>0.1656379237564447</v>
      </c>
      <c r="I386" s="31">
        <f>$D386*Taxis!G1786</f>
        <v>0.15937948806539218</v>
      </c>
      <c r="J386" s="31">
        <f>$D386*Taxis!H1786</f>
        <v>0.15205389468251834</v>
      </c>
      <c r="K386" s="31">
        <f>$D386*Taxis!I1786</f>
        <v>0.14187345311739161</v>
      </c>
      <c r="L386" s="31">
        <f>$D386*Taxis!J1786</f>
        <v>0.12891077644022678</v>
      </c>
      <c r="M386" s="31">
        <f>$D386*Taxis!K1786</f>
        <v>0.11378714950142826</v>
      </c>
      <c r="N386" s="31">
        <f>$D386*Taxis!L1786</f>
        <v>9.6187136439684212E-2</v>
      </c>
      <c r="O386" s="31">
        <f>$D386*Taxis!M1786</f>
        <v>7.5536512191715352E-2</v>
      </c>
      <c r="P386" s="31">
        <f>$D386*Taxis!N1786</f>
        <v>5.3663776021889827E-2</v>
      </c>
      <c r="Q386" s="31">
        <f>$D386*Taxis!O1786</f>
        <v>3.3243044972461437E-2</v>
      </c>
      <c r="R386" s="31">
        <f>$D386*Taxis!P1786</f>
        <v>1.7140348021099261E-2</v>
      </c>
      <c r="S386" s="31">
        <f>$D386*Taxis!Q1786</f>
        <v>7.0847358716830513E-3</v>
      </c>
      <c r="T386" s="31">
        <f>$D386*Taxis!R1786</f>
        <v>2.4001210775491571E-3</v>
      </c>
      <c r="U386" s="31">
        <f>$D386*Taxis!S1786</f>
        <v>7.3309348646025737E-4</v>
      </c>
      <c r="V386" s="31">
        <f>$D386*Taxis!T1786</f>
        <v>1.9936903857313004E-4</v>
      </c>
      <c r="W386" s="31">
        <f>$D386*Taxis!U1786</f>
        <v>4.7515161117199777E-5</v>
      </c>
      <c r="X386" s="31">
        <f>$D386*Taxis!V1786</f>
        <v>9.7199135477027409E-6</v>
      </c>
      <c r="Y386" s="31">
        <f>$D386*Taxis!W1786</f>
        <v>1.65896523919018E-6</v>
      </c>
      <c r="Z386" s="31">
        <f>$D386*Taxis!X1786</f>
        <v>2.2674547536238877E-7</v>
      </c>
    </row>
    <row r="387" spans="1:26" x14ac:dyDescent="0.4">
      <c r="A387" t="str">
        <f t="shared" si="32"/>
        <v>IE-LS</v>
      </c>
      <c r="B387" t="str">
        <f t="shared" si="33"/>
        <v>STOCK</v>
      </c>
      <c r="C387" t="str">
        <f t="shared" si="34"/>
        <v>T-TAX-ICE_DST00</v>
      </c>
      <c r="D387" s="31">
        <f>Stock_CSO!D11</f>
        <v>0.19600000000000001</v>
      </c>
      <c r="E387" s="31">
        <f>$D387*Taxis!C1787</f>
        <v>0.19145113308986147</v>
      </c>
      <c r="F387" s="31">
        <f>$D387*Taxis!D1787</f>
        <v>0.18739495593050554</v>
      </c>
      <c r="G387" s="31">
        <f>$D387*Taxis!E1787</f>
        <v>0.18292367711368718</v>
      </c>
      <c r="H387" s="31">
        <f>$D387*Taxis!F1787</f>
        <v>0.17795496956903684</v>
      </c>
      <c r="I387" s="31">
        <f>$D387*Taxis!G1787</f>
        <v>0.17152106049922158</v>
      </c>
      <c r="J387" s="31">
        <f>$D387*Taxis!H1787</f>
        <v>0.16232880050949805</v>
      </c>
      <c r="K387" s="31">
        <f>$D387*Taxis!I1787</f>
        <v>0.14947198246834187</v>
      </c>
      <c r="L387" s="31">
        <f>$D387*Taxis!J1787</f>
        <v>0.13467193284367923</v>
      </c>
      <c r="M387" s="31">
        <f>$D387*Taxis!K1787</f>
        <v>0.1192292130949323</v>
      </c>
      <c r="N387" s="31">
        <f>$D387*Taxis!L1787</f>
        <v>0.1026944115936381</v>
      </c>
      <c r="O387" s="31">
        <f>$D387*Taxis!M1787</f>
        <v>8.3762028650932019E-2</v>
      </c>
      <c r="P387" s="31">
        <f>$D387*Taxis!N1787</f>
        <v>6.192375896111954E-2</v>
      </c>
      <c r="Q387" s="31">
        <f>$D387*Taxis!O1787</f>
        <v>3.905932113259504E-2</v>
      </c>
      <c r="R387" s="31">
        <f>$D387*Taxis!P1787</f>
        <v>1.992457405640417E-2</v>
      </c>
      <c r="S387" s="31">
        <f>$D387*Taxis!Q1787</f>
        <v>8.0775852215152349E-3</v>
      </c>
      <c r="T387" s="31">
        <f>$D387*Taxis!R1787</f>
        <v>2.7210118011280538E-3</v>
      </c>
      <c r="U387" s="31">
        <f>$D387*Taxis!S1787</f>
        <v>8.248153843791739E-4</v>
      </c>
      <c r="V387" s="31">
        <f>$D387*Taxis!T1787</f>
        <v>2.2216948186885066E-4</v>
      </c>
      <c r="W387" s="31">
        <f>$D387*Taxis!U1787</f>
        <v>5.2335176181832923E-5</v>
      </c>
      <c r="X387" s="31">
        <f>$D387*Taxis!V1787</f>
        <v>1.0559643398188268E-5</v>
      </c>
      <c r="Y387" s="31">
        <f>$D387*Taxis!W1787</f>
        <v>1.7739236840048635E-6</v>
      </c>
      <c r="Z387" s="31">
        <f>$D387*Taxis!X1787</f>
        <v>2.3814331579075089E-7</v>
      </c>
    </row>
    <row r="388" spans="1:26" x14ac:dyDescent="0.4">
      <c r="A388" t="str">
        <f t="shared" si="32"/>
        <v>IE-LD</v>
      </c>
      <c r="B388" t="str">
        <f t="shared" si="33"/>
        <v>STOCK</v>
      </c>
      <c r="C388" t="str">
        <f t="shared" si="34"/>
        <v>T-TAX-ICE_DST00</v>
      </c>
      <c r="D388" s="31">
        <f>Stock_CSO!D12</f>
        <v>8.5999999999999993E-2</v>
      </c>
      <c r="E388" s="31">
        <f>$D388*Taxis!C1788</f>
        <v>8.3614373272006604E-2</v>
      </c>
      <c r="F388" s="31">
        <f>$D388*Taxis!D1788</f>
        <v>8.0422561835508943E-2</v>
      </c>
      <c r="G388" s="31">
        <f>$D388*Taxis!E1788</f>
        <v>7.6976944671623374E-2</v>
      </c>
      <c r="H388" s="31">
        <f>$D388*Taxis!F1788</f>
        <v>7.3572007339812159E-2</v>
      </c>
      <c r="I388" s="31">
        <f>$D388*Taxis!G1788</f>
        <v>6.9843077129491948E-2</v>
      </c>
      <c r="J388" s="31">
        <f>$D388*Taxis!H1788</f>
        <v>6.5604690643941976E-2</v>
      </c>
      <c r="K388" s="31">
        <f>$D388*Taxis!I1788</f>
        <v>6.0353347772587565E-2</v>
      </c>
      <c r="L388" s="31">
        <f>$D388*Taxis!J1788</f>
        <v>5.4036859383400818E-2</v>
      </c>
      <c r="M388" s="31">
        <f>$D388*Taxis!K1788</f>
        <v>4.7517419036571189E-2</v>
      </c>
      <c r="N388" s="31">
        <f>$D388*Taxis!L1788</f>
        <v>4.0689157216975837E-2</v>
      </c>
      <c r="O388" s="31">
        <f>$D388*Taxis!M1788</f>
        <v>3.285912389870084E-2</v>
      </c>
      <c r="P388" s="31">
        <f>$D388*Taxis!N1788</f>
        <v>2.3994148335077105E-2</v>
      </c>
      <c r="Q388" s="31">
        <f>$D388*Taxis!O1788</f>
        <v>1.5006203418101695E-2</v>
      </c>
      <c r="R388" s="31">
        <f>$D388*Taxis!P1788</f>
        <v>7.6206308379132663E-3</v>
      </c>
      <c r="S388" s="31">
        <f>$D388*Taxis!Q1788</f>
        <v>3.0588028481578831E-3</v>
      </c>
      <c r="T388" s="31">
        <f>$D388*Taxis!R1788</f>
        <v>1.0269495136094688E-3</v>
      </c>
      <c r="U388" s="31">
        <f>$D388*Taxis!S1788</f>
        <v>3.1017162924504293E-4</v>
      </c>
      <c r="V388" s="31">
        <f>$D388*Taxis!T1788</f>
        <v>8.3210925982474913E-5</v>
      </c>
      <c r="W388" s="31">
        <f>$D388*Taxis!U1788</f>
        <v>1.9511648271947289E-5</v>
      </c>
      <c r="X388" s="31">
        <f>$D388*Taxis!V1788</f>
        <v>3.9157605507347258E-6</v>
      </c>
      <c r="Y388" s="31">
        <f>$D388*Taxis!W1788</f>
        <v>6.536003815726942E-7</v>
      </c>
      <c r="Z388" s="31">
        <f>$D388*Taxis!X1788</f>
        <v>8.705971782752008E-8</v>
      </c>
    </row>
    <row r="389" spans="1:26" x14ac:dyDescent="0.4">
      <c r="A389" t="str">
        <f t="shared" si="32"/>
        <v>IE-LH</v>
      </c>
      <c r="B389" t="str">
        <f t="shared" si="33"/>
        <v>STOCK</v>
      </c>
      <c r="C389" t="str">
        <f t="shared" si="34"/>
        <v>T-TAX-ICE_DST00</v>
      </c>
      <c r="D389" s="31">
        <f>Stock_CSO!D13</f>
        <v>0.48799999999999999</v>
      </c>
      <c r="E389" s="31">
        <f>$D389*Taxis!C1789</f>
        <v>0.46765244502487269</v>
      </c>
      <c r="F389" s="31">
        <f>$D389*Taxis!D1789</f>
        <v>0.44912117564718046</v>
      </c>
      <c r="G389" s="31">
        <f>$D389*Taxis!E1789</f>
        <v>0.43140036540635529</v>
      </c>
      <c r="H389" s="31">
        <f>$D389*Taxis!F1789</f>
        <v>0.41375861218353271</v>
      </c>
      <c r="I389" s="31">
        <f>$D389*Taxis!G1789</f>
        <v>0.39334141910554665</v>
      </c>
      <c r="J389" s="31">
        <f>$D389*Taxis!H1789</f>
        <v>0.36847500908024861</v>
      </c>
      <c r="K389" s="31">
        <f>$D389*Taxis!I1789</f>
        <v>0.34038869050259191</v>
      </c>
      <c r="L389" s="31">
        <f>$D389*Taxis!J1789</f>
        <v>0.31085188896230576</v>
      </c>
      <c r="M389" s="31">
        <f>$D389*Taxis!K1789</f>
        <v>0.27862552598227924</v>
      </c>
      <c r="N389" s="31">
        <f>$D389*Taxis!L1789</f>
        <v>0.24117108617800484</v>
      </c>
      <c r="O389" s="31">
        <f>$D389*Taxis!M1789</f>
        <v>0.19593770687275736</v>
      </c>
      <c r="P389" s="31">
        <f>$D389*Taxis!N1789</f>
        <v>0.14433288377988665</v>
      </c>
      <c r="Q389" s="31">
        <f>$D389*Taxis!O1789</f>
        <v>9.1812161734513564E-2</v>
      </c>
      <c r="R389" s="31">
        <f>$D389*Taxis!P1789</f>
        <v>4.7930588051414556E-2</v>
      </c>
      <c r="S389" s="31">
        <f>$D389*Taxis!Q1789</f>
        <v>1.9919090985457938E-2</v>
      </c>
      <c r="T389" s="31">
        <f>$D389*Taxis!R1789</f>
        <v>6.7714078867687202E-3</v>
      </c>
      <c r="U389" s="31">
        <f>$D389*Taxis!S1789</f>
        <v>2.0738722781092358E-3</v>
      </c>
      <c r="V389" s="31">
        <f>$D389*Taxis!T1789</f>
        <v>5.6512178557544868E-4</v>
      </c>
      <c r="W389" s="31">
        <f>$D389*Taxis!U1789</f>
        <v>1.348581983047774E-4</v>
      </c>
      <c r="X389" s="31">
        <f>$D389*Taxis!V1789</f>
        <v>2.760505715362438E-5</v>
      </c>
      <c r="Y389" s="31">
        <f>$D389*Taxis!W1789</f>
        <v>4.7118736701374787E-6</v>
      </c>
      <c r="Z389" s="31">
        <f>$D389*Taxis!X1789</f>
        <v>6.4374053498728048E-7</v>
      </c>
    </row>
    <row r="390" spans="1:26" x14ac:dyDescent="0.4">
      <c r="A390" t="str">
        <f t="shared" si="32"/>
        <v>IE-MH</v>
      </c>
      <c r="B390" t="str">
        <f t="shared" si="33"/>
        <v>STOCK</v>
      </c>
      <c r="C390" t="str">
        <f t="shared" si="34"/>
        <v>T-TAX-ICE_DST00</v>
      </c>
      <c r="D390" s="31">
        <f>Stock_CSO!D14</f>
        <v>0.85299999999999998</v>
      </c>
      <c r="E390" s="31">
        <f>$D390*Taxis!C1790</f>
        <v>0.82490076596360762</v>
      </c>
      <c r="F390" s="31">
        <f>$D390*Taxis!D1790</f>
        <v>0.79692317973478222</v>
      </c>
      <c r="G390" s="31">
        <f>$D390*Taxis!E1790</f>
        <v>0.76944718576104076</v>
      </c>
      <c r="H390" s="31">
        <f>$D390*Taxis!F1790</f>
        <v>0.74218111327194913</v>
      </c>
      <c r="I390" s="31">
        <f>$D390*Taxis!G1790</f>
        <v>0.71054878117875653</v>
      </c>
      <c r="J390" s="31">
        <f>$D390*Taxis!H1790</f>
        <v>0.67042390063870316</v>
      </c>
      <c r="K390" s="31">
        <f>$D390*Taxis!I1790</f>
        <v>0.62211301391351448</v>
      </c>
      <c r="L390" s="31">
        <f>$D390*Taxis!J1790</f>
        <v>0.56576903155808966</v>
      </c>
      <c r="M390" s="31">
        <f>$D390*Taxis!K1790</f>
        <v>0.50007387628676025</v>
      </c>
      <c r="N390" s="31">
        <f>$D390*Taxis!L1790</f>
        <v>0.42504983759185322</v>
      </c>
      <c r="O390" s="31">
        <f>$D390*Taxis!M1790</f>
        <v>0.34088602458951889</v>
      </c>
      <c r="P390" s="31">
        <f>$D390*Taxis!N1790</f>
        <v>0.24904080051006727</v>
      </c>
      <c r="Q390" s="31">
        <f>$D390*Taxis!O1790</f>
        <v>0.15686442251300384</v>
      </c>
      <c r="R390" s="31">
        <f>$D390*Taxis!P1790</f>
        <v>8.0751579749647695E-2</v>
      </c>
      <c r="S390" s="31">
        <f>$D390*Taxis!Q1790</f>
        <v>3.311041182715959E-2</v>
      </c>
      <c r="T390" s="31">
        <f>$D390*Taxis!R1790</f>
        <v>1.1197814155125765E-2</v>
      </c>
      <c r="U390" s="31">
        <f>$D390*Taxis!S1790</f>
        <v>3.4106118734194041E-3</v>
      </c>
      <c r="V390" s="31">
        <f>$D390*Taxis!T1790</f>
        <v>9.2384104575466092E-4</v>
      </c>
      <c r="W390" s="31">
        <f>$D390*Taxis!U1790</f>
        <v>2.1903853766799052E-4</v>
      </c>
      <c r="X390" s="31">
        <f>$D390*Taxis!V1790</f>
        <v>4.4522506784148709E-5</v>
      </c>
      <c r="Y390" s="31">
        <f>$D390*Taxis!W1790</f>
        <v>7.5417460731151964E-6</v>
      </c>
      <c r="Z390" s="31">
        <f>$D390*Taxis!X1790</f>
        <v>1.0218778207103929E-6</v>
      </c>
    </row>
    <row r="391" spans="1:26" x14ac:dyDescent="0.4">
      <c r="A391" t="str">
        <f t="shared" si="32"/>
        <v>IE-OY</v>
      </c>
      <c r="B391" t="str">
        <f t="shared" si="33"/>
        <v>STOCK</v>
      </c>
      <c r="C391" t="str">
        <f t="shared" si="34"/>
        <v>T-TAX-ICE_DST00</v>
      </c>
      <c r="D391" s="31">
        <f>Stock_CSO!D15</f>
        <v>0.14599999999999999</v>
      </c>
      <c r="E391" s="31">
        <f>$D391*Taxis!C1791</f>
        <v>0.1371638683996996</v>
      </c>
      <c r="F391" s="31">
        <f>$D391*Taxis!D1791</f>
        <v>0.127111432284672</v>
      </c>
      <c r="G391" s="31">
        <f>$D391*Taxis!E1791</f>
        <v>0.11722469814272579</v>
      </c>
      <c r="H391" s="31">
        <f>$D391*Taxis!F1791</f>
        <v>0.10817516531607302</v>
      </c>
      <c r="I391" s="31">
        <f>$D391*Taxis!G1791</f>
        <v>9.8727378147051903E-2</v>
      </c>
      <c r="J391" s="31">
        <f>$D391*Taxis!H1791</f>
        <v>8.7949797136987196E-2</v>
      </c>
      <c r="K391" s="31">
        <f>$D391*Taxis!I1791</f>
        <v>7.7161549466947768E-2</v>
      </c>
      <c r="L391" s="31">
        <f>$D391*Taxis!J1791</f>
        <v>6.7582367218563005E-2</v>
      </c>
      <c r="M391" s="31">
        <f>$D391*Taxis!K1791</f>
        <v>5.7940754025051382E-2</v>
      </c>
      <c r="N391" s="31">
        <f>$D391*Taxis!L1791</f>
        <v>4.7568070735533582E-2</v>
      </c>
      <c r="O391" s="31">
        <f>$D391*Taxis!M1791</f>
        <v>3.6936436906622558E-2</v>
      </c>
      <c r="P391" s="31">
        <f>$D391*Taxis!N1791</f>
        <v>2.6547099505501381E-2</v>
      </c>
      <c r="Q391" s="31">
        <f>$D391*Taxis!O1791</f>
        <v>1.6542553328585053E-2</v>
      </c>
      <c r="R391" s="31">
        <f>$D391*Taxis!P1791</f>
        <v>8.4081355045277049E-3</v>
      </c>
      <c r="S391" s="31">
        <f>$D391*Taxis!Q1791</f>
        <v>3.3872862383415841E-3</v>
      </c>
      <c r="T391" s="31">
        <f>$D391*Taxis!R1791</f>
        <v>1.1385390714799628E-3</v>
      </c>
      <c r="U391" s="31">
        <f>$D391*Taxis!S1791</f>
        <v>3.4445657453046507E-4</v>
      </c>
      <c r="V391" s="31">
        <f>$D391*Taxis!T1791</f>
        <v>9.2609374618879856E-5</v>
      </c>
      <c r="W391" s="31">
        <f>$D391*Taxis!U1791</f>
        <v>2.1772154420139464E-5</v>
      </c>
      <c r="X391" s="31">
        <f>$D391*Taxis!V1791</f>
        <v>4.3826965147781838E-6</v>
      </c>
      <c r="Y391" s="31">
        <f>$D391*Taxis!W1791</f>
        <v>7.3409292977233413E-7</v>
      </c>
      <c r="Z391" s="31">
        <f>$D391*Taxis!X1791</f>
        <v>9.817396010558532E-8</v>
      </c>
    </row>
    <row r="392" spans="1:26" x14ac:dyDescent="0.4">
      <c r="A392" t="str">
        <f t="shared" si="32"/>
        <v>IE-WH</v>
      </c>
      <c r="B392" t="str">
        <f t="shared" si="33"/>
        <v>STOCK</v>
      </c>
      <c r="C392" t="str">
        <f t="shared" si="34"/>
        <v>T-TAX-ICE_DST00</v>
      </c>
      <c r="D392" s="31">
        <f>Stock_CSO!D16</f>
        <v>0.248</v>
      </c>
      <c r="E392" s="31">
        <f>$D392*Taxis!C1792</f>
        <v>0.24035251497027516</v>
      </c>
      <c r="F392" s="31">
        <f>$D392*Taxis!D1792</f>
        <v>0.23230884623319623</v>
      </c>
      <c r="G392" s="31">
        <f>$D392*Taxis!E1792</f>
        <v>0.22400618619199461</v>
      </c>
      <c r="H392" s="31">
        <f>$D392*Taxis!F1792</f>
        <v>0.21537518149938734</v>
      </c>
      <c r="I392" s="31">
        <f>$D392*Taxis!G1792</f>
        <v>0.20445760599859802</v>
      </c>
      <c r="J392" s="31">
        <f>$D392*Taxis!H1792</f>
        <v>0.18919889841172421</v>
      </c>
      <c r="K392" s="31">
        <f>$D392*Taxis!I1792</f>
        <v>0.17018945534841931</v>
      </c>
      <c r="L392" s="31">
        <f>$D392*Taxis!J1792</f>
        <v>0.15015216592489092</v>
      </c>
      <c r="M392" s="31">
        <f>$D392*Taxis!K1792</f>
        <v>0.12929446876727219</v>
      </c>
      <c r="N392" s="31">
        <f>$D392*Taxis!L1792</f>
        <v>0.10625120316199715</v>
      </c>
      <c r="O392" s="31">
        <f>$D392*Taxis!M1792</f>
        <v>8.1856314170841563E-2</v>
      </c>
      <c r="P392" s="31">
        <f>$D392*Taxis!N1792</f>
        <v>5.7385653846022094E-2</v>
      </c>
      <c r="Q392" s="31">
        <f>$D392*Taxis!O1792</f>
        <v>3.4707695862466907E-2</v>
      </c>
      <c r="R392" s="31">
        <f>$D392*Taxis!P1792</f>
        <v>1.7098283141168558E-2</v>
      </c>
      <c r="S392" s="31">
        <f>$D392*Taxis!Q1792</f>
        <v>6.7640392245765756E-3</v>
      </c>
      <c r="T392" s="31">
        <f>$D392*Taxis!R1792</f>
        <v>2.2514753797930132E-3</v>
      </c>
      <c r="U392" s="31">
        <f>$D392*Taxis!S1792</f>
        <v>6.7449213541046133E-4</v>
      </c>
      <c r="V392" s="31">
        <f>$D392*Taxis!T1792</f>
        <v>1.7955757439054666E-4</v>
      </c>
      <c r="W392" s="31">
        <f>$D392*Taxis!U1792</f>
        <v>4.1799200660986637E-5</v>
      </c>
      <c r="X392" s="31">
        <f>$D392*Taxis!V1792</f>
        <v>8.3324162455937764E-6</v>
      </c>
      <c r="Y392" s="31">
        <f>$D392*Taxis!W1792</f>
        <v>1.3823948735094404E-6</v>
      </c>
      <c r="Z392" s="31">
        <f>$D392*Taxis!X1792</f>
        <v>1.8317939572476404E-7</v>
      </c>
    </row>
    <row r="393" spans="1:26" x14ac:dyDescent="0.4">
      <c r="A393" t="str">
        <f t="shared" si="32"/>
        <v>IE-WX</v>
      </c>
      <c r="B393" t="str">
        <f t="shared" si="33"/>
        <v>STOCK</v>
      </c>
      <c r="C393" t="str">
        <f t="shared" si="34"/>
        <v>T-TAX-ICE_DST00</v>
      </c>
      <c r="D393" s="31">
        <f>Stock_CSO!D17</f>
        <v>0.23799999999999999</v>
      </c>
      <c r="E393" s="31">
        <f>$D393*Taxis!C1793</f>
        <v>0.22386656285047674</v>
      </c>
      <c r="F393" s="31">
        <f>$D393*Taxis!D1793</f>
        <v>0.21043150675949951</v>
      </c>
      <c r="G393" s="31">
        <f>$D393*Taxis!E1793</f>
        <v>0.19773733705084184</v>
      </c>
      <c r="H393" s="31">
        <f>$D393*Taxis!F1793</f>
        <v>0.18619312116570963</v>
      </c>
      <c r="I393" s="31">
        <f>$D393*Taxis!G1793</f>
        <v>0.1747998966577135</v>
      </c>
      <c r="J393" s="31">
        <f>$D393*Taxis!H1793</f>
        <v>0.16215490899191271</v>
      </c>
      <c r="K393" s="31">
        <f>$D393*Taxis!I1793</f>
        <v>0.14769379929803758</v>
      </c>
      <c r="L393" s="31">
        <f>$D393*Taxis!J1793</f>
        <v>0.13074005959177828</v>
      </c>
      <c r="M393" s="31">
        <f>$D393*Taxis!K1793</f>
        <v>0.11070584515860331</v>
      </c>
      <c r="N393" s="31">
        <f>$D393*Taxis!L1793</f>
        <v>8.9582659569026044E-2</v>
      </c>
      <c r="O393" s="31">
        <f>$D393*Taxis!M1793</f>
        <v>6.8861411315666143E-2</v>
      </c>
      <c r="P393" s="31">
        <f>$D393*Taxis!N1793</f>
        <v>4.8290390560048982E-2</v>
      </c>
      <c r="Q393" s="31">
        <f>$D393*Taxis!O1793</f>
        <v>2.9009030019966277E-2</v>
      </c>
      <c r="R393" s="31">
        <f>$D393*Taxis!P1793</f>
        <v>1.4243029928210988E-2</v>
      </c>
      <c r="S393" s="31">
        <f>$D393*Taxis!Q1793</f>
        <v>5.6696804530348604E-3</v>
      </c>
      <c r="T393" s="31">
        <f>$D393*Taxis!R1793</f>
        <v>1.8891421173266754E-3</v>
      </c>
      <c r="U393" s="31">
        <f>$D393*Taxis!S1793</f>
        <v>5.6684906040194584E-4</v>
      </c>
      <c r="V393" s="31">
        <f>$D393*Taxis!T1793</f>
        <v>1.5125354382269983E-4</v>
      </c>
      <c r="W393" s="31">
        <f>$D393*Taxis!U1793</f>
        <v>3.5325791255504943E-5</v>
      </c>
      <c r="X393" s="31">
        <f>$D393*Taxis!V1793</f>
        <v>7.0736776616717732E-6</v>
      </c>
      <c r="Y393" s="31">
        <f>$D393*Taxis!W1793</f>
        <v>1.1806703778858285E-6</v>
      </c>
      <c r="Z393" s="31">
        <f>$D393*Taxis!X1793</f>
        <v>1.577017855116658E-7</v>
      </c>
    </row>
    <row r="394" spans="1:26" x14ac:dyDescent="0.4">
      <c r="A394" t="str">
        <f t="shared" si="32"/>
        <v>IE-WW</v>
      </c>
      <c r="B394" t="str">
        <f t="shared" si="33"/>
        <v>STOCK</v>
      </c>
      <c r="C394" t="str">
        <f t="shared" si="34"/>
        <v>T-TAX-ICE_DST00</v>
      </c>
      <c r="D394" s="31">
        <f>Stock_CSO!D18</f>
        <v>0.309</v>
      </c>
      <c r="E394" s="31">
        <f>$D394*Taxis!C1794</f>
        <v>0.29313801223721558</v>
      </c>
      <c r="F394" s="31">
        <f>$D394*Taxis!D1794</f>
        <v>0.2774310360983458</v>
      </c>
      <c r="G394" s="31">
        <f>$D394*Taxis!E1794</f>
        <v>0.26178761707699638</v>
      </c>
      <c r="H394" s="31">
        <f>$D394*Taxis!F1794</f>
        <v>0.24793943005353861</v>
      </c>
      <c r="I394" s="31">
        <f>$D394*Taxis!G1794</f>
        <v>0.23491707254738883</v>
      </c>
      <c r="J394" s="31">
        <f>$D394*Taxis!H1794</f>
        <v>0.22079047880602079</v>
      </c>
      <c r="K394" s="31">
        <f>$D394*Taxis!I1794</f>
        <v>0.20466552486997194</v>
      </c>
      <c r="L394" s="31">
        <f>$D394*Taxis!J1794</f>
        <v>0.1865820859908171</v>
      </c>
      <c r="M394" s="31">
        <f>$D394*Taxis!K1794</f>
        <v>0.16564135500878074</v>
      </c>
      <c r="N394" s="31">
        <f>$D394*Taxis!L1794</f>
        <v>0.14071300362697645</v>
      </c>
      <c r="O394" s="31">
        <f>$D394*Taxis!M1794</f>
        <v>0.1115913076115745</v>
      </c>
      <c r="P394" s="31">
        <f>$D394*Taxis!N1794</f>
        <v>8.0215115208588289E-2</v>
      </c>
      <c r="Q394" s="31">
        <f>$D394*Taxis!O1794</f>
        <v>4.9803809246735914E-2</v>
      </c>
      <c r="R394" s="31">
        <f>$D394*Taxis!P1794</f>
        <v>2.5388458978510615E-2</v>
      </c>
      <c r="S394" s="31">
        <f>$D394*Taxis!Q1794</f>
        <v>1.0322031042358321E-2</v>
      </c>
      <c r="T394" s="31">
        <f>$D394*Taxis!R1794</f>
        <v>3.4778534366480063E-3</v>
      </c>
      <c r="U394" s="31">
        <f>$D394*Taxis!S1794</f>
        <v>1.0553818198435125E-3</v>
      </c>
      <c r="V394" s="31">
        <f>$D394*Taxis!T1794</f>
        <v>2.8482829036356939E-4</v>
      </c>
      <c r="W394" s="31">
        <f>$D394*Taxis!U1794</f>
        <v>6.7282798781723827E-5</v>
      </c>
      <c r="X394" s="31">
        <f>$D394*Taxis!V1794</f>
        <v>1.3624518777366922E-5</v>
      </c>
      <c r="Y394" s="31">
        <f>$D394*Taxis!W1794</f>
        <v>2.2987606842364006E-6</v>
      </c>
      <c r="Z394" s="31">
        <f>$D394*Taxis!X1794</f>
        <v>3.1015207067908167E-7</v>
      </c>
    </row>
    <row r="395" spans="1:26" x14ac:dyDescent="0.4">
      <c r="A395" t="str">
        <f t="shared" si="32"/>
        <v>IE-CE</v>
      </c>
      <c r="B395" t="str">
        <f t="shared" si="33"/>
        <v>STOCK</v>
      </c>
      <c r="C395" t="str">
        <f t="shared" si="34"/>
        <v>T-TAX-ICE_DST00</v>
      </c>
      <c r="D395" s="31">
        <f>Stock_CSO!D19</f>
        <v>0.311</v>
      </c>
      <c r="E395" s="31">
        <f>$D395*Taxis!C1795</f>
        <v>0.29646333403973002</v>
      </c>
      <c r="F395" s="31">
        <f>$D395*Taxis!D1795</f>
        <v>0.28209990362534654</v>
      </c>
      <c r="G395" s="31">
        <f>$D395*Taxis!E1795</f>
        <v>0.26893748041134702</v>
      </c>
      <c r="H395" s="31">
        <f>$D395*Taxis!F1795</f>
        <v>0.25718112564711115</v>
      </c>
      <c r="I395" s="31">
        <f>$D395*Taxis!G1795</f>
        <v>0.24582815041852818</v>
      </c>
      <c r="J395" s="31">
        <f>$D395*Taxis!H1795</f>
        <v>0.23370069252936854</v>
      </c>
      <c r="K395" s="31">
        <f>$D395*Taxis!I1795</f>
        <v>0.21949782352774855</v>
      </c>
      <c r="L395" s="31">
        <f>$D395*Taxis!J1795</f>
        <v>0.20156250532850467</v>
      </c>
      <c r="M395" s="31">
        <f>$D395*Taxis!K1795</f>
        <v>0.17911351761348832</v>
      </c>
      <c r="N395" s="31">
        <f>$D395*Taxis!L1795</f>
        <v>0.15221787696783309</v>
      </c>
      <c r="O395" s="31">
        <f>$D395*Taxis!M1795</f>
        <v>0.12075175296896634</v>
      </c>
      <c r="P395" s="31">
        <f>$D395*Taxis!N1795</f>
        <v>8.6281074381179948E-2</v>
      </c>
      <c r="Q395" s="31">
        <f>$D395*Taxis!O1795</f>
        <v>5.270115086322294E-2</v>
      </c>
      <c r="R395" s="31">
        <f>$D395*Taxis!P1795</f>
        <v>2.6300110576285646E-2</v>
      </c>
      <c r="S395" s="31">
        <f>$D395*Taxis!Q1795</f>
        <v>1.0489237379841691E-2</v>
      </c>
      <c r="T395" s="31">
        <f>$D395*Taxis!R1795</f>
        <v>3.505440785365035E-3</v>
      </c>
      <c r="U395" s="31">
        <f>$D395*Taxis!S1795</f>
        <v>1.0543666660271214E-3</v>
      </c>
      <c r="V395" s="31">
        <f>$D395*Taxis!T1795</f>
        <v>2.8183584370805294E-4</v>
      </c>
      <c r="W395" s="31">
        <f>$D395*Taxis!U1795</f>
        <v>6.588823432591306E-5</v>
      </c>
      <c r="X395" s="31">
        <f>$D395*Taxis!V1795</f>
        <v>1.3193205877645941E-5</v>
      </c>
      <c r="Y395" s="31">
        <f>$D395*Taxis!W1795</f>
        <v>2.1991322416229362E-6</v>
      </c>
      <c r="Z395" s="31">
        <f>$D395*Taxis!X1795</f>
        <v>2.9283479784170119E-7</v>
      </c>
    </row>
    <row r="396" spans="1:26" x14ac:dyDescent="0.4">
      <c r="A396" t="str">
        <f t="shared" si="32"/>
        <v>IE-CO</v>
      </c>
      <c r="B396" t="str">
        <f t="shared" si="33"/>
        <v>STOCK</v>
      </c>
      <c r="C396" t="str">
        <f t="shared" si="34"/>
        <v>T-TAX-ICE_DST00</v>
      </c>
      <c r="D396" s="31">
        <f>Stock_CSO!D20</f>
        <v>1.538</v>
      </c>
      <c r="E396" s="31">
        <f>$D396*Taxis!C1796</f>
        <v>1.4766748826295943</v>
      </c>
      <c r="F396" s="31">
        <f>$D396*Taxis!D1796</f>
        <v>1.4110597463560886</v>
      </c>
      <c r="G396" s="31">
        <f>$D396*Taxis!E1796</f>
        <v>1.3474878500331764</v>
      </c>
      <c r="H396" s="31">
        <f>$D396*Taxis!F1796</f>
        <v>1.2863329596411115</v>
      </c>
      <c r="I396" s="31">
        <f>$D396*Taxis!G1796</f>
        <v>1.2159545218267604</v>
      </c>
      <c r="J396" s="31">
        <f>$D396*Taxis!H1796</f>
        <v>1.1246732702668805</v>
      </c>
      <c r="K396" s="31">
        <f>$D396*Taxis!I1796</f>
        <v>1.0156128743551995</v>
      </c>
      <c r="L396" s="31">
        <f>$D396*Taxis!J1796</f>
        <v>0.8974276560374409</v>
      </c>
      <c r="M396" s="31">
        <f>$D396*Taxis!K1796</f>
        <v>0.77432950925205724</v>
      </c>
      <c r="N396" s="31">
        <f>$D396*Taxis!L1796</f>
        <v>0.643934900783246</v>
      </c>
      <c r="O396" s="31">
        <f>$D396*Taxis!M1796</f>
        <v>0.50424547236922712</v>
      </c>
      <c r="P396" s="31">
        <f>$D396*Taxis!N1796</f>
        <v>0.35902694523909873</v>
      </c>
      <c r="Q396" s="31">
        <f>$D396*Taxis!O1796</f>
        <v>0.22109180198454956</v>
      </c>
      <c r="R396" s="31">
        <f>$D396*Taxis!P1796</f>
        <v>0.11192226089801487</v>
      </c>
      <c r="S396" s="31">
        <f>$D396*Taxis!Q1796</f>
        <v>4.5407598991214576E-2</v>
      </c>
      <c r="T396" s="31">
        <f>$D396*Taxis!R1796</f>
        <v>1.5275305315095203E-2</v>
      </c>
      <c r="U396" s="31">
        <f>$D396*Taxis!S1796</f>
        <v>4.6289994942592247E-3</v>
      </c>
      <c r="V396" s="31">
        <f>$D396*Taxis!T1796</f>
        <v>1.2478122849486188E-3</v>
      </c>
      <c r="W396" s="31">
        <f>$D396*Taxis!U1796</f>
        <v>2.9448392047045946E-4</v>
      </c>
      <c r="X396" s="31">
        <f>$D396*Taxis!V1796</f>
        <v>5.9592738741089726E-5</v>
      </c>
      <c r="Y396" s="31">
        <f>$D396*Taxis!W1796</f>
        <v>1.0051529075675969E-5</v>
      </c>
      <c r="Z396" s="31">
        <f>$D396*Taxis!X1796</f>
        <v>1.3563379166738888E-6</v>
      </c>
    </row>
    <row r="397" spans="1:26" x14ac:dyDescent="0.4">
      <c r="A397" t="str">
        <f t="shared" si="32"/>
        <v>IE-KY</v>
      </c>
      <c r="B397" t="str">
        <f t="shared" si="33"/>
        <v>STOCK</v>
      </c>
      <c r="C397" t="str">
        <f t="shared" si="34"/>
        <v>T-TAX-ICE_DST00</v>
      </c>
      <c r="D397" s="31">
        <f>Stock_CSO!D21</f>
        <v>0.46600000000000003</v>
      </c>
      <c r="E397" s="31">
        <f>$D397*Taxis!C1797</f>
        <v>0.44957146725288888</v>
      </c>
      <c r="F397" s="31">
        <f>$D397*Taxis!D1797</f>
        <v>0.43441474623824688</v>
      </c>
      <c r="G397" s="31">
        <f>$D397*Taxis!E1797</f>
        <v>0.41769732891550432</v>
      </c>
      <c r="H397" s="31">
        <f>$D397*Taxis!F1797</f>
        <v>0.4008058313583221</v>
      </c>
      <c r="I397" s="31">
        <f>$D397*Taxis!G1797</f>
        <v>0.38337754662321655</v>
      </c>
      <c r="J397" s="31">
        <f>$D397*Taxis!H1797</f>
        <v>0.36295148025614299</v>
      </c>
      <c r="K397" s="31">
        <f>$D397*Taxis!I1797</f>
        <v>0.33861074544979813</v>
      </c>
      <c r="L397" s="31">
        <f>$D397*Taxis!J1797</f>
        <v>0.31034476651946358</v>
      </c>
      <c r="M397" s="31">
        <f>$D397*Taxis!K1797</f>
        <v>0.27757511854664541</v>
      </c>
      <c r="N397" s="31">
        <f>$D397*Taxis!L1797</f>
        <v>0.23884284780665374</v>
      </c>
      <c r="O397" s="31">
        <f>$D397*Taxis!M1797</f>
        <v>0.19160503463685519</v>
      </c>
      <c r="P397" s="31">
        <f>$D397*Taxis!N1797</f>
        <v>0.13693698905975901</v>
      </c>
      <c r="Q397" s="31">
        <f>$D397*Taxis!O1797</f>
        <v>8.3932795577407265E-2</v>
      </c>
      <c r="R397" s="31">
        <f>$D397*Taxis!P1797</f>
        <v>4.2577839643888296E-2</v>
      </c>
      <c r="S397" s="31">
        <f>$D397*Taxis!Q1797</f>
        <v>1.7619738856431796E-2</v>
      </c>
      <c r="T397" s="31">
        <f>$D397*Taxis!R1797</f>
        <v>5.9566234546954361E-3</v>
      </c>
      <c r="U397" s="31">
        <f>$D397*Taxis!S1797</f>
        <v>1.8161207365875833E-3</v>
      </c>
      <c r="V397" s="31">
        <f>$D397*Taxis!T1797</f>
        <v>4.9328971980006542E-4</v>
      </c>
      <c r="W397" s="31">
        <f>$D397*Taxis!U1797</f>
        <v>1.1751860134872506E-4</v>
      </c>
      <c r="X397" s="31">
        <f>$D397*Taxis!V1797</f>
        <v>2.405944210661537E-5</v>
      </c>
      <c r="Y397" s="31">
        <f>$D397*Taxis!W1797</f>
        <v>4.1161614680429446E-6</v>
      </c>
      <c r="Z397" s="31">
        <f>$D397*Taxis!X1797</f>
        <v>5.6505349545465941E-7</v>
      </c>
    </row>
    <row r="398" spans="1:26" x14ac:dyDescent="0.4">
      <c r="A398" t="str">
        <f t="shared" si="32"/>
        <v>IE-LK</v>
      </c>
      <c r="B398" t="str">
        <f t="shared" si="33"/>
        <v>STOCK</v>
      </c>
      <c r="C398" t="str">
        <f t="shared" si="34"/>
        <v>T-TAX-ICE_DST00</v>
      </c>
      <c r="D398" s="31">
        <f>Stock_CSO!D22</f>
        <v>0.51300000000000001</v>
      </c>
      <c r="E398" s="31">
        <f>$D398*Taxis!C1798</f>
        <v>0.48802749726470607</v>
      </c>
      <c r="F398" s="31">
        <f>$D398*Taxis!D1798</f>
        <v>0.46487188584129358</v>
      </c>
      <c r="G398" s="31">
        <f>$D398*Taxis!E1798</f>
        <v>0.44319838683815982</v>
      </c>
      <c r="H398" s="31">
        <f>$D398*Taxis!F1798</f>
        <v>0.42128939302151647</v>
      </c>
      <c r="I398" s="31">
        <f>$D398*Taxis!G1798</f>
        <v>0.39439390079468323</v>
      </c>
      <c r="J398" s="31">
        <f>$D398*Taxis!H1798</f>
        <v>0.36171785728247235</v>
      </c>
      <c r="K398" s="31">
        <f>$D398*Taxis!I1798</f>
        <v>0.32461928604897478</v>
      </c>
      <c r="L398" s="31">
        <f>$D398*Taxis!J1798</f>
        <v>0.28677553819667712</v>
      </c>
      <c r="M398" s="31">
        <f>$D398*Taxis!K1798</f>
        <v>0.25051426293216567</v>
      </c>
      <c r="N398" s="31">
        <f>$D398*Taxis!L1798</f>
        <v>0.21454432468896956</v>
      </c>
      <c r="O398" s="31">
        <f>$D398*Taxis!M1798</f>
        <v>0.17385227571588965</v>
      </c>
      <c r="P398" s="31">
        <f>$D398*Taxis!N1798</f>
        <v>0.12658422266656716</v>
      </c>
      <c r="Q398" s="31">
        <f>$D398*Taxis!O1798</f>
        <v>7.8627980430233321E-2</v>
      </c>
      <c r="R398" s="31">
        <f>$D398*Taxis!P1798</f>
        <v>3.9886905162602355E-2</v>
      </c>
      <c r="S398" s="31">
        <f>$D398*Taxis!Q1798</f>
        <v>1.6272790902173134E-2</v>
      </c>
      <c r="T398" s="31">
        <f>$D398*Taxis!R1798</f>
        <v>5.4840112297476172E-3</v>
      </c>
      <c r="U398" s="31">
        <f>$D398*Taxis!S1798</f>
        <v>1.6645516832550099E-3</v>
      </c>
      <c r="V398" s="31">
        <f>$D398*Taxis!T1798</f>
        <v>4.4942147435261061E-4</v>
      </c>
      <c r="W398" s="31">
        <f>$D398*Taxis!U1798</f>
        <v>1.0624985920234808E-4</v>
      </c>
      <c r="X398" s="31">
        <f>$D398*Taxis!V1798</f>
        <v>2.1546388372099546E-5</v>
      </c>
      <c r="Y398" s="31">
        <f>$D398*Taxis!W1798</f>
        <v>3.6439590503694055E-6</v>
      </c>
      <c r="Z398" s="31">
        <f>$D398*Taxis!X1798</f>
        <v>4.9342210690206388E-7</v>
      </c>
    </row>
    <row r="399" spans="1:26" x14ac:dyDescent="0.4">
      <c r="A399" t="str">
        <f t="shared" si="32"/>
        <v>IE-TA</v>
      </c>
      <c r="B399" t="str">
        <f t="shared" si="33"/>
        <v>STOCK</v>
      </c>
      <c r="C399" t="str">
        <f t="shared" si="34"/>
        <v>T-TAX-ICE_DST00</v>
      </c>
      <c r="D399" s="31">
        <f>Stock_CSO!D23</f>
        <v>0.246</v>
      </c>
      <c r="E399" s="31">
        <f>$D399*Taxis!C1799</f>
        <v>0.23197786537571796</v>
      </c>
      <c r="F399" s="31">
        <f>$D399*Taxis!D1799</f>
        <v>0.21614957380725344</v>
      </c>
      <c r="G399" s="31">
        <f>$D399*Taxis!E1799</f>
        <v>0.19999407018512205</v>
      </c>
      <c r="H399" s="31">
        <f>$D399*Taxis!F1799</f>
        <v>0.18537292612676434</v>
      </c>
      <c r="I399" s="31">
        <f>$D399*Taxis!G1799</f>
        <v>0.17144618069436834</v>
      </c>
      <c r="J399" s="31">
        <f>$D399*Taxis!H1799</f>
        <v>0.15583693340462001</v>
      </c>
      <c r="K399" s="31">
        <f>$D399*Taxis!I1799</f>
        <v>0.13730460913694914</v>
      </c>
      <c r="L399" s="31">
        <f>$D399*Taxis!J1799</f>
        <v>0.11752128488160755</v>
      </c>
      <c r="M399" s="31">
        <f>$D399*Taxis!K1799</f>
        <v>9.8444892715092755E-2</v>
      </c>
      <c r="N399" s="31">
        <f>$D399*Taxis!L1799</f>
        <v>8.0438300804154678E-2</v>
      </c>
      <c r="O399" s="31">
        <f>$D399*Taxis!M1799</f>
        <v>6.2779143986789604E-2</v>
      </c>
      <c r="P399" s="31">
        <f>$D399*Taxis!N1799</f>
        <v>4.4458162028355279E-2</v>
      </c>
      <c r="Q399" s="31">
        <f>$D399*Taxis!O1799</f>
        <v>2.6775080376185218E-2</v>
      </c>
      <c r="R399" s="31">
        <f>$D399*Taxis!P1799</f>
        <v>1.30233594462654E-2</v>
      </c>
      <c r="S399" s="31">
        <f>$D399*Taxis!Q1799</f>
        <v>5.0978380326492092E-3</v>
      </c>
      <c r="T399" s="31">
        <f>$D399*Taxis!R1799</f>
        <v>1.6888009272435878E-3</v>
      </c>
      <c r="U399" s="31">
        <f>$D399*Taxis!S1799</f>
        <v>5.0311346009013702E-4</v>
      </c>
      <c r="V399" s="31">
        <f>$D399*Taxis!T1799</f>
        <v>1.3308022941699993E-4</v>
      </c>
      <c r="W399" s="31">
        <f>$D399*Taxis!U1799</f>
        <v>3.0757226022803064E-5</v>
      </c>
      <c r="X399" s="31">
        <f>$D399*Taxis!V1799</f>
        <v>6.0824966405468304E-6</v>
      </c>
      <c r="Y399" s="31">
        <f>$D399*Taxis!W1799</f>
        <v>1.0003635838942149E-6</v>
      </c>
      <c r="Z399" s="31">
        <f>$D399*Taxis!X1799</f>
        <v>1.313188272922261E-7</v>
      </c>
    </row>
    <row r="400" spans="1:26" x14ac:dyDescent="0.4">
      <c r="A400" t="str">
        <f t="shared" si="32"/>
        <v>IE-WD</v>
      </c>
      <c r="B400" t="str">
        <f t="shared" si="33"/>
        <v>STOCK</v>
      </c>
      <c r="C400" t="str">
        <f t="shared" si="34"/>
        <v>T-TAX-ICE_DST00</v>
      </c>
      <c r="D400" s="31">
        <f>Stock_CSO!D24</f>
        <v>0.26300000000000001</v>
      </c>
      <c r="E400" s="31">
        <f>$D400*Taxis!C1800</f>
        <v>0.25257131980737663</v>
      </c>
      <c r="F400" s="31">
        <f>$D400*Taxis!D1800</f>
        <v>0.24131854415130988</v>
      </c>
      <c r="G400" s="31">
        <f>$D400*Taxis!E1800</f>
        <v>0.22931827406354185</v>
      </c>
      <c r="H400" s="31">
        <f>$D400*Taxis!F1800</f>
        <v>0.21787121471216711</v>
      </c>
      <c r="I400" s="31">
        <f>$D400*Taxis!G1800</f>
        <v>0.20689166994580316</v>
      </c>
      <c r="J400" s="31">
        <f>$D400*Taxis!H1800</f>
        <v>0.19455677490161782</v>
      </c>
      <c r="K400" s="31">
        <f>$D400*Taxis!I1800</f>
        <v>0.17919906804698904</v>
      </c>
      <c r="L400" s="31">
        <f>$D400*Taxis!J1800</f>
        <v>0.16089507687624616</v>
      </c>
      <c r="M400" s="31">
        <f>$D400*Taxis!K1800</f>
        <v>0.14030736265316626</v>
      </c>
      <c r="N400" s="31">
        <f>$D400*Taxis!L1800</f>
        <v>0.11744643369514293</v>
      </c>
      <c r="O400" s="31">
        <f>$D400*Taxis!M1800</f>
        <v>9.1865196650249059E-2</v>
      </c>
      <c r="P400" s="31">
        <f>$D400*Taxis!N1800</f>
        <v>6.5449262307608225E-2</v>
      </c>
      <c r="Q400" s="31">
        <f>$D400*Taxis!O1800</f>
        <v>4.0905328004414883E-2</v>
      </c>
      <c r="R400" s="31">
        <f>$D400*Taxis!P1800</f>
        <v>2.1345300318708554E-2</v>
      </c>
      <c r="S400" s="31">
        <f>$D400*Taxis!Q1800</f>
        <v>8.9167556887120563E-3</v>
      </c>
      <c r="T400" s="31">
        <f>$D400*Taxis!R1800</f>
        <v>3.0337079903615108E-3</v>
      </c>
      <c r="U400" s="31">
        <f>$D400*Taxis!S1800</f>
        <v>9.3083681861360192E-4</v>
      </c>
      <c r="V400" s="31">
        <f>$D400*Taxis!T1800</f>
        <v>2.5436270188183618E-4</v>
      </c>
      <c r="W400" s="31">
        <f>$D400*Taxis!U1800</f>
        <v>6.0927182391975588E-5</v>
      </c>
      <c r="X400" s="31">
        <f>$D400*Taxis!V1800</f>
        <v>1.2529156427842471E-5</v>
      </c>
      <c r="Y400" s="31">
        <f>$D400*Taxis!W1800</f>
        <v>2.1501682717522952E-6</v>
      </c>
      <c r="Z400" s="31">
        <f>$D400*Taxis!X1800</f>
        <v>2.9555933338343275E-7</v>
      </c>
    </row>
    <row r="401" spans="1:26" x14ac:dyDescent="0.4">
      <c r="A401" t="str">
        <f t="shared" si="32"/>
        <v>IE-G</v>
      </c>
      <c r="B401" t="str">
        <f t="shared" si="33"/>
        <v>STOCK</v>
      </c>
      <c r="C401" t="str">
        <f t="shared" si="34"/>
        <v>T-TAX-ICE_DST00</v>
      </c>
      <c r="D401" s="31">
        <f>Stock_CSO!D25</f>
        <v>0.85599999999999998</v>
      </c>
      <c r="E401" s="31">
        <f>$D401*Taxis!C1801</f>
        <v>0.82331957263083277</v>
      </c>
      <c r="F401" s="31">
        <f>$D401*Taxis!D1801</f>
        <v>0.79187496283904824</v>
      </c>
      <c r="G401" s="31">
        <f>$D401*Taxis!E1801</f>
        <v>0.7616030737228342</v>
      </c>
      <c r="H401" s="31">
        <f>$D401*Taxis!F1801</f>
        <v>0.7304681334472487</v>
      </c>
      <c r="I401" s="31">
        <f>$D401*Taxis!G1801</f>
        <v>0.69397080050980164</v>
      </c>
      <c r="J401" s="31">
        <f>$D401*Taxis!H1801</f>
        <v>0.64945846136771579</v>
      </c>
      <c r="K401" s="31">
        <f>$D401*Taxis!I1801</f>
        <v>0.5979606930533683</v>
      </c>
      <c r="L401" s="31">
        <f>$D401*Taxis!J1801</f>
        <v>0.54211681304108561</v>
      </c>
      <c r="M401" s="31">
        <f>$D401*Taxis!K1801</f>
        <v>0.4806119128065352</v>
      </c>
      <c r="N401" s="31">
        <f>$D401*Taxis!L1801</f>
        <v>0.40965841132743097</v>
      </c>
      <c r="O401" s="31">
        <f>$D401*Taxis!M1801</f>
        <v>0.32506351284448776</v>
      </c>
      <c r="P401" s="31">
        <f>$D401*Taxis!N1801</f>
        <v>0.23154381171529567</v>
      </c>
      <c r="Q401" s="31">
        <f>$D401*Taxis!O1801</f>
        <v>0.1411109354540776</v>
      </c>
      <c r="R401" s="31">
        <f>$D401*Taxis!P1801</f>
        <v>7.0557667942548016E-2</v>
      </c>
      <c r="S401" s="31">
        <f>$D401*Taxis!Q1801</f>
        <v>2.8285411497240013E-2</v>
      </c>
      <c r="T401" s="31">
        <f>$D401*Taxis!R1801</f>
        <v>9.467038934262817E-3</v>
      </c>
      <c r="U401" s="31">
        <f>$D401*Taxis!S1801</f>
        <v>2.8529571872141436E-3</v>
      </c>
      <c r="V401" s="31">
        <f>$D401*Taxis!T1801</f>
        <v>7.6444075982903923E-4</v>
      </c>
      <c r="W401" s="31">
        <f>$D401*Taxis!U1801</f>
        <v>1.7924508457162157E-4</v>
      </c>
      <c r="X401" s="31">
        <f>$D401*Taxis!V1801</f>
        <v>3.6022029392297483E-5</v>
      </c>
      <c r="Y401" s="31">
        <f>$D401*Taxis!W1801</f>
        <v>6.0308280807994663E-6</v>
      </c>
      <c r="Z401" s="31">
        <f>$D401*Taxis!X1801</f>
        <v>8.0729597424777915E-7</v>
      </c>
    </row>
    <row r="402" spans="1:26" x14ac:dyDescent="0.4">
      <c r="A402" t="str">
        <f t="shared" si="32"/>
        <v>IE-LM</v>
      </c>
      <c r="B402" t="str">
        <f t="shared" si="33"/>
        <v>STOCK</v>
      </c>
      <c r="C402" t="str">
        <f t="shared" si="34"/>
        <v>T-TAX-ICE_DST00</v>
      </c>
      <c r="D402" s="31">
        <f>Stock_CSO!D26</f>
        <v>6.2E-2</v>
      </c>
      <c r="E402" s="31">
        <f>$D402*Taxis!C1802</f>
        <v>5.9993976179822411E-2</v>
      </c>
      <c r="F402" s="31">
        <f>$D402*Taxis!D1802</f>
        <v>5.7987591818904248E-2</v>
      </c>
      <c r="G402" s="31">
        <f>$D402*Taxis!E1802</f>
        <v>5.5732902372102003E-2</v>
      </c>
      <c r="H402" s="31">
        <f>$D402*Taxis!F1802</f>
        <v>5.2846766863801076E-2</v>
      </c>
      <c r="I402" s="31">
        <f>$D402*Taxis!G1802</f>
        <v>4.9103415581848331E-2</v>
      </c>
      <c r="J402" s="31">
        <f>$D402*Taxis!H1802</f>
        <v>4.4898248513194766E-2</v>
      </c>
      <c r="K402" s="31">
        <f>$D402*Taxis!I1802</f>
        <v>4.1055984124283719E-2</v>
      </c>
      <c r="L402" s="31">
        <f>$D402*Taxis!J1802</f>
        <v>3.7420509332493877E-2</v>
      </c>
      <c r="M402" s="31">
        <f>$D402*Taxis!K1802</f>
        <v>3.3148401657718152E-2</v>
      </c>
      <c r="N402" s="31">
        <f>$D402*Taxis!L1802</f>
        <v>2.7554322949490513E-2</v>
      </c>
      <c r="O402" s="31">
        <f>$D402*Taxis!M1802</f>
        <v>2.0705877312501536E-2</v>
      </c>
      <c r="P402" s="31">
        <f>$D402*Taxis!N1802</f>
        <v>1.353950199189345E-2</v>
      </c>
      <c r="Q402" s="31">
        <f>$D402*Taxis!O1802</f>
        <v>7.5624371195208272E-3</v>
      </c>
      <c r="R402" s="31">
        <f>$D402*Taxis!P1802</f>
        <v>3.5614171154743045E-3</v>
      </c>
      <c r="S402" s="31">
        <f>$D402*Taxis!Q1802</f>
        <v>1.4119438211764161E-3</v>
      </c>
      <c r="T402" s="31">
        <f>$D402*Taxis!R1802</f>
        <v>4.659562356256446E-4</v>
      </c>
      <c r="U402" s="31">
        <f>$D402*Taxis!S1802</f>
        <v>1.38865534280179E-4</v>
      </c>
      <c r="V402" s="31">
        <f>$D402*Taxis!T1802</f>
        <v>3.6929971061720134E-5</v>
      </c>
      <c r="W402" s="31">
        <f>$D402*Taxis!U1802</f>
        <v>8.6313505299522315E-6</v>
      </c>
      <c r="X402" s="31">
        <f>$D402*Taxis!V1802</f>
        <v>1.7376515209188702E-6</v>
      </c>
      <c r="Y402" s="31">
        <f>$D402*Taxis!W1802</f>
        <v>2.930999121284472E-7</v>
      </c>
      <c r="Z402" s="31">
        <f>$D402*Taxis!X1802</f>
        <v>3.9784530878161915E-8</v>
      </c>
    </row>
    <row r="403" spans="1:26" x14ac:dyDescent="0.4">
      <c r="A403" t="str">
        <f t="shared" si="32"/>
        <v>IE-MO</v>
      </c>
      <c r="B403" t="str">
        <f t="shared" si="33"/>
        <v>STOCK</v>
      </c>
      <c r="C403" t="str">
        <f t="shared" si="34"/>
        <v>T-TAX-ICE_DST00</v>
      </c>
      <c r="D403" s="31">
        <f>Stock_CSO!D27</f>
        <v>0.254</v>
      </c>
      <c r="E403" s="31">
        <f>$D403*Taxis!C1803</f>
        <v>0.24223381756504764</v>
      </c>
      <c r="F403" s="31">
        <f>$D403*Taxis!D1803</f>
        <v>0.23154842974125731</v>
      </c>
      <c r="G403" s="31">
        <f>$D403*Taxis!E1803</f>
        <v>0.22037655959645419</v>
      </c>
      <c r="H403" s="31">
        <f>$D403*Taxis!F1803</f>
        <v>0.2096821753424272</v>
      </c>
      <c r="I403" s="31">
        <f>$D403*Taxis!G1803</f>
        <v>0.19844788644549968</v>
      </c>
      <c r="J403" s="31">
        <f>$D403*Taxis!H1803</f>
        <v>0.18540413975905601</v>
      </c>
      <c r="K403" s="31">
        <f>$D403*Taxis!I1803</f>
        <v>0.17046129087796563</v>
      </c>
      <c r="L403" s="31">
        <f>$D403*Taxis!J1803</f>
        <v>0.15361056291322917</v>
      </c>
      <c r="M403" s="31">
        <f>$D403*Taxis!K1803</f>
        <v>0.13324182910053245</v>
      </c>
      <c r="N403" s="31">
        <f>$D403*Taxis!L1803</f>
        <v>0.10916356495899744</v>
      </c>
      <c r="O403" s="31">
        <f>$D403*Taxis!M1803</f>
        <v>8.3427621343692485E-2</v>
      </c>
      <c r="P403" s="31">
        <f>$D403*Taxis!N1803</f>
        <v>5.8232234677457605E-2</v>
      </c>
      <c r="Q403" s="31">
        <f>$D403*Taxis!O1803</f>
        <v>3.5333618129342638E-2</v>
      </c>
      <c r="R403" s="31">
        <f>$D403*Taxis!P1803</f>
        <v>1.7644469409433736E-2</v>
      </c>
      <c r="S403" s="31">
        <f>$D403*Taxis!Q1803</f>
        <v>7.0700239832108547E-3</v>
      </c>
      <c r="T403" s="31">
        <f>$D403*Taxis!R1803</f>
        <v>2.3658273020887911E-3</v>
      </c>
      <c r="U403" s="31">
        <f>$D403*Taxis!S1803</f>
        <v>7.1308797016295751E-4</v>
      </c>
      <c r="V403" s="31">
        <f>$D403*Taxis!T1803</f>
        <v>1.9115535305762178E-4</v>
      </c>
      <c r="W403" s="31">
        <f>$D403*Taxis!U1803</f>
        <v>4.4848583834992573E-5</v>
      </c>
      <c r="X403" s="31">
        <f>$D403*Taxis!V1803</f>
        <v>9.0187216159802737E-6</v>
      </c>
      <c r="Y403" s="31">
        <f>$D403*Taxis!W1803</f>
        <v>1.5107952947304161E-6</v>
      </c>
      <c r="Z403" s="31">
        <f>$D403*Taxis!X1803</f>
        <v>2.0233063462571365E-7</v>
      </c>
    </row>
    <row r="404" spans="1:26" x14ac:dyDescent="0.4">
      <c r="A404" t="str">
        <f t="shared" si="32"/>
        <v>IE-RN</v>
      </c>
      <c r="B404" t="str">
        <f t="shared" si="33"/>
        <v>STOCK</v>
      </c>
      <c r="C404" t="str">
        <f t="shared" si="34"/>
        <v>T-TAX-ICE_DST00</v>
      </c>
      <c r="D404" s="31">
        <f>Stock_CSO!D28</f>
        <v>0.123</v>
      </c>
      <c r="E404" s="31">
        <f>$D404*Taxis!C1804</f>
        <v>0.11753429110560699</v>
      </c>
      <c r="F404" s="31">
        <f>$D404*Taxis!D1804</f>
        <v>0.11216151804973863</v>
      </c>
      <c r="G404" s="31">
        <f>$D404*Taxis!E1804</f>
        <v>0.10728293978723319</v>
      </c>
      <c r="H404" s="31">
        <f>$D404*Taxis!F1804</f>
        <v>0.10288849896971698</v>
      </c>
      <c r="I404" s="31">
        <f>$D404*Taxis!G1804</f>
        <v>9.7921283468227857E-2</v>
      </c>
      <c r="J404" s="31">
        <f>$D404*Taxis!H1804</f>
        <v>9.1480771125502125E-2</v>
      </c>
      <c r="K404" s="31">
        <f>$D404*Taxis!I1804</f>
        <v>8.3799328718083474E-2</v>
      </c>
      <c r="L404" s="31">
        <f>$D404*Taxis!J1804</f>
        <v>7.6026640338873561E-2</v>
      </c>
      <c r="M404" s="31">
        <f>$D404*Taxis!K1804</f>
        <v>6.7745553446645124E-2</v>
      </c>
      <c r="N404" s="31">
        <f>$D404*Taxis!L1804</f>
        <v>5.8116316485059494E-2</v>
      </c>
      <c r="O404" s="31">
        <f>$D404*Taxis!M1804</f>
        <v>4.6338838520340216E-2</v>
      </c>
      <c r="P404" s="31">
        <f>$D404*Taxis!N1804</f>
        <v>3.2694298229678065E-2</v>
      </c>
      <c r="Q404" s="31">
        <f>$D404*Taxis!O1804</f>
        <v>1.9567668582436422E-2</v>
      </c>
      <c r="R404" s="31">
        <f>$D404*Taxis!P1804</f>
        <v>9.6263126680936131E-3</v>
      </c>
      <c r="S404" s="31">
        <f>$D404*Taxis!Q1804</f>
        <v>3.8981819047527897E-3</v>
      </c>
      <c r="T404" s="31">
        <f>$D404*Taxis!R1804</f>
        <v>1.304550024208891E-3</v>
      </c>
      <c r="U404" s="31">
        <f>$D404*Taxis!S1804</f>
        <v>3.9356845170740895E-4</v>
      </c>
      <c r="V404" s="31">
        <f>$D404*Taxis!T1804</f>
        <v>1.057423530582835E-4</v>
      </c>
      <c r="W404" s="31">
        <f>$D404*Taxis!U1804</f>
        <v>2.4913516215861131E-5</v>
      </c>
      <c r="X404" s="31">
        <f>$D404*Taxis!V1804</f>
        <v>5.0440107638307637E-6</v>
      </c>
      <c r="Y404" s="31">
        <f>$D404*Taxis!W1804</f>
        <v>8.535210728405351E-7</v>
      </c>
      <c r="Z404" s="31">
        <f>$D404*Taxis!X1804</f>
        <v>1.1593660322439802E-7</v>
      </c>
    </row>
    <row r="405" spans="1:26" x14ac:dyDescent="0.4">
      <c r="A405" t="str">
        <f t="shared" si="32"/>
        <v>IE-SO</v>
      </c>
      <c r="B405" t="str">
        <f t="shared" si="33"/>
        <v>STOCK</v>
      </c>
      <c r="C405" t="str">
        <f t="shared" si="34"/>
        <v>T-TAX-ICE_DST00</v>
      </c>
      <c r="D405" s="31">
        <f>Stock_CSO!D29</f>
        <v>0.16400000000000001</v>
      </c>
      <c r="E405" s="31">
        <f>$D405*Taxis!C1805</f>
        <v>0.15612235997644391</v>
      </c>
      <c r="F405" s="31">
        <f>$D405*Taxis!D1805</f>
        <v>0.14829456065083951</v>
      </c>
      <c r="G405" s="31">
        <f>$D405*Taxis!E1805</f>
        <v>0.14048197216704142</v>
      </c>
      <c r="H405" s="31">
        <f>$D405*Taxis!F1805</f>
        <v>0.13359922735565299</v>
      </c>
      <c r="I405" s="31">
        <f>$D405*Taxis!G1805</f>
        <v>0.12732494296646304</v>
      </c>
      <c r="J405" s="31">
        <f>$D405*Taxis!H1805</f>
        <v>0.12052558170311081</v>
      </c>
      <c r="K405" s="31">
        <f>$D405*Taxis!I1805</f>
        <v>0.11181693835032121</v>
      </c>
      <c r="L405" s="31">
        <f>$D405*Taxis!J1805</f>
        <v>0.10104146859911041</v>
      </c>
      <c r="M405" s="31">
        <f>$D405*Taxis!K1805</f>
        <v>8.8327304722939495E-2</v>
      </c>
      <c r="N405" s="31">
        <f>$D405*Taxis!L1805</f>
        <v>7.3503813107936578E-2</v>
      </c>
      <c r="O405" s="31">
        <f>$D405*Taxis!M1805</f>
        <v>5.6511274094369346E-2</v>
      </c>
      <c r="P405" s="31">
        <f>$D405*Taxis!N1805</f>
        <v>3.8553102676731454E-2</v>
      </c>
      <c r="Q405" s="31">
        <f>$D405*Taxis!O1805</f>
        <v>2.2363259345550543E-2</v>
      </c>
      <c r="R405" s="31">
        <f>$D405*Taxis!P1805</f>
        <v>1.0650481830178008E-2</v>
      </c>
      <c r="S405" s="31">
        <f>$D405*Taxis!Q1805</f>
        <v>4.1405287572205685E-3</v>
      </c>
      <c r="T405" s="31">
        <f>$D405*Taxis!R1805</f>
        <v>1.3630694530223932E-3</v>
      </c>
      <c r="U405" s="31">
        <f>$D405*Taxis!S1805</f>
        <v>4.0394575747428263E-4</v>
      </c>
      <c r="V405" s="31">
        <f>$D405*Taxis!T1805</f>
        <v>1.0642282368984146E-4</v>
      </c>
      <c r="W405" s="31">
        <f>$D405*Taxis!U1805</f>
        <v>2.4534457966130851E-5</v>
      </c>
      <c r="X405" s="31">
        <f>$D405*Taxis!V1805</f>
        <v>4.8479699010375303E-6</v>
      </c>
      <c r="Y405" s="31">
        <f>$D405*Taxis!W1805</f>
        <v>7.9821788397671518E-7</v>
      </c>
      <c r="Z405" s="31">
        <f>$D405*Taxis!X1805</f>
        <v>1.0512545737206835E-7</v>
      </c>
    </row>
    <row r="406" spans="1:26" x14ac:dyDescent="0.4">
      <c r="A406" t="str">
        <f t="shared" si="32"/>
        <v>IE-CN</v>
      </c>
      <c r="B406" t="str">
        <f t="shared" si="33"/>
        <v>STOCK</v>
      </c>
      <c r="C406" t="str">
        <f t="shared" si="34"/>
        <v>T-TAX-ICE_DST00</v>
      </c>
      <c r="D406" s="31">
        <f>Stock_CSO!D30</f>
        <v>0.157</v>
      </c>
      <c r="E406" s="31">
        <f>$D406*Taxis!C1806</f>
        <v>0.15205158997677232</v>
      </c>
      <c r="F406" s="31">
        <f>$D406*Taxis!D1806</f>
        <v>0.1461023600525386</v>
      </c>
      <c r="G406" s="31">
        <f>$D406*Taxis!E1806</f>
        <v>0.14022950410125748</v>
      </c>
      <c r="H406" s="31">
        <f>$D406*Taxis!F1806</f>
        <v>0.13441420465764897</v>
      </c>
      <c r="I406" s="31">
        <f>$D406*Taxis!G1806</f>
        <v>0.1279545607991866</v>
      </c>
      <c r="J406" s="31">
        <f>$D406*Taxis!H1806</f>
        <v>0.11935493539002519</v>
      </c>
      <c r="K406" s="31">
        <f>$D406*Taxis!I1806</f>
        <v>0.10912627998905505</v>
      </c>
      <c r="L406" s="31">
        <f>$D406*Taxis!J1806</f>
        <v>9.8280094540203797E-2</v>
      </c>
      <c r="M406" s="31">
        <f>$D406*Taxis!K1806</f>
        <v>8.5996548787823132E-2</v>
      </c>
      <c r="N406" s="31">
        <f>$D406*Taxis!L1806</f>
        <v>7.1792274015672022E-2</v>
      </c>
      <c r="O406" s="31">
        <f>$D406*Taxis!M1806</f>
        <v>5.6104162253940479E-2</v>
      </c>
      <c r="P406" s="31">
        <f>$D406*Taxis!N1806</f>
        <v>4.0404322252162825E-2</v>
      </c>
      <c r="Q406" s="31">
        <f>$D406*Taxis!O1806</f>
        <v>2.5596385238595105E-2</v>
      </c>
      <c r="R406" s="31">
        <f>$D406*Taxis!P1806</f>
        <v>1.3475815435054479E-2</v>
      </c>
      <c r="S406" s="31">
        <f>$D406*Taxis!Q1806</f>
        <v>5.6467970932420506E-3</v>
      </c>
      <c r="T406" s="31">
        <f>$D406*Taxis!R1806</f>
        <v>1.9253572764406676E-3</v>
      </c>
      <c r="U406" s="31">
        <f>$D406*Taxis!S1806</f>
        <v>5.918777713100102E-4</v>
      </c>
      <c r="V406" s="31">
        <f>$D406*Taxis!T1806</f>
        <v>1.6198892949927679E-4</v>
      </c>
      <c r="W406" s="31">
        <f>$D406*Taxis!U1806</f>
        <v>3.8845876001318283E-5</v>
      </c>
      <c r="X406" s="31">
        <f>$D406*Taxis!V1806</f>
        <v>7.9940250994128266E-6</v>
      </c>
      <c r="Y406" s="31">
        <f>$D406*Taxis!W1806</f>
        <v>1.3722015794238596E-6</v>
      </c>
      <c r="Z406" s="31">
        <f>$D406*Taxis!X1806</f>
        <v>1.8857023016993769E-7</v>
      </c>
    </row>
    <row r="407" spans="1:26" x14ac:dyDescent="0.4">
      <c r="A407" t="str">
        <f t="shared" si="32"/>
        <v>IE-DL</v>
      </c>
      <c r="B407" t="str">
        <f t="shared" si="33"/>
        <v>STOCK</v>
      </c>
      <c r="C407" t="str">
        <f t="shared" si="34"/>
        <v>T-TAX-ICE_DST00</v>
      </c>
      <c r="D407" s="31">
        <f>Stock_CSO!D31</f>
        <v>0.34599999999999997</v>
      </c>
      <c r="E407" s="31">
        <f>$D407*Taxis!C1807</f>
        <v>0.33489823199404573</v>
      </c>
      <c r="F407" s="31">
        <f>$D407*Taxis!D1807</f>
        <v>0.32485618533566746</v>
      </c>
      <c r="G407" s="31">
        <f>$D407*Taxis!E1807</f>
        <v>0.31464417792762273</v>
      </c>
      <c r="H407" s="31">
        <f>$D407*Taxis!F1807</f>
        <v>0.30392821051802416</v>
      </c>
      <c r="I407" s="31">
        <f>$D407*Taxis!G1807</f>
        <v>0.29115722973838321</v>
      </c>
      <c r="J407" s="31">
        <f>$D407*Taxis!H1807</f>
        <v>0.27437504872691337</v>
      </c>
      <c r="K407" s="31">
        <f>$D407*Taxis!I1807</f>
        <v>0.25324259582640357</v>
      </c>
      <c r="L407" s="31">
        <f>$D407*Taxis!J1807</f>
        <v>0.22894876491927768</v>
      </c>
      <c r="M407" s="31">
        <f>$D407*Taxis!K1807</f>
        <v>0.20118197518044317</v>
      </c>
      <c r="N407" s="31">
        <f>$D407*Taxis!L1807</f>
        <v>0.16837168286276236</v>
      </c>
      <c r="O407" s="31">
        <f>$D407*Taxis!M1807</f>
        <v>0.13084941533124161</v>
      </c>
      <c r="P407" s="31">
        <f>$D407*Taxis!N1807</f>
        <v>9.2695714003101448E-2</v>
      </c>
      <c r="Q407" s="31">
        <f>$D407*Taxis!O1807</f>
        <v>5.7357614622178844E-2</v>
      </c>
      <c r="R407" s="31">
        <f>$D407*Taxis!P1807</f>
        <v>2.9375282165640629E-2</v>
      </c>
      <c r="S407" s="31">
        <f>$D407*Taxis!Q1807</f>
        <v>1.1960112888628244E-2</v>
      </c>
      <c r="T407" s="31">
        <f>$D407*Taxis!R1807</f>
        <v>4.033446353384278E-3</v>
      </c>
      <c r="U407" s="31">
        <f>$D407*Taxis!S1807</f>
        <v>1.2254982619914663E-3</v>
      </c>
      <c r="V407" s="31">
        <f>$D407*Taxis!T1807</f>
        <v>3.3123059974405185E-4</v>
      </c>
      <c r="W407" s="31">
        <f>$D407*Taxis!U1807</f>
        <v>7.8371162139134745E-5</v>
      </c>
      <c r="X407" s="31">
        <f>$D407*Taxis!V1807</f>
        <v>1.5895862585249664E-5</v>
      </c>
      <c r="Y407" s="31">
        <f>$D407*Taxis!W1807</f>
        <v>2.6860102537622496E-6</v>
      </c>
      <c r="Z407" s="31">
        <f>$D407*Taxis!X1807</f>
        <v>3.6282918345431621E-7</v>
      </c>
    </row>
    <row r="408" spans="1:26" x14ac:dyDescent="0.4">
      <c r="A408" s="35" t="str">
        <f t="shared" si="32"/>
        <v>IE-MN</v>
      </c>
      <c r="B408" s="35" t="str">
        <f t="shared" si="33"/>
        <v>STOCK</v>
      </c>
      <c r="C408" s="35" t="str">
        <f t="shared" si="34"/>
        <v>T-TAX-ICE_DST00</v>
      </c>
      <c r="D408" s="40">
        <f>Stock_CSO!D32</f>
        <v>7.2999999999999995E-2</v>
      </c>
      <c r="E408" s="40">
        <f>$D408*Taxis!C1808</f>
        <v>7.0902045470717365E-2</v>
      </c>
      <c r="F408" s="40">
        <f>$D408*Taxis!D1808</f>
        <v>6.8823937505542318E-2</v>
      </c>
      <c r="G408" s="40">
        <f>$D408*Taxis!E1808</f>
        <v>6.6234435399408639E-2</v>
      </c>
      <c r="H408" s="40">
        <f>$D408*Taxis!F1808</f>
        <v>6.3447864955138933E-2</v>
      </c>
      <c r="I408" s="40">
        <f>$D408*Taxis!G1808</f>
        <v>6.0474567957706747E-2</v>
      </c>
      <c r="J408" s="40">
        <f>$D408*Taxis!H1808</f>
        <v>5.6689118903218871E-2</v>
      </c>
      <c r="K408" s="40">
        <f>$D408*Taxis!I1808</f>
        <v>5.1749926535311061E-2</v>
      </c>
      <c r="L408" s="40">
        <f>$D408*Taxis!J1808</f>
        <v>4.5925643533419054E-2</v>
      </c>
      <c r="M408" s="40">
        <f>$D408*Taxis!K1808</f>
        <v>3.9861605661039523E-2</v>
      </c>
      <c r="N408" s="40">
        <f>$D408*Taxis!L1808</f>
        <v>3.3662561747231694E-2</v>
      </c>
      <c r="O408" s="40">
        <f>$D408*Taxis!M1808</f>
        <v>2.7086276293018532E-2</v>
      </c>
      <c r="P408" s="40">
        <f>$D408*Taxis!N1808</f>
        <v>1.9738955275465993E-2</v>
      </c>
      <c r="Q408" s="40">
        <f>$D408*Taxis!O1808</f>
        <v>1.2567377816185497E-2</v>
      </c>
      <c r="R408" s="40">
        <f>$D408*Taxis!P1808</f>
        <v>6.6479814376248286E-3</v>
      </c>
      <c r="S408" s="40">
        <f>$D408*Taxis!Q1808</f>
        <v>2.8675378344741403E-3</v>
      </c>
      <c r="T408" s="40">
        <f>$D408*Taxis!R1808</f>
        <v>9.8491016418873843E-4</v>
      </c>
      <c r="U408" s="40">
        <f>$D408*Taxis!S1808</f>
        <v>3.0532851905119938E-4</v>
      </c>
      <c r="V408" s="40">
        <f>$D408*Taxis!T1808</f>
        <v>8.4386263809523964E-5</v>
      </c>
      <c r="W408" s="40">
        <f>$D408*Taxis!U1808</f>
        <v>2.0470453518840469E-5</v>
      </c>
      <c r="X408" s="40">
        <f>$D408*Taxis!V1808</f>
        <v>4.2701810993103219E-6</v>
      </c>
      <c r="Y408" s="40">
        <f>$D408*Taxis!W1808</f>
        <v>7.4484786606643368E-7</v>
      </c>
      <c r="Z408" s="40">
        <f>$D408*Taxis!X1808</f>
        <v>1.0431359461338107E-7</v>
      </c>
    </row>
    <row r="412" spans="1:26" x14ac:dyDescent="0.4">
      <c r="A412" s="46" t="s">
        <v>106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" thickBot="1" x14ac:dyDescent="0.45">
      <c r="A413" s="47" t="s">
        <v>105</v>
      </c>
      <c r="B413" s="47" t="s">
        <v>104</v>
      </c>
      <c r="C413" s="47" t="s">
        <v>107</v>
      </c>
      <c r="D413" s="38">
        <v>2020</v>
      </c>
      <c r="E413" s="38">
        <v>2021</v>
      </c>
      <c r="F413" s="38">
        <v>2022</v>
      </c>
      <c r="G413" s="38">
        <v>2023</v>
      </c>
      <c r="H413" s="38">
        <v>2024</v>
      </c>
      <c r="I413" s="38">
        <v>2025</v>
      </c>
      <c r="J413" s="38">
        <v>2026</v>
      </c>
      <c r="K413" s="38">
        <v>2027</v>
      </c>
      <c r="L413" s="38">
        <v>2028</v>
      </c>
      <c r="M413" s="38">
        <v>2029</v>
      </c>
      <c r="N413" s="38">
        <v>2030</v>
      </c>
      <c r="O413" s="38">
        <v>2031</v>
      </c>
      <c r="P413" s="38">
        <v>2032</v>
      </c>
      <c r="Q413" s="38">
        <v>2033</v>
      </c>
      <c r="R413" s="38">
        <v>2034</v>
      </c>
      <c r="S413" s="38">
        <v>2035</v>
      </c>
      <c r="T413" s="38">
        <v>2036</v>
      </c>
      <c r="U413" s="38">
        <v>2037</v>
      </c>
      <c r="V413" s="38">
        <v>2038</v>
      </c>
      <c r="W413" s="38">
        <v>2039</v>
      </c>
      <c r="X413" s="38">
        <v>2040</v>
      </c>
      <c r="Y413" s="38">
        <v>2041</v>
      </c>
      <c r="Z413" s="38">
        <v>2042</v>
      </c>
    </row>
    <row r="414" spans="1:26" x14ac:dyDescent="0.4">
      <c r="A414" t="str">
        <f>A382</f>
        <v>IE</v>
      </c>
      <c r="B414" t="str">
        <f>IF(LEFT(A414,1)="*","*","STOCK")</f>
        <v>STOCK</v>
      </c>
      <c r="C414" t="str">
        <f>A17</f>
        <v>T-TAX-HEV_GSL00</v>
      </c>
      <c r="D414" s="31">
        <f>Stock_CSO!E6</f>
        <v>2.1320000000000001</v>
      </c>
      <c r="E414" s="49">
        <f>$D414*Taxis!C1782</f>
        <v>2.0549624684664547</v>
      </c>
      <c r="F414" s="49">
        <f>$D414*Taxis!D1782</f>
        <v>1.9774786633029002</v>
      </c>
      <c r="G414" s="49">
        <f>$D414*Taxis!E1782</f>
        <v>1.901658450512328</v>
      </c>
      <c r="H414" s="49">
        <f>$D414*Taxis!F1782</f>
        <v>1.8281507338731704</v>
      </c>
      <c r="I414" s="49">
        <f>$D414*Taxis!G1782</f>
        <v>1.7457200563495918</v>
      </c>
      <c r="J414" s="49">
        <f>$D414*Taxis!H1782</f>
        <v>1.6428351718870442</v>
      </c>
      <c r="K414" s="49">
        <f>$D414*Taxis!I1782</f>
        <v>1.5177978470072528</v>
      </c>
      <c r="L414" s="49">
        <f>$D414*Taxis!J1782</f>
        <v>1.3766619579598125</v>
      </c>
      <c r="M414" s="49">
        <f>$D414*Taxis!K1782</f>
        <v>1.2199466098865399</v>
      </c>
      <c r="N414" s="49">
        <f>$D414*Taxis!L1782</f>
        <v>1.0445123364834492</v>
      </c>
      <c r="O414" s="49">
        <f>$D414*Taxis!M1782</f>
        <v>0.84381814874140293</v>
      </c>
      <c r="P414" s="49">
        <f>$D414*Taxis!N1782</f>
        <v>0.61982214058683527</v>
      </c>
      <c r="Q414" s="49">
        <f>$D414*Taxis!O1782</f>
        <v>0.39129123864634735</v>
      </c>
      <c r="R414" s="49">
        <f>$D414*Taxis!P1782</f>
        <v>0.20137601318999079</v>
      </c>
      <c r="S414" s="49">
        <f>$D414*Taxis!Q1782</f>
        <v>8.2367387981167758E-2</v>
      </c>
      <c r="T414" s="49">
        <f>$D414*Taxis!R1782</f>
        <v>2.7839461277319382E-2</v>
      </c>
      <c r="U414" s="49">
        <f>$D414*Taxis!S1782</f>
        <v>8.4720094101345955E-3</v>
      </c>
      <c r="V414" s="49">
        <f>$D414*Taxis!T1782</f>
        <v>2.2922539192113231E-3</v>
      </c>
      <c r="W414" s="49">
        <f>$D414*Taxis!U1782</f>
        <v>5.4271924939192529E-4</v>
      </c>
      <c r="X414" s="49">
        <f>$D414*Taxis!V1782</f>
        <v>1.101265153031008E-4</v>
      </c>
      <c r="Y414" s="49">
        <f>$D414*Taxis!W1782</f>
        <v>1.8616472127557684E-5</v>
      </c>
      <c r="Z414" s="49">
        <f>$D414*Taxis!X1782</f>
        <v>2.5163817279127979E-6</v>
      </c>
    </row>
    <row r="415" spans="1:26" x14ac:dyDescent="0.4">
      <c r="A415" t="str">
        <f t="shared" ref="A415:A440" si="35">A383</f>
        <v>IE-CW</v>
      </c>
      <c r="B415" t="str">
        <f t="shared" ref="B415:B440" si="36">IF(LEFT(A415,1)="*","*","STOCK")</f>
        <v>STOCK</v>
      </c>
      <c r="C415" t="str">
        <f>C414</f>
        <v>T-TAX-HEV_GSL00</v>
      </c>
      <c r="D415" s="31">
        <f>Stock_CSO!E7</f>
        <v>6.0000000000000001E-3</v>
      </c>
      <c r="E415" s="31">
        <f>$D415*Taxis!C1783</f>
        <v>5.3810731189946137E-3</v>
      </c>
      <c r="F415" s="31">
        <f>$D415*Taxis!D1783</f>
        <v>4.9542702204897733E-3</v>
      </c>
      <c r="G415" s="31">
        <f>$D415*Taxis!E1783</f>
        <v>4.5818552534839362E-3</v>
      </c>
      <c r="H415" s="31">
        <f>$D415*Taxis!F1783</f>
        <v>4.2596796584125881E-3</v>
      </c>
      <c r="I415" s="31">
        <f>$D415*Taxis!G1783</f>
        <v>3.9936285937414518E-3</v>
      </c>
      <c r="J415" s="31">
        <f>$D415*Taxis!H1783</f>
        <v>3.7530048845047749E-3</v>
      </c>
      <c r="K415" s="31">
        <f>$D415*Taxis!I1783</f>
        <v>3.5070827525151673E-3</v>
      </c>
      <c r="L415" s="31">
        <f>$D415*Taxis!J1783</f>
        <v>3.2390589591563762E-3</v>
      </c>
      <c r="M415" s="31">
        <f>$D415*Taxis!K1783</f>
        <v>2.9336571304677548E-3</v>
      </c>
      <c r="N415" s="31">
        <f>$D415*Taxis!L1783</f>
        <v>2.5613288898088098E-3</v>
      </c>
      <c r="O415" s="31">
        <f>$D415*Taxis!M1783</f>
        <v>2.0850992733916574E-3</v>
      </c>
      <c r="P415" s="31">
        <f>$D415*Taxis!N1783</f>
        <v>1.5446194858680488E-3</v>
      </c>
      <c r="Q415" s="31">
        <f>$D415*Taxis!O1783</f>
        <v>9.98133358317886E-4</v>
      </c>
      <c r="R415" s="31">
        <f>$D415*Taxis!P1783</f>
        <v>5.3381309868797148E-4</v>
      </c>
      <c r="S415" s="31">
        <f>$D415*Taxis!Q1783</f>
        <v>2.2519725067911557E-4</v>
      </c>
      <c r="T415" s="31">
        <f>$D415*Taxis!R1783</f>
        <v>7.7069788293044667E-5</v>
      </c>
      <c r="U415" s="31">
        <f>$D415*Taxis!S1783</f>
        <v>2.3769246048475301E-5</v>
      </c>
      <c r="V415" s="31">
        <f>$D415*Taxis!T1783</f>
        <v>6.523725905480893E-6</v>
      </c>
      <c r="W415" s="31">
        <f>$D415*Taxis!U1783</f>
        <v>1.5682279683368884E-6</v>
      </c>
      <c r="X415" s="31">
        <f>$D415*Taxis!V1783</f>
        <v>3.2337896768641627E-7</v>
      </c>
      <c r="Y415" s="31">
        <f>$D415*Taxis!W1783</f>
        <v>5.5598649706167792E-8</v>
      </c>
      <c r="Z415" s="31">
        <f>$D415*Taxis!X1783</f>
        <v>7.6491761884511784E-9</v>
      </c>
    </row>
    <row r="416" spans="1:26" x14ac:dyDescent="0.4">
      <c r="A416" t="str">
        <f t="shared" si="35"/>
        <v>IE-D</v>
      </c>
      <c r="B416" t="str">
        <f t="shared" si="36"/>
        <v>STOCK</v>
      </c>
      <c r="C416" t="str">
        <f t="shared" ref="C416:C440" si="37">C415</f>
        <v>T-TAX-HEV_GSL00</v>
      </c>
      <c r="D416" s="31">
        <f>Stock_CSO!E8</f>
        <v>1.6739999999999999</v>
      </c>
      <c r="E416" s="31">
        <f>$D416*Taxis!C1784</f>
        <v>1.6210978440804544</v>
      </c>
      <c r="F416" s="31">
        <f>$D416*Taxis!D1784</f>
        <v>1.5666262313929673</v>
      </c>
      <c r="G416" s="31">
        <f>$D416*Taxis!E1784</f>
        <v>1.5135476060535982</v>
      </c>
      <c r="H416" s="31">
        <f>$D416*Taxis!F1784</f>
        <v>1.4622797652365527</v>
      </c>
      <c r="I416" s="31">
        <f>$D416*Taxis!G1784</f>
        <v>1.4039891845815511</v>
      </c>
      <c r="J416" s="31">
        <f>$D416*Taxis!H1784</f>
        <v>1.3294983382788985</v>
      </c>
      <c r="K416" s="31">
        <f>$D416*Taxis!I1784</f>
        <v>1.2364778871772026</v>
      </c>
      <c r="L416" s="31">
        <f>$D416*Taxis!J1784</f>
        <v>1.1291522441799802</v>
      </c>
      <c r="M416" s="31">
        <f>$D416*Taxis!K1784</f>
        <v>1.0079355860075818</v>
      </c>
      <c r="N416" s="31">
        <f>$D416*Taxis!L1784</f>
        <v>0.87160546506419589</v>
      </c>
      <c r="O416" s="31">
        <f>$D416*Taxis!M1784</f>
        <v>0.71416578619753524</v>
      </c>
      <c r="P416" s="31">
        <f>$D416*Taxis!N1784</f>
        <v>0.53363042202327704</v>
      </c>
      <c r="Q416" s="31">
        <f>$D416*Taxis!O1784</f>
        <v>0.34193302004873233</v>
      </c>
      <c r="R416" s="31">
        <f>$D416*Taxis!P1784</f>
        <v>0.17768528066580658</v>
      </c>
      <c r="S416" s="31">
        <f>$D416*Taxis!Q1784</f>
        <v>7.2974229586136322E-2</v>
      </c>
      <c r="T416" s="31">
        <f>$D416*Taxis!R1784</f>
        <v>2.4727953992795638E-2</v>
      </c>
      <c r="U416" s="31">
        <f>$D416*Taxis!S1784</f>
        <v>7.5421688903896536E-3</v>
      </c>
      <c r="V416" s="31">
        <f>$D416*Taxis!T1784</f>
        <v>2.0446353630121836E-3</v>
      </c>
      <c r="W416" s="31">
        <f>$D416*Taxis!U1784</f>
        <v>4.8486782804421977E-4</v>
      </c>
      <c r="X416" s="31">
        <f>$D416*Taxis!V1784</f>
        <v>9.8509180985247854E-5</v>
      </c>
      <c r="Y416" s="31">
        <f>$D416*Taxis!W1784</f>
        <v>1.6666694240333291E-5</v>
      </c>
      <c r="Z416" s="31">
        <f>$D416*Taxis!X1784</f>
        <v>2.2537931264496879E-6</v>
      </c>
    </row>
    <row r="417" spans="1:26" x14ac:dyDescent="0.4">
      <c r="A417" t="str">
        <f t="shared" si="35"/>
        <v>IE-KE</v>
      </c>
      <c r="B417" t="str">
        <f t="shared" si="36"/>
        <v>STOCK</v>
      </c>
      <c r="C417" t="str">
        <f t="shared" si="37"/>
        <v>T-TAX-HEV_GSL00</v>
      </c>
      <c r="D417" s="31">
        <f>Stock_CSO!E9</f>
        <v>0.06</v>
      </c>
      <c r="E417" s="31">
        <f>$D417*Taxis!C1785</f>
        <v>5.7663813341839294E-2</v>
      </c>
      <c r="F417" s="31">
        <f>$D417*Taxis!D1785</f>
        <v>5.5561972873230524E-2</v>
      </c>
      <c r="G417" s="31">
        <f>$D417*Taxis!E1785</f>
        <v>5.354929508550741E-2</v>
      </c>
      <c r="H417" s="31">
        <f>$D417*Taxis!F1785</f>
        <v>5.1446453796127813E-2</v>
      </c>
      <c r="I417" s="31">
        <f>$D417*Taxis!G1785</f>
        <v>4.8877371170103982E-2</v>
      </c>
      <c r="J417" s="31">
        <f>$D417*Taxis!H1785</f>
        <v>4.5655027728858572E-2</v>
      </c>
      <c r="K417" s="31">
        <f>$D417*Taxis!I1785</f>
        <v>4.1828089276548672E-2</v>
      </c>
      <c r="L417" s="31">
        <f>$D417*Taxis!J1785</f>
        <v>3.7693946619133889E-2</v>
      </c>
      <c r="M417" s="31">
        <f>$D417*Taxis!K1785</f>
        <v>3.3361074590411439E-2</v>
      </c>
      <c r="N417" s="31">
        <f>$D417*Taxis!L1785</f>
        <v>2.8568751440391456E-2</v>
      </c>
      <c r="O417" s="31">
        <f>$D417*Taxis!M1785</f>
        <v>2.29016047596836E-2</v>
      </c>
      <c r="P417" s="31">
        <f>$D417*Taxis!N1785</f>
        <v>1.65256301938758E-2</v>
      </c>
      <c r="Q417" s="31">
        <f>$D417*Taxis!O1785</f>
        <v>1.0183115938546095E-2</v>
      </c>
      <c r="R417" s="31">
        <f>$D417*Taxis!P1785</f>
        <v>5.1173428387748321E-3</v>
      </c>
      <c r="S417" s="31">
        <f>$D417*Taxis!Q1785</f>
        <v>2.0489758763160637E-3</v>
      </c>
      <c r="T417" s="31">
        <f>$D417*Taxis!R1785</f>
        <v>6.8624172574170748E-4</v>
      </c>
      <c r="U417" s="31">
        <f>$D417*Taxis!S1785</f>
        <v>2.0683489567151491E-4</v>
      </c>
      <c r="V417" s="31">
        <f>$D417*Taxis!T1785</f>
        <v>5.5396730418630909E-5</v>
      </c>
      <c r="W417" s="31">
        <f>$D417*Taxis!U1785</f>
        <v>1.2975109794601813E-5</v>
      </c>
      <c r="X417" s="31">
        <f>$D417*Taxis!V1785</f>
        <v>2.6027243649173747E-6</v>
      </c>
      <c r="Y417" s="31">
        <f>$D417*Taxis!W1785</f>
        <v>4.3457120198375775E-7</v>
      </c>
      <c r="Z417" s="31">
        <f>$D417*Taxis!X1785</f>
        <v>5.7958362342791499E-8</v>
      </c>
    </row>
    <row r="418" spans="1:26" x14ac:dyDescent="0.4">
      <c r="A418" t="str">
        <f t="shared" si="35"/>
        <v>IE-KK</v>
      </c>
      <c r="B418" t="str">
        <f t="shared" si="36"/>
        <v>STOCK</v>
      </c>
      <c r="C418" t="str">
        <f t="shared" si="37"/>
        <v>T-TAX-HEV_GSL00</v>
      </c>
      <c r="D418" s="31">
        <f>Stock_CSO!E10</f>
        <v>2E-3</v>
      </c>
      <c r="E418" s="31">
        <f>$D418*Taxis!C1786</f>
        <v>1.9415946875016331E-3</v>
      </c>
      <c r="F418" s="31">
        <f>$D418*Taxis!D1786</f>
        <v>1.8575114914004328E-3</v>
      </c>
      <c r="G418" s="31">
        <f>$D418*Taxis!E1786</f>
        <v>1.7714627347736437E-3</v>
      </c>
      <c r="H418" s="31">
        <f>$D418*Taxis!F1786</f>
        <v>1.6988505000660997E-3</v>
      </c>
      <c r="I418" s="31">
        <f>$D418*Taxis!G1786</f>
        <v>1.6346614160553043E-3</v>
      </c>
      <c r="J418" s="31">
        <f>$D418*Taxis!H1786</f>
        <v>1.559527124948906E-3</v>
      </c>
      <c r="K418" s="31">
        <f>$D418*Taxis!I1786</f>
        <v>1.455112339665555E-3</v>
      </c>
      <c r="L418" s="31">
        <f>$D418*Taxis!J1786</f>
        <v>1.3221618096433514E-3</v>
      </c>
      <c r="M418" s="31">
        <f>$D418*Taxis!K1786</f>
        <v>1.1670476871941361E-3</v>
      </c>
      <c r="N418" s="31">
        <f>$D418*Taxis!L1786</f>
        <v>9.8653473271470993E-4</v>
      </c>
      <c r="O418" s="31">
        <f>$D418*Taxis!M1786</f>
        <v>7.7473345837656771E-4</v>
      </c>
      <c r="P418" s="31">
        <f>$D418*Taxis!N1786</f>
        <v>5.5039770278861354E-4</v>
      </c>
      <c r="Q418" s="31">
        <f>$D418*Taxis!O1786</f>
        <v>3.4095430740986089E-4</v>
      </c>
      <c r="R418" s="31">
        <f>$D418*Taxis!P1786</f>
        <v>1.757984412420437E-4</v>
      </c>
      <c r="S418" s="31">
        <f>$D418*Taxis!Q1786</f>
        <v>7.2663957658287704E-5</v>
      </c>
      <c r="T418" s="31">
        <f>$D418*Taxis!R1786</f>
        <v>2.4616626436401612E-5</v>
      </c>
      <c r="U418" s="31">
        <f>$D418*Taxis!S1786</f>
        <v>7.5189075534385368E-6</v>
      </c>
      <c r="V418" s="31">
        <f>$D418*Taxis!T1786</f>
        <v>2.044810652032103E-6</v>
      </c>
      <c r="W418" s="31">
        <f>$D418*Taxis!U1786</f>
        <v>4.8733498581743363E-7</v>
      </c>
      <c r="X418" s="31">
        <f>$D418*Taxis!V1786</f>
        <v>9.9691421002079394E-8</v>
      </c>
      <c r="Y418" s="31">
        <f>$D418*Taxis!W1786</f>
        <v>1.7015028094258256E-8</v>
      </c>
      <c r="Z418" s="31">
        <f>$D418*Taxis!X1786</f>
        <v>2.3255946191014233E-9</v>
      </c>
    </row>
    <row r="419" spans="1:26" x14ac:dyDescent="0.4">
      <c r="A419" t="str">
        <f t="shared" si="35"/>
        <v>IE-LS</v>
      </c>
      <c r="B419" t="str">
        <f t="shared" si="36"/>
        <v>STOCK</v>
      </c>
      <c r="C419" t="str">
        <f t="shared" si="37"/>
        <v>T-TAX-HEV_GSL00</v>
      </c>
      <c r="D419" s="31">
        <f>Stock_CSO!E11</f>
        <v>2.1000000000000001E-2</v>
      </c>
      <c r="E419" s="31">
        <f>$D419*Taxis!C1787</f>
        <v>2.0512621402485158E-2</v>
      </c>
      <c r="F419" s="31">
        <f>$D419*Taxis!D1787</f>
        <v>2.0078030992554164E-2</v>
      </c>
      <c r="G419" s="31">
        <f>$D419*Taxis!E1787</f>
        <v>1.9598965405037912E-2</v>
      </c>
      <c r="H419" s="31">
        <f>$D419*Taxis!F1787</f>
        <v>1.9066603882396806E-2</v>
      </c>
      <c r="I419" s="31">
        <f>$D419*Taxis!G1787</f>
        <v>1.8377256482059456E-2</v>
      </c>
      <c r="J419" s="31">
        <f>$D419*Taxis!H1787</f>
        <v>1.7392371483160505E-2</v>
      </c>
      <c r="K419" s="31">
        <f>$D419*Taxis!I1787</f>
        <v>1.6014855264465201E-2</v>
      </c>
      <c r="L419" s="31">
        <f>$D419*Taxis!J1787</f>
        <v>1.4429135661822776E-2</v>
      </c>
      <c r="M419" s="31">
        <f>$D419*Taxis!K1787</f>
        <v>1.2774558545885604E-2</v>
      </c>
      <c r="N419" s="31">
        <f>$D419*Taxis!L1787</f>
        <v>1.1002972670746939E-2</v>
      </c>
      <c r="O419" s="31">
        <f>$D419*Taxis!M1787</f>
        <v>8.9745030697427168E-3</v>
      </c>
      <c r="P419" s="31">
        <f>$D419*Taxis!N1787</f>
        <v>6.6346884601199514E-3</v>
      </c>
      <c r="Q419" s="31">
        <f>$D419*Taxis!O1787</f>
        <v>4.1849272642066112E-3</v>
      </c>
      <c r="R419" s="31">
        <f>$D419*Taxis!P1787</f>
        <v>2.1347757917575898E-3</v>
      </c>
      <c r="S419" s="31">
        <f>$D419*Taxis!Q1787</f>
        <v>8.654555594480609E-4</v>
      </c>
      <c r="T419" s="31">
        <f>$D419*Taxis!R1787</f>
        <v>2.9153697869229144E-4</v>
      </c>
      <c r="U419" s="31">
        <f>$D419*Taxis!S1787</f>
        <v>8.8373076897768632E-5</v>
      </c>
      <c r="V419" s="31">
        <f>$D419*Taxis!T1787</f>
        <v>2.3803873057376857E-5</v>
      </c>
      <c r="W419" s="31">
        <f>$D419*Taxis!U1787</f>
        <v>5.6073403051963851E-6</v>
      </c>
      <c r="X419" s="31">
        <f>$D419*Taxis!V1787</f>
        <v>1.1313903640916001E-6</v>
      </c>
      <c r="Y419" s="31">
        <f>$D419*Taxis!W1787</f>
        <v>1.9006325185766394E-7</v>
      </c>
      <c r="Z419" s="31">
        <f>$D419*Taxis!X1787</f>
        <v>2.5515355263294737E-8</v>
      </c>
    </row>
    <row r="420" spans="1:26" x14ac:dyDescent="0.4">
      <c r="A420" t="str">
        <f t="shared" si="35"/>
        <v>IE-LD</v>
      </c>
      <c r="B420" t="str">
        <f t="shared" si="36"/>
        <v>STOCK</v>
      </c>
      <c r="C420" t="str">
        <f t="shared" si="37"/>
        <v>T-TAX-HEV_GSL00</v>
      </c>
      <c r="D420" s="31">
        <f>Stock_CSO!E12</f>
        <v>0</v>
      </c>
      <c r="E420" s="31">
        <f>$D420*Taxis!C1788</f>
        <v>0</v>
      </c>
      <c r="F420" s="31">
        <f>$D420*Taxis!D1788</f>
        <v>0</v>
      </c>
      <c r="G420" s="31">
        <f>$D420*Taxis!E1788</f>
        <v>0</v>
      </c>
      <c r="H420" s="31">
        <f>$D420*Taxis!F1788</f>
        <v>0</v>
      </c>
      <c r="I420" s="31">
        <f>$D420*Taxis!G1788</f>
        <v>0</v>
      </c>
      <c r="J420" s="31">
        <f>$D420*Taxis!H1788</f>
        <v>0</v>
      </c>
      <c r="K420" s="31">
        <f>$D420*Taxis!I1788</f>
        <v>0</v>
      </c>
      <c r="L420" s="31">
        <f>$D420*Taxis!J1788</f>
        <v>0</v>
      </c>
      <c r="M420" s="31">
        <f>$D420*Taxis!K1788</f>
        <v>0</v>
      </c>
      <c r="N420" s="31">
        <f>$D420*Taxis!L1788</f>
        <v>0</v>
      </c>
      <c r="O420" s="31">
        <f>$D420*Taxis!M1788</f>
        <v>0</v>
      </c>
      <c r="P420" s="31">
        <f>$D420*Taxis!N1788</f>
        <v>0</v>
      </c>
      <c r="Q420" s="31">
        <f>$D420*Taxis!O1788</f>
        <v>0</v>
      </c>
      <c r="R420" s="31">
        <f>$D420*Taxis!P1788</f>
        <v>0</v>
      </c>
      <c r="S420" s="31">
        <f>$D420*Taxis!Q1788</f>
        <v>0</v>
      </c>
      <c r="T420" s="31">
        <f>$D420*Taxis!R1788</f>
        <v>0</v>
      </c>
      <c r="U420" s="31">
        <f>$D420*Taxis!S1788</f>
        <v>0</v>
      </c>
      <c r="V420" s="31">
        <f>$D420*Taxis!T1788</f>
        <v>0</v>
      </c>
      <c r="W420" s="31">
        <f>$D420*Taxis!U1788</f>
        <v>0</v>
      </c>
      <c r="X420" s="31">
        <f>$D420*Taxis!V1788</f>
        <v>0</v>
      </c>
      <c r="Y420" s="31">
        <f>$D420*Taxis!W1788</f>
        <v>0</v>
      </c>
      <c r="Z420" s="31">
        <f>$D420*Taxis!X1788</f>
        <v>0</v>
      </c>
    </row>
    <row r="421" spans="1:26" x14ac:dyDescent="0.4">
      <c r="A421" t="str">
        <f t="shared" si="35"/>
        <v>IE-LH</v>
      </c>
      <c r="B421" t="str">
        <f t="shared" si="36"/>
        <v>STOCK</v>
      </c>
      <c r="C421" t="str">
        <f t="shared" si="37"/>
        <v>T-TAX-HEV_GSL00</v>
      </c>
      <c r="D421" s="31">
        <f>Stock_CSO!E13</f>
        <v>5.0999999999999997E-2</v>
      </c>
      <c r="E421" s="31">
        <f>$D421*Taxis!C1789</f>
        <v>4.8873513721861696E-2</v>
      </c>
      <c r="F421" s="31">
        <f>$D421*Taxis!D1789</f>
        <v>4.6936844176242221E-2</v>
      </c>
      <c r="G421" s="31">
        <f>$D421*Taxis!E1789</f>
        <v>4.5084874253533032E-2</v>
      </c>
      <c r="H421" s="31">
        <f>$D421*Taxis!F1789</f>
        <v>4.3241166437213457E-2</v>
      </c>
      <c r="I421" s="31">
        <f>$D421*Taxis!G1789</f>
        <v>4.1107402406522296E-2</v>
      </c>
      <c r="J421" s="31">
        <f>$D421*Taxis!H1789</f>
        <v>3.8508658735845649E-2</v>
      </c>
      <c r="K421" s="31">
        <f>$D421*Taxis!I1789</f>
        <v>3.5573408228754481E-2</v>
      </c>
      <c r="L421" s="31">
        <f>$D421*Taxis!J1789</f>
        <v>3.2486570362863919E-2</v>
      </c>
      <c r="M421" s="31">
        <f>$D421*Taxis!K1789</f>
        <v>2.911865128093492E-2</v>
      </c>
      <c r="N421" s="31">
        <f>$D421*Taxis!L1789</f>
        <v>2.520435531778329E-2</v>
      </c>
      <c r="O421" s="31">
        <f>$D421*Taxis!M1789</f>
        <v>2.0477096414980786E-2</v>
      </c>
      <c r="P421" s="31">
        <f>$D421*Taxis!N1789</f>
        <v>1.5083969411422579E-2</v>
      </c>
      <c r="Q421" s="31">
        <f>$D421*Taxis!O1789</f>
        <v>9.5951234599594096E-3</v>
      </c>
      <c r="R421" s="31">
        <f>$D421*Taxis!P1789</f>
        <v>5.0091393250453736E-3</v>
      </c>
      <c r="S421" s="31">
        <f>$D421*Taxis!Q1789</f>
        <v>2.0817082792179403E-3</v>
      </c>
      <c r="T421" s="31">
        <f>$D421*Taxis!R1789</f>
        <v>7.0766762751066543E-4</v>
      </c>
      <c r="U421" s="31">
        <f>$D421*Taxis!S1789</f>
        <v>2.1673665201551439E-4</v>
      </c>
      <c r="V421" s="31">
        <f>$D421*Taxis!T1789</f>
        <v>5.9059858738417789E-5</v>
      </c>
      <c r="W421" s="31">
        <f>$D421*Taxis!U1789</f>
        <v>1.409378711791731E-5</v>
      </c>
      <c r="X421" s="31">
        <f>$D421*Taxis!V1789</f>
        <v>2.884954743514023E-6</v>
      </c>
      <c r="Y421" s="31">
        <f>$D421*Taxis!W1789</f>
        <v>4.9242942044469551E-7</v>
      </c>
      <c r="Z421" s="31">
        <f>$D421*Taxis!X1789</f>
        <v>6.7276162467932994E-8</v>
      </c>
    </row>
    <row r="422" spans="1:26" x14ac:dyDescent="0.4">
      <c r="A422" t="str">
        <f t="shared" si="35"/>
        <v>IE-MH</v>
      </c>
      <c r="B422" t="str">
        <f t="shared" si="36"/>
        <v>STOCK</v>
      </c>
      <c r="C422" t="str">
        <f t="shared" si="37"/>
        <v>T-TAX-HEV_GSL00</v>
      </c>
      <c r="D422" s="31">
        <f>Stock_CSO!E14</f>
        <v>7.5999999999999998E-2</v>
      </c>
      <c r="E422" s="31">
        <f>$D422*Taxis!C1790</f>
        <v>7.34964340131702E-2</v>
      </c>
      <c r="F422" s="31">
        <f>$D422*Taxis!D1790</f>
        <v>7.1003706517987625E-2</v>
      </c>
      <c r="G422" s="31">
        <f>$D422*Taxis!E1790</f>
        <v>6.8555669540256853E-2</v>
      </c>
      <c r="H422" s="31">
        <f>$D422*Taxis!F1790</f>
        <v>6.612633600078327E-2</v>
      </c>
      <c r="I422" s="31">
        <f>$D422*Taxis!G1790</f>
        <v>6.3307980503617231E-2</v>
      </c>
      <c r="J422" s="31">
        <f>$D422*Taxis!H1790</f>
        <v>5.9732961838852801E-2</v>
      </c>
      <c r="K422" s="31">
        <f>$D422*Taxis!I1790</f>
        <v>5.5428592095459674E-2</v>
      </c>
      <c r="L422" s="31">
        <f>$D422*Taxis!J1790</f>
        <v>5.0408495191576572E-2</v>
      </c>
      <c r="M422" s="31">
        <f>$D422*Taxis!K1790</f>
        <v>4.4555233995068909E-2</v>
      </c>
      <c r="N422" s="31">
        <f>$D422*Taxis!L1790</f>
        <v>3.7870794439602395E-2</v>
      </c>
      <c r="O422" s="31">
        <f>$D422*Taxis!M1790</f>
        <v>3.0372025637518681E-2</v>
      </c>
      <c r="P422" s="31">
        <f>$D422*Taxis!N1790</f>
        <v>2.2188863820357695E-2</v>
      </c>
      <c r="Q422" s="31">
        <f>$D422*Taxis!O1790</f>
        <v>1.3976197082049582E-2</v>
      </c>
      <c r="R422" s="31">
        <f>$D422*Taxis!P1790</f>
        <v>7.1947480198982713E-3</v>
      </c>
      <c r="S422" s="31">
        <f>$D422*Taxis!Q1790</f>
        <v>2.9500484160189084E-3</v>
      </c>
      <c r="T422" s="31">
        <f>$D422*Taxis!R1790</f>
        <v>9.9769504781894286E-4</v>
      </c>
      <c r="U422" s="31">
        <f>$D422*Taxis!S1790</f>
        <v>3.0387632166456588E-4</v>
      </c>
      <c r="V422" s="31">
        <f>$D422*Taxis!T1790</f>
        <v>8.2311746163369554E-5</v>
      </c>
      <c r="W422" s="31">
        <f>$D422*Taxis!U1790</f>
        <v>1.9515743098203141E-5</v>
      </c>
      <c r="X422" s="31">
        <f>$D422*Taxis!V1790</f>
        <v>3.9668353055044568E-6</v>
      </c>
      <c r="Y422" s="31">
        <f>$D422*Taxis!W1790</f>
        <v>6.7194923980862241E-7</v>
      </c>
      <c r="Z422" s="31">
        <f>$D422*Taxis!X1790</f>
        <v>9.1046558468921284E-8</v>
      </c>
    </row>
    <row r="423" spans="1:26" x14ac:dyDescent="0.4">
      <c r="A423" t="str">
        <f t="shared" si="35"/>
        <v>IE-OY</v>
      </c>
      <c r="B423" t="str">
        <f t="shared" si="36"/>
        <v>STOCK</v>
      </c>
      <c r="C423" t="str">
        <f t="shared" si="37"/>
        <v>T-TAX-HEV_GSL00</v>
      </c>
      <c r="D423" s="31">
        <f>Stock_CSO!E15</f>
        <v>4.0000000000000001E-3</v>
      </c>
      <c r="E423" s="31">
        <f>$D423*Taxis!C1791</f>
        <v>3.7579142027314967E-3</v>
      </c>
      <c r="F423" s="31">
        <f>$D423*Taxis!D1791</f>
        <v>3.4825049941006035E-3</v>
      </c>
      <c r="G423" s="31">
        <f>$D423*Taxis!E1791</f>
        <v>3.2116355655541313E-3</v>
      </c>
      <c r="H423" s="31">
        <f>$D423*Taxis!F1791</f>
        <v>2.9637031593444663E-3</v>
      </c>
      <c r="I423" s="31">
        <f>$D423*Taxis!G1791</f>
        <v>2.7048596752616964E-3</v>
      </c>
      <c r="J423" s="31">
        <f>$D423*Taxis!H1791</f>
        <v>2.409583483205129E-3</v>
      </c>
      <c r="K423" s="31">
        <f>$D423*Taxis!I1791</f>
        <v>2.11401505388898E-3</v>
      </c>
      <c r="L423" s="31">
        <f>$D423*Taxis!J1791</f>
        <v>1.8515717046181646E-3</v>
      </c>
      <c r="M423" s="31">
        <f>$D423*Taxis!K1791</f>
        <v>1.5874179184945584E-3</v>
      </c>
      <c r="N423" s="31">
        <f>$D423*Taxis!L1791</f>
        <v>1.3032348146721532E-3</v>
      </c>
      <c r="O423" s="31">
        <f>$D423*Taxis!M1791</f>
        <v>1.0119571755239059E-3</v>
      </c>
      <c r="P423" s="31">
        <f>$D423*Taxis!N1791</f>
        <v>7.2731779467127085E-4</v>
      </c>
      <c r="Q423" s="31">
        <f>$D423*Taxis!O1791</f>
        <v>4.5322063913931656E-4</v>
      </c>
      <c r="R423" s="31">
        <f>$D423*Taxis!P1791</f>
        <v>2.303598768363755E-4</v>
      </c>
      <c r="S423" s="31">
        <f>$D423*Taxis!Q1791</f>
        <v>9.280236269428999E-5</v>
      </c>
      <c r="T423" s="31">
        <f>$D423*Taxis!R1791</f>
        <v>3.1192851273423642E-5</v>
      </c>
      <c r="U423" s="31">
        <f>$D423*Taxis!S1791</f>
        <v>9.4371664254921936E-6</v>
      </c>
      <c r="V423" s="31">
        <f>$D423*Taxis!T1791</f>
        <v>2.5372431402432838E-6</v>
      </c>
      <c r="W423" s="31">
        <f>$D423*Taxis!U1791</f>
        <v>5.9649738137368399E-7</v>
      </c>
      <c r="X423" s="31">
        <f>$D423*Taxis!V1791</f>
        <v>1.2007387711721051E-7</v>
      </c>
      <c r="Y423" s="31">
        <f>$D423*Taxis!W1791</f>
        <v>2.0112135062255732E-8</v>
      </c>
      <c r="Z423" s="31">
        <f>$D423*Taxis!X1791</f>
        <v>2.6896975371393238E-9</v>
      </c>
    </row>
    <row r="424" spans="1:26" x14ac:dyDescent="0.4">
      <c r="A424" t="str">
        <f t="shared" si="35"/>
        <v>IE-WH</v>
      </c>
      <c r="B424" t="str">
        <f t="shared" si="36"/>
        <v>STOCK</v>
      </c>
      <c r="C424" t="str">
        <f t="shared" si="37"/>
        <v>T-TAX-HEV_GSL00</v>
      </c>
      <c r="D424" s="31">
        <f>Stock_CSO!E16</f>
        <v>1.2E-2</v>
      </c>
      <c r="E424" s="31">
        <f>$D424*Taxis!C1792</f>
        <v>1.1629960401787508E-2</v>
      </c>
      <c r="F424" s="31">
        <f>$D424*Taxis!D1792</f>
        <v>1.1240750624186915E-2</v>
      </c>
      <c r="G424" s="31">
        <f>$D424*Taxis!E1792</f>
        <v>1.0839009009290062E-2</v>
      </c>
      <c r="H424" s="31">
        <f>$D424*Taxis!F1792</f>
        <v>1.0421379749970356E-2</v>
      </c>
      <c r="I424" s="31">
        <f>$D424*Taxis!G1792</f>
        <v>9.8931099676740977E-3</v>
      </c>
      <c r="J424" s="31">
        <f>$D424*Taxis!H1792</f>
        <v>9.1547854070189137E-3</v>
      </c>
      <c r="K424" s="31">
        <f>$D424*Taxis!I1792</f>
        <v>8.2349736458912567E-3</v>
      </c>
      <c r="L424" s="31">
        <f>$D424*Taxis!J1792</f>
        <v>7.2654273834624637E-3</v>
      </c>
      <c r="M424" s="31">
        <f>$D424*Taxis!K1792</f>
        <v>6.2561839726099451E-3</v>
      </c>
      <c r="N424" s="31">
        <f>$D424*Taxis!L1792</f>
        <v>5.1411872497740558E-3</v>
      </c>
      <c r="O424" s="31">
        <f>$D424*Taxis!M1792</f>
        <v>3.9607893953633013E-3</v>
      </c>
      <c r="P424" s="31">
        <f>$D424*Taxis!N1792</f>
        <v>2.7767251860978432E-3</v>
      </c>
      <c r="Q424" s="31">
        <f>$D424*Taxis!O1792</f>
        <v>1.6794046385064632E-3</v>
      </c>
      <c r="R424" s="31">
        <f>$D424*Taxis!P1792</f>
        <v>8.2733628102428503E-4</v>
      </c>
      <c r="S424" s="31">
        <f>$D424*Taxis!Q1792</f>
        <v>3.2729222054402783E-4</v>
      </c>
      <c r="T424" s="31">
        <f>$D424*Taxis!R1792</f>
        <v>1.0894235708675871E-4</v>
      </c>
      <c r="U424" s="31">
        <f>$D424*Taxis!S1792</f>
        <v>3.2636716229538457E-5</v>
      </c>
      <c r="V424" s="31">
        <f>$D424*Taxis!T1792</f>
        <v>8.6882697285748387E-6</v>
      </c>
      <c r="W424" s="31">
        <f>$D424*Taxis!U1792</f>
        <v>2.0225419674670955E-6</v>
      </c>
      <c r="X424" s="31">
        <f>$D424*Taxis!V1792</f>
        <v>4.0318143123840858E-7</v>
      </c>
      <c r="Y424" s="31">
        <f>$D424*Taxis!W1792</f>
        <v>6.6890074524650344E-8</v>
      </c>
      <c r="Z424" s="31">
        <f>$D424*Taxis!X1792</f>
        <v>8.8635191479724535E-9</v>
      </c>
    </row>
    <row r="425" spans="1:26" x14ac:dyDescent="0.4">
      <c r="A425" t="str">
        <f t="shared" si="35"/>
        <v>IE-WX</v>
      </c>
      <c r="B425" t="str">
        <f t="shared" si="36"/>
        <v>STOCK</v>
      </c>
      <c r="C425" t="str">
        <f t="shared" si="37"/>
        <v>T-TAX-HEV_GSL00</v>
      </c>
      <c r="D425" s="31">
        <f>Stock_CSO!E17</f>
        <v>8.0000000000000002E-3</v>
      </c>
      <c r="E425" s="31">
        <f>$D425*Taxis!C1793</f>
        <v>7.5249264823689663E-3</v>
      </c>
      <c r="F425" s="31">
        <f>$D425*Taxis!D1793</f>
        <v>7.073327958302505E-3</v>
      </c>
      <c r="G425" s="31">
        <f>$D425*Taxis!E1793</f>
        <v>6.6466331781795578E-3</v>
      </c>
      <c r="H425" s="31">
        <f>$D425*Taxis!F1793</f>
        <v>6.2585923080910799E-3</v>
      </c>
      <c r="I425" s="31">
        <f>$D425*Taxis!G1793</f>
        <v>5.8756267784105384E-3</v>
      </c>
      <c r="J425" s="31">
        <f>$D425*Taxis!H1793</f>
        <v>5.4505851761987465E-3</v>
      </c>
      <c r="K425" s="31">
        <f>$D425*Taxis!I1793</f>
        <v>4.9644974553962216E-3</v>
      </c>
      <c r="L425" s="31">
        <f>$D425*Taxis!J1793</f>
        <v>4.3946238518244802E-3</v>
      </c>
      <c r="M425" s="31">
        <f>$D425*Taxis!K1793</f>
        <v>3.7212048792807837E-3</v>
      </c>
      <c r="N425" s="31">
        <f>$D425*Taxis!L1793</f>
        <v>3.0111818342529765E-3</v>
      </c>
      <c r="O425" s="31">
        <f>$D425*Taxis!M1793</f>
        <v>2.3146692879215509E-3</v>
      </c>
      <c r="P425" s="31">
        <f>$D425*Taxis!N1793</f>
        <v>1.623206405379798E-3</v>
      </c>
      <c r="Q425" s="31">
        <f>$D425*Taxis!O1793</f>
        <v>9.750934460492866E-4</v>
      </c>
      <c r="R425" s="31">
        <f>$D425*Taxis!P1793</f>
        <v>4.7875730851129373E-4</v>
      </c>
      <c r="S425" s="31">
        <f>$D425*Taxis!Q1793</f>
        <v>1.9057749421965919E-4</v>
      </c>
      <c r="T425" s="31">
        <f>$D425*Taxis!R1793</f>
        <v>6.3500575372325236E-5</v>
      </c>
      <c r="U425" s="31">
        <f>$D425*Taxis!S1793</f>
        <v>1.9053749929477172E-5</v>
      </c>
      <c r="V425" s="31">
        <f>$D425*Taxis!T1793</f>
        <v>5.0841527335361294E-6</v>
      </c>
      <c r="W425" s="31">
        <f>$D425*Taxis!U1793</f>
        <v>1.187421554806889E-6</v>
      </c>
      <c r="X425" s="31">
        <f>$D425*Taxis!V1793</f>
        <v>2.377706777032529E-7</v>
      </c>
      <c r="Y425" s="31">
        <f>$D425*Taxis!W1793</f>
        <v>3.9686399256666508E-8</v>
      </c>
      <c r="Z425" s="31">
        <f>$D425*Taxis!X1793</f>
        <v>5.3009003533333041E-9</v>
      </c>
    </row>
    <row r="426" spans="1:26" x14ac:dyDescent="0.4">
      <c r="A426" t="str">
        <f t="shared" si="35"/>
        <v>IE-WW</v>
      </c>
      <c r="B426" t="str">
        <f t="shared" si="36"/>
        <v>STOCK</v>
      </c>
      <c r="C426" t="str">
        <f t="shared" si="37"/>
        <v>T-TAX-HEV_GSL00</v>
      </c>
      <c r="D426" s="31">
        <f>Stock_CSO!E18</f>
        <v>2.1000000000000001E-2</v>
      </c>
      <c r="E426" s="31">
        <f>$D426*Taxis!C1794</f>
        <v>1.9922000831655431E-2</v>
      </c>
      <c r="F426" s="31">
        <f>$D426*Taxis!D1794</f>
        <v>1.8854536433868162E-2</v>
      </c>
      <c r="G426" s="31">
        <f>$D426*Taxis!E1794</f>
        <v>1.7791391451834709E-2</v>
      </c>
      <c r="H426" s="31">
        <f>$D426*Taxis!F1794</f>
        <v>1.6850252527910392E-2</v>
      </c>
      <c r="I426" s="31">
        <f>$D426*Taxis!G1794</f>
        <v>1.5965237940113806E-2</v>
      </c>
      <c r="J426" s="31">
        <f>$D426*Taxis!H1794</f>
        <v>1.5005178171282968E-2</v>
      </c>
      <c r="K426" s="31">
        <f>$D426*Taxis!I1794</f>
        <v>1.3909307515434987E-2</v>
      </c>
      <c r="L426" s="31">
        <f>$D426*Taxis!J1794</f>
        <v>1.2680335941123494E-2</v>
      </c>
      <c r="M426" s="31">
        <f>$D426*Taxis!K1794</f>
        <v>1.1257179466616167E-2</v>
      </c>
      <c r="N426" s="31">
        <f>$D426*Taxis!L1794</f>
        <v>9.5630196639692744E-3</v>
      </c>
      <c r="O426" s="31">
        <f>$D426*Taxis!M1794</f>
        <v>7.5838752745730244E-3</v>
      </c>
      <c r="P426" s="31">
        <f>$D426*Taxis!N1794</f>
        <v>5.4515126840788157E-3</v>
      </c>
      <c r="Q426" s="31">
        <f>$D426*Taxis!O1794</f>
        <v>3.3847249002636063E-3</v>
      </c>
      <c r="R426" s="31">
        <f>$D426*Taxis!P1794</f>
        <v>1.725429250966741E-3</v>
      </c>
      <c r="S426" s="31">
        <f>$D426*Taxis!Q1794</f>
        <v>7.0149725530590536E-4</v>
      </c>
      <c r="T426" s="31">
        <f>$D426*Taxis!R1794</f>
        <v>2.3635897142268005E-4</v>
      </c>
      <c r="U426" s="31">
        <f>$D426*Taxis!S1794</f>
        <v>7.1724978047617348E-5</v>
      </c>
      <c r="V426" s="31">
        <f>$D426*Taxis!T1794</f>
        <v>1.9357262451893065E-5</v>
      </c>
      <c r="W426" s="31">
        <f>$D426*Taxis!U1794</f>
        <v>4.5726173929326879E-6</v>
      </c>
      <c r="X426" s="31">
        <f>$D426*Taxis!V1794</f>
        <v>9.2593816933561623E-7</v>
      </c>
      <c r="Y426" s="31">
        <f>$D426*Taxis!W1794</f>
        <v>1.5622645426849326E-7</v>
      </c>
      <c r="Z426" s="31">
        <f>$D426*Taxis!X1794</f>
        <v>2.1078296065568659E-8</v>
      </c>
    </row>
    <row r="427" spans="1:26" x14ac:dyDescent="0.4">
      <c r="A427" t="str">
        <f t="shared" si="35"/>
        <v>IE-CE</v>
      </c>
      <c r="B427" t="str">
        <f t="shared" si="36"/>
        <v>STOCK</v>
      </c>
      <c r="C427" t="str">
        <f t="shared" si="37"/>
        <v>T-TAX-HEV_GSL00</v>
      </c>
      <c r="D427" s="31">
        <f>Stock_CSO!E19</f>
        <v>1.0999999999999999E-2</v>
      </c>
      <c r="E427" s="31">
        <f>$D427*Taxis!C1795</f>
        <v>1.0485841396903634E-2</v>
      </c>
      <c r="F427" s="31">
        <f>$D427*Taxis!D1795</f>
        <v>9.9778100960733508E-3</v>
      </c>
      <c r="G427" s="31">
        <f>$D427*Taxis!E1795</f>
        <v>9.5122581495974811E-3</v>
      </c>
      <c r="H427" s="31">
        <f>$D427*Taxis!F1795</f>
        <v>9.0964385277113261E-3</v>
      </c>
      <c r="I427" s="31">
        <f>$D427*Taxis!G1795</f>
        <v>8.694886349208392E-3</v>
      </c>
      <c r="J427" s="31">
        <f>$D427*Taxis!H1795</f>
        <v>8.2659408933217163E-3</v>
      </c>
      <c r="K427" s="31">
        <f>$D427*Taxis!I1795</f>
        <v>7.763588613521652E-3</v>
      </c>
      <c r="L427" s="31">
        <f>$D427*Taxis!J1795</f>
        <v>7.1292204457027372E-3</v>
      </c>
      <c r="M427" s="31">
        <f>$D427*Taxis!K1795</f>
        <v>6.3352048030494261E-3</v>
      </c>
      <c r="N427" s="31">
        <f>$D427*Taxis!L1795</f>
        <v>5.3839120470937744E-3</v>
      </c>
      <c r="O427" s="31">
        <f>$D427*Taxis!M1795</f>
        <v>4.2709623236611887E-3</v>
      </c>
      <c r="P427" s="31">
        <f>$D427*Taxis!N1795</f>
        <v>3.0517421806848214E-3</v>
      </c>
      <c r="Q427" s="31">
        <f>$D427*Taxis!O1795</f>
        <v>1.864027844036824E-3</v>
      </c>
      <c r="R427" s="31">
        <f>$D427*Taxis!P1795</f>
        <v>9.302289914441868E-4</v>
      </c>
      <c r="S427" s="31">
        <f>$D427*Taxis!Q1795</f>
        <v>3.7100196520340389E-4</v>
      </c>
      <c r="T427" s="31">
        <f>$D427*Taxis!R1795</f>
        <v>1.2398665157239673E-4</v>
      </c>
      <c r="U427" s="31">
        <f>$D427*Taxis!S1795</f>
        <v>3.7292711660123269E-5</v>
      </c>
      <c r="V427" s="31">
        <f>$D427*Taxis!T1795</f>
        <v>9.968470356233383E-6</v>
      </c>
      <c r="W427" s="31">
        <f>$D427*Taxis!U1795</f>
        <v>2.3304520179583397E-6</v>
      </c>
      <c r="X427" s="31">
        <f>$D427*Taxis!V1795</f>
        <v>4.6664072236046734E-7</v>
      </c>
      <c r="Y427" s="31">
        <f>$D427*Taxis!W1795</f>
        <v>7.7782812404669774E-8</v>
      </c>
      <c r="Z427" s="31">
        <f>$D427*Taxis!X1795</f>
        <v>1.0357500888291681E-8</v>
      </c>
    </row>
    <row r="428" spans="1:26" x14ac:dyDescent="0.4">
      <c r="A428" t="str">
        <f t="shared" si="35"/>
        <v>IE-CO</v>
      </c>
      <c r="B428" t="str">
        <f t="shared" si="36"/>
        <v>STOCK</v>
      </c>
      <c r="C428" t="str">
        <f t="shared" si="37"/>
        <v>T-TAX-HEV_GSL00</v>
      </c>
      <c r="D428" s="31">
        <f>Stock_CSO!E20</f>
        <v>7.0000000000000007E-2</v>
      </c>
      <c r="E428" s="31">
        <f>$D428*Taxis!C1796</f>
        <v>6.7208869820592723E-2</v>
      </c>
      <c r="F428" s="31">
        <f>$D428*Taxis!D1796</f>
        <v>6.4222485204763466E-2</v>
      </c>
      <c r="G428" s="31">
        <f>$D428*Taxis!E1796</f>
        <v>6.1329095905281114E-2</v>
      </c>
      <c r="H428" s="31">
        <f>$D428*Taxis!F1796</f>
        <v>5.8545713377683883E-2</v>
      </c>
      <c r="I428" s="31">
        <f>$D428*Taxis!G1796</f>
        <v>5.5342533503168555E-2</v>
      </c>
      <c r="J428" s="31">
        <f>$D428*Taxis!H1796</f>
        <v>5.1187990194201324E-2</v>
      </c>
      <c r="K428" s="31">
        <f>$D428*Taxis!I1796</f>
        <v>4.6224253059079304E-2</v>
      </c>
      <c r="L428" s="31">
        <f>$D428*Taxis!J1796</f>
        <v>4.084521191327755E-2</v>
      </c>
      <c r="M428" s="31">
        <f>$D428*Taxis!K1796</f>
        <v>3.5242565440600788E-2</v>
      </c>
      <c r="N428" s="31">
        <f>$D428*Taxis!L1796</f>
        <v>2.9307830334738116E-2</v>
      </c>
      <c r="O428" s="31">
        <f>$D428*Taxis!M1796</f>
        <v>2.2950054009002532E-2</v>
      </c>
      <c r="P428" s="31">
        <f>$D428*Taxis!N1796</f>
        <v>1.6340628196838045E-2</v>
      </c>
      <c r="Q428" s="31">
        <f>$D428*Taxis!O1796</f>
        <v>1.0062695799036717E-2</v>
      </c>
      <c r="R428" s="31">
        <f>$D428*Taxis!P1796</f>
        <v>5.0939910681801308E-3</v>
      </c>
      <c r="S428" s="31">
        <f>$D428*Taxis!Q1796</f>
        <v>2.0666657538264111E-3</v>
      </c>
      <c r="T428" s="31">
        <f>$D428*Taxis!R1796</f>
        <v>6.9523496232552946E-4</v>
      </c>
      <c r="U428" s="31">
        <f>$D428*Taxis!S1796</f>
        <v>2.1068268179333274E-4</v>
      </c>
      <c r="V428" s="31">
        <f>$D428*Taxis!T1796</f>
        <v>5.6792496714176417E-5</v>
      </c>
      <c r="W428" s="31">
        <f>$D428*Taxis!U1796</f>
        <v>1.3403039293193865E-5</v>
      </c>
      <c r="X428" s="31">
        <f>$D428*Taxis!V1796</f>
        <v>2.7122832977088951E-6</v>
      </c>
      <c r="Y428" s="31">
        <f>$D428*Taxis!W1796</f>
        <v>4.5748181748850319E-7</v>
      </c>
      <c r="Z428" s="31">
        <f>$D428*Taxis!X1796</f>
        <v>6.1731894777095064E-8</v>
      </c>
    </row>
    <row r="429" spans="1:26" x14ac:dyDescent="0.4">
      <c r="A429" t="str">
        <f t="shared" si="35"/>
        <v>IE-KY</v>
      </c>
      <c r="B429" t="str">
        <f t="shared" si="36"/>
        <v>STOCK</v>
      </c>
      <c r="C429" t="str">
        <f t="shared" si="37"/>
        <v>T-TAX-HEV_GSL00</v>
      </c>
      <c r="D429" s="31">
        <f>Stock_CSO!E21</f>
        <v>5.0000000000000001E-3</v>
      </c>
      <c r="E429" s="31">
        <f>$D429*Taxis!C1797</f>
        <v>4.8237281894086791E-3</v>
      </c>
      <c r="F429" s="31">
        <f>$D429*Taxis!D1797</f>
        <v>4.6611024274490001E-3</v>
      </c>
      <c r="G429" s="31">
        <f>$D429*Taxis!E1797</f>
        <v>4.4817309969474714E-3</v>
      </c>
      <c r="H429" s="31">
        <f>$D429*Taxis!F1797</f>
        <v>4.3004917527716966E-3</v>
      </c>
      <c r="I429" s="31">
        <f>$D429*Taxis!G1797</f>
        <v>4.1134929895194905E-3</v>
      </c>
      <c r="J429" s="31">
        <f>$D429*Taxis!H1797</f>
        <v>3.8943291872976715E-3</v>
      </c>
      <c r="K429" s="31">
        <f>$D429*Taxis!I1797</f>
        <v>3.6331625048261602E-3</v>
      </c>
      <c r="L429" s="31">
        <f>$D429*Taxis!J1797</f>
        <v>3.3298794690929568E-3</v>
      </c>
      <c r="M429" s="31">
        <f>$D429*Taxis!K1797</f>
        <v>2.9782738041485559E-3</v>
      </c>
      <c r="N429" s="31">
        <f>$D429*Taxis!L1797</f>
        <v>2.562691500071392E-3</v>
      </c>
      <c r="O429" s="31">
        <f>$D429*Taxis!M1797</f>
        <v>2.0558480111250556E-3</v>
      </c>
      <c r="P429" s="31">
        <f>$D429*Taxis!N1797</f>
        <v>1.4692809984952681E-3</v>
      </c>
      <c r="Q429" s="31">
        <f>$D429*Taxis!O1797</f>
        <v>9.0056647615243844E-4</v>
      </c>
      <c r="R429" s="31">
        <f>$D429*Taxis!P1797</f>
        <v>4.568437730030933E-4</v>
      </c>
      <c r="S429" s="31">
        <f>$D429*Taxis!Q1797</f>
        <v>1.8905299202180036E-4</v>
      </c>
      <c r="T429" s="31">
        <f>$D429*Taxis!R1797</f>
        <v>6.3912268827204238E-5</v>
      </c>
      <c r="U429" s="31">
        <f>$D429*Taxis!S1797</f>
        <v>1.948627399772085E-5</v>
      </c>
      <c r="V429" s="31">
        <f>$D429*Taxis!T1797</f>
        <v>5.2928081523612167E-6</v>
      </c>
      <c r="W429" s="31">
        <f>$D429*Taxis!U1797</f>
        <v>1.2609291990206551E-6</v>
      </c>
      <c r="X429" s="31">
        <f>$D429*Taxis!V1797</f>
        <v>2.5814852045724649E-7</v>
      </c>
      <c r="Y429" s="31">
        <f>$D429*Taxis!W1797</f>
        <v>4.4164822618486532E-8</v>
      </c>
      <c r="Z429" s="31">
        <f>$D429*Taxis!X1797</f>
        <v>6.0628057452216667E-9</v>
      </c>
    </row>
    <row r="430" spans="1:26" x14ac:dyDescent="0.4">
      <c r="A430" t="str">
        <f t="shared" si="35"/>
        <v>IE-LK</v>
      </c>
      <c r="B430" t="str">
        <f t="shared" si="36"/>
        <v>STOCK</v>
      </c>
      <c r="C430" t="str">
        <f t="shared" si="37"/>
        <v>T-TAX-HEV_GSL00</v>
      </c>
      <c r="D430" s="31">
        <f>Stock_CSO!E22</f>
        <v>6.2E-2</v>
      </c>
      <c r="E430" s="31">
        <f>$D430*Taxis!C1798</f>
        <v>5.8981880761036602E-2</v>
      </c>
      <c r="F430" s="31">
        <f>$D430*Taxis!D1798</f>
        <v>5.6183346826823008E-2</v>
      </c>
      <c r="G430" s="31">
        <f>$D430*Taxis!E1798</f>
        <v>5.3563937590576816E-2</v>
      </c>
      <c r="H430" s="31">
        <f>$D430*Taxis!F1798</f>
        <v>5.0916066992853844E-2</v>
      </c>
      <c r="I430" s="31">
        <f>$D430*Taxis!G1798</f>
        <v>4.7665539667193682E-2</v>
      </c>
      <c r="J430" s="31">
        <f>$D430*Taxis!H1798</f>
        <v>4.3716388209577552E-2</v>
      </c>
      <c r="K430" s="31">
        <f>$D430*Taxis!I1798</f>
        <v>3.9232740224242564E-2</v>
      </c>
      <c r="L430" s="31">
        <f>$D430*Taxis!J1798</f>
        <v>3.4659031906810876E-2</v>
      </c>
      <c r="M430" s="31">
        <f>$D430*Taxis!K1798</f>
        <v>3.0276577586343608E-2</v>
      </c>
      <c r="N430" s="31">
        <f>$D430*Taxis!L1798</f>
        <v>2.592933358814057E-2</v>
      </c>
      <c r="O430" s="31">
        <f>$D430*Taxis!M1798</f>
        <v>2.1011386148898942E-2</v>
      </c>
      <c r="P430" s="31">
        <f>$D430*Taxis!N1798</f>
        <v>1.5298677983093886E-2</v>
      </c>
      <c r="Q430" s="31">
        <f>$D430*Taxis!O1798</f>
        <v>9.5027968551159164E-3</v>
      </c>
      <c r="R430" s="31">
        <f>$D430*Taxis!P1798</f>
        <v>4.8206396102950209E-3</v>
      </c>
      <c r="S430" s="31">
        <f>$D430*Taxis!Q1798</f>
        <v>1.9666920778454856E-3</v>
      </c>
      <c r="T430" s="31">
        <f>$D430*Taxis!R1798</f>
        <v>6.6278498293246061E-4</v>
      </c>
      <c r="U430" s="31">
        <f>$D430*Taxis!S1798</f>
        <v>2.0117388764485499E-4</v>
      </c>
      <c r="V430" s="31">
        <f>$D430*Taxis!T1798</f>
        <v>5.4316045633258978E-5</v>
      </c>
      <c r="W430" s="31">
        <f>$D430*Taxis!U1798</f>
        <v>1.284111358780815E-5</v>
      </c>
      <c r="X430" s="31">
        <f>$D430*Taxis!V1798</f>
        <v>2.6040469377586195E-6</v>
      </c>
      <c r="Y430" s="31">
        <f>$D430*Taxis!W1798</f>
        <v>4.4040050901150704E-7</v>
      </c>
      <c r="Z430" s="31">
        <f>$D430*Taxis!X1798</f>
        <v>5.963386087315392E-8</v>
      </c>
    </row>
    <row r="431" spans="1:26" x14ac:dyDescent="0.4">
      <c r="A431" t="str">
        <f t="shared" si="35"/>
        <v>IE-TA</v>
      </c>
      <c r="B431" t="str">
        <f t="shared" si="36"/>
        <v>STOCK</v>
      </c>
      <c r="C431" t="str">
        <f t="shared" si="37"/>
        <v>T-TAX-HEV_GSL00</v>
      </c>
      <c r="D431" s="31">
        <f>Stock_CSO!E23</f>
        <v>4.0000000000000001E-3</v>
      </c>
      <c r="E431" s="31">
        <f>$D431*Taxis!C1799</f>
        <v>3.7719978109872839E-3</v>
      </c>
      <c r="F431" s="31">
        <f>$D431*Taxis!D1799</f>
        <v>3.5146272163781049E-3</v>
      </c>
      <c r="G431" s="31">
        <f>$D431*Taxis!E1799</f>
        <v>3.2519361005710905E-3</v>
      </c>
      <c r="H431" s="31">
        <f>$D431*Taxis!F1799</f>
        <v>3.014193920760396E-3</v>
      </c>
      <c r="I431" s="31">
        <f>$D431*Taxis!G1799</f>
        <v>2.7877427755181846E-3</v>
      </c>
      <c r="J431" s="31">
        <f>$D431*Taxis!H1799</f>
        <v>2.5339338764978864E-3</v>
      </c>
      <c r="K431" s="31">
        <f>$D431*Taxis!I1799</f>
        <v>2.2325952705194983E-3</v>
      </c>
      <c r="L431" s="31">
        <f>$D431*Taxis!J1799</f>
        <v>1.9109152013269521E-3</v>
      </c>
      <c r="M431" s="31">
        <f>$D431*Taxis!K1799</f>
        <v>1.6007299628470366E-3</v>
      </c>
      <c r="N431" s="31">
        <f>$D431*Taxis!L1799</f>
        <v>1.3079398504740598E-3</v>
      </c>
      <c r="O431" s="31">
        <f>$D431*Taxis!M1799</f>
        <v>1.0207990892160913E-3</v>
      </c>
      <c r="P431" s="31">
        <f>$D431*Taxis!N1799</f>
        <v>7.228969435504924E-4</v>
      </c>
      <c r="Q431" s="31">
        <f>$D431*Taxis!O1799</f>
        <v>4.3536716058837754E-4</v>
      </c>
      <c r="R431" s="31">
        <f>$D431*Taxis!P1799</f>
        <v>2.1176194221569756E-4</v>
      </c>
      <c r="S431" s="31">
        <f>$D431*Taxis!Q1799</f>
        <v>8.289167532762942E-5</v>
      </c>
      <c r="T431" s="31">
        <f>$D431*Taxis!R1799</f>
        <v>2.7460177678757525E-5</v>
      </c>
      <c r="U431" s="31">
        <f>$D431*Taxis!S1799</f>
        <v>8.1807066681323103E-6</v>
      </c>
      <c r="V431" s="31">
        <f>$D431*Taxis!T1799</f>
        <v>2.1639061693821126E-6</v>
      </c>
      <c r="W431" s="31">
        <f>$D431*Taxis!U1799</f>
        <v>5.0011749630574091E-7</v>
      </c>
      <c r="X431" s="31">
        <f>$D431*Taxis!V1799</f>
        <v>9.8902384399135462E-8</v>
      </c>
      <c r="Y431" s="31">
        <f>$D431*Taxis!W1799</f>
        <v>1.6266074534865283E-8</v>
      </c>
      <c r="Z431" s="31">
        <f>$D431*Taxis!X1799</f>
        <v>2.1352654844264407E-9</v>
      </c>
    </row>
    <row r="432" spans="1:26" x14ac:dyDescent="0.4">
      <c r="A432" t="str">
        <f t="shared" si="35"/>
        <v>IE-WD</v>
      </c>
      <c r="B432" t="str">
        <f t="shared" si="36"/>
        <v>STOCK</v>
      </c>
      <c r="C432" t="str">
        <f t="shared" si="37"/>
        <v>T-TAX-HEV_GSL00</v>
      </c>
      <c r="D432" s="31">
        <f>Stock_CSO!E24</f>
        <v>2E-3</v>
      </c>
      <c r="E432" s="31">
        <f>$D432*Taxis!C1800</f>
        <v>1.920694447204385E-3</v>
      </c>
      <c r="F432" s="31">
        <f>$D432*Taxis!D1800</f>
        <v>1.8351220087552082E-3</v>
      </c>
      <c r="G432" s="31">
        <f>$D432*Taxis!E1800</f>
        <v>1.7438652020041205E-3</v>
      </c>
      <c r="H432" s="31">
        <f>$D432*Taxis!F1800</f>
        <v>1.6568153210050731E-3</v>
      </c>
      <c r="I432" s="31">
        <f>$D432*Taxis!G1800</f>
        <v>1.573320683998503E-3</v>
      </c>
      <c r="J432" s="31">
        <f>$D432*Taxis!H1800</f>
        <v>1.4795192007727592E-3</v>
      </c>
      <c r="K432" s="31">
        <f>$D432*Taxis!I1800</f>
        <v>1.362730555490411E-3</v>
      </c>
      <c r="L432" s="31">
        <f>$D432*Taxis!J1800</f>
        <v>1.2235367062832408E-3</v>
      </c>
      <c r="M432" s="31">
        <f>$D432*Taxis!K1800</f>
        <v>1.0669761418491731E-3</v>
      </c>
      <c r="N432" s="31">
        <f>$D432*Taxis!L1800</f>
        <v>8.9312877334709456E-4</v>
      </c>
      <c r="O432" s="31">
        <f>$D432*Taxis!M1800</f>
        <v>6.985946513326924E-4</v>
      </c>
      <c r="P432" s="31">
        <f>$D432*Taxis!N1800</f>
        <v>4.9771302135063285E-4</v>
      </c>
      <c r="Q432" s="31">
        <f>$D432*Taxis!O1800</f>
        <v>3.1106713311342116E-4</v>
      </c>
      <c r="R432" s="31">
        <f>$D432*Taxis!P1800</f>
        <v>1.6232167542744148E-4</v>
      </c>
      <c r="S432" s="31">
        <f>$D432*Taxis!Q1800</f>
        <v>6.7808028051042241E-5</v>
      </c>
      <c r="T432" s="31">
        <f>$D432*Taxis!R1800</f>
        <v>2.3070022740391717E-5</v>
      </c>
      <c r="U432" s="31">
        <f>$D432*Taxis!S1800</f>
        <v>7.0786069856547672E-6</v>
      </c>
      <c r="V432" s="31">
        <f>$D432*Taxis!T1800</f>
        <v>1.9343171245767012E-6</v>
      </c>
      <c r="W432" s="31">
        <f>$D432*Taxis!U1800</f>
        <v>4.63324580927571E-7</v>
      </c>
      <c r="X432" s="31">
        <f>$D432*Taxis!V1800</f>
        <v>9.5278756105265923E-8</v>
      </c>
      <c r="Y432" s="31">
        <f>$D432*Taxis!W1800</f>
        <v>1.6351089519028862E-8</v>
      </c>
      <c r="Z432" s="31">
        <f>$D432*Taxis!X1800</f>
        <v>2.2475994934101352E-9</v>
      </c>
    </row>
    <row r="433" spans="1:26" x14ac:dyDescent="0.4">
      <c r="A433" t="str">
        <f t="shared" si="35"/>
        <v>IE-G</v>
      </c>
      <c r="B433" t="str">
        <f t="shared" si="36"/>
        <v>STOCK</v>
      </c>
      <c r="C433" t="str">
        <f t="shared" si="37"/>
        <v>T-TAX-HEV_GSL00</v>
      </c>
      <c r="D433" s="31">
        <f>Stock_CSO!E25</f>
        <v>3.5000000000000003E-2</v>
      </c>
      <c r="E433" s="31">
        <f>$D433*Taxis!C1801</f>
        <v>3.3663767572522367E-2</v>
      </c>
      <c r="F433" s="31">
        <f>$D433*Taxis!D1801</f>
        <v>3.2378065069353611E-2</v>
      </c>
      <c r="G433" s="31">
        <f>$D433*Taxis!E1801</f>
        <v>3.1140312593807475E-2</v>
      </c>
      <c r="H433" s="31">
        <f>$D433*Taxis!F1801</f>
        <v>2.9867271811511342E-2</v>
      </c>
      <c r="I433" s="31">
        <f>$D433*Taxis!G1801</f>
        <v>2.837497431991012E-2</v>
      </c>
      <c r="J433" s="31">
        <f>$D433*Taxis!H1801</f>
        <v>2.6554960453119225E-2</v>
      </c>
      <c r="K433" s="31">
        <f>$D433*Taxis!I1801</f>
        <v>2.4449327402883053E-2</v>
      </c>
      <c r="L433" s="31">
        <f>$D433*Taxis!J1801</f>
        <v>2.2165991187427566E-2</v>
      </c>
      <c r="M433" s="31">
        <f>$D433*Taxis!K1801</f>
        <v>1.9651188023631697E-2</v>
      </c>
      <c r="N433" s="31">
        <f>$D433*Taxis!L1801</f>
        <v>1.6750051865023464E-2</v>
      </c>
      <c r="O433" s="31">
        <f>$D433*Taxis!M1801</f>
        <v>1.3291148305557329E-2</v>
      </c>
      <c r="P433" s="31">
        <f>$D433*Taxis!N1801</f>
        <v>9.467328750041297E-3</v>
      </c>
      <c r="Q433" s="31">
        <f>$D433*Taxis!O1801</f>
        <v>5.7697228281456967E-3</v>
      </c>
      <c r="R433" s="31">
        <f>$D433*Taxis!P1801</f>
        <v>2.8849513761555852E-3</v>
      </c>
      <c r="S433" s="31">
        <f>$D433*Taxis!Q1801</f>
        <v>1.1565296757049071E-3</v>
      </c>
      <c r="T433" s="31">
        <f>$D433*Taxis!R1801</f>
        <v>3.8708687231214794E-4</v>
      </c>
      <c r="U433" s="31">
        <f>$D433*Taxis!S1801</f>
        <v>1.166512868603914E-4</v>
      </c>
      <c r="V433" s="31">
        <f>$D433*Taxis!T1801</f>
        <v>3.1256339478991095E-5</v>
      </c>
      <c r="W433" s="31">
        <f>$D433*Taxis!U1801</f>
        <v>7.3289462149611634E-6</v>
      </c>
      <c r="X433" s="31">
        <f>$D433*Taxis!V1801</f>
        <v>1.4728633513205747E-6</v>
      </c>
      <c r="Y433" s="31">
        <f>$D433*Taxis!W1801</f>
        <v>2.4658759676166044E-7</v>
      </c>
      <c r="Z433" s="31">
        <f>$D433*Taxis!X1801</f>
        <v>3.3008597077888169E-8</v>
      </c>
    </row>
    <row r="434" spans="1:26" x14ac:dyDescent="0.4">
      <c r="A434" t="str">
        <f t="shared" si="35"/>
        <v>IE-LM</v>
      </c>
      <c r="B434" t="str">
        <f t="shared" si="36"/>
        <v>STOCK</v>
      </c>
      <c r="C434" t="str">
        <f t="shared" si="37"/>
        <v>T-TAX-HEV_GSL00</v>
      </c>
      <c r="D434" s="31">
        <f>Stock_CSO!E26</f>
        <v>0</v>
      </c>
      <c r="E434" s="31">
        <f>$D434*Taxis!C1802</f>
        <v>0</v>
      </c>
      <c r="F434" s="31">
        <f>$D434*Taxis!D1802</f>
        <v>0</v>
      </c>
      <c r="G434" s="31">
        <f>$D434*Taxis!E1802</f>
        <v>0</v>
      </c>
      <c r="H434" s="31">
        <f>$D434*Taxis!F1802</f>
        <v>0</v>
      </c>
      <c r="I434" s="31">
        <f>$D434*Taxis!G1802</f>
        <v>0</v>
      </c>
      <c r="J434" s="31">
        <f>$D434*Taxis!H1802</f>
        <v>0</v>
      </c>
      <c r="K434" s="31">
        <f>$D434*Taxis!I1802</f>
        <v>0</v>
      </c>
      <c r="L434" s="31">
        <f>$D434*Taxis!J1802</f>
        <v>0</v>
      </c>
      <c r="M434" s="31">
        <f>$D434*Taxis!K1802</f>
        <v>0</v>
      </c>
      <c r="N434" s="31">
        <f>$D434*Taxis!L1802</f>
        <v>0</v>
      </c>
      <c r="O434" s="31">
        <f>$D434*Taxis!M1802</f>
        <v>0</v>
      </c>
      <c r="P434" s="31">
        <f>$D434*Taxis!N1802</f>
        <v>0</v>
      </c>
      <c r="Q434" s="31">
        <f>$D434*Taxis!O1802</f>
        <v>0</v>
      </c>
      <c r="R434" s="31">
        <f>$D434*Taxis!P1802</f>
        <v>0</v>
      </c>
      <c r="S434" s="31">
        <f>$D434*Taxis!Q1802</f>
        <v>0</v>
      </c>
      <c r="T434" s="31">
        <f>$D434*Taxis!R1802</f>
        <v>0</v>
      </c>
      <c r="U434" s="31">
        <f>$D434*Taxis!S1802</f>
        <v>0</v>
      </c>
      <c r="V434" s="31">
        <f>$D434*Taxis!T1802</f>
        <v>0</v>
      </c>
      <c r="W434" s="31">
        <f>$D434*Taxis!U1802</f>
        <v>0</v>
      </c>
      <c r="X434" s="31">
        <f>$D434*Taxis!V1802</f>
        <v>0</v>
      </c>
      <c r="Y434" s="31">
        <f>$D434*Taxis!W1802</f>
        <v>0</v>
      </c>
      <c r="Z434" s="31">
        <f>$D434*Taxis!X1802</f>
        <v>0</v>
      </c>
    </row>
    <row r="435" spans="1:26" x14ac:dyDescent="0.4">
      <c r="A435" t="str">
        <f t="shared" si="35"/>
        <v>IE-MO</v>
      </c>
      <c r="B435" t="str">
        <f t="shared" si="36"/>
        <v>STOCK</v>
      </c>
      <c r="C435" t="str">
        <f t="shared" si="37"/>
        <v>T-TAX-HEV_GSL00</v>
      </c>
      <c r="D435" s="31">
        <f>Stock_CSO!E27</f>
        <v>3.0000000000000001E-3</v>
      </c>
      <c r="E435" s="31">
        <f>$D435*Taxis!C1803</f>
        <v>2.8610293413194603E-3</v>
      </c>
      <c r="F435" s="31">
        <f>$D435*Taxis!D1803</f>
        <v>2.7348239733219364E-3</v>
      </c>
      <c r="G435" s="31">
        <f>$D435*Taxis!E1803</f>
        <v>2.6028727511392229E-3</v>
      </c>
      <c r="H435" s="31">
        <f>$D435*Taxis!F1803</f>
        <v>2.4765611260916596E-3</v>
      </c>
      <c r="I435" s="31">
        <f>$D435*Taxis!G1803</f>
        <v>2.3438726745531459E-3</v>
      </c>
      <c r="J435" s="31">
        <f>$D435*Taxis!H1803</f>
        <v>2.1898126743195591E-3</v>
      </c>
      <c r="K435" s="31">
        <f>$D435*Taxis!I1803</f>
        <v>2.0133223332043184E-3</v>
      </c>
      <c r="L435" s="31">
        <f>$D435*Taxis!J1803</f>
        <v>1.8142979871641242E-3</v>
      </c>
      <c r="M435" s="31">
        <f>$D435*Taxis!K1803</f>
        <v>1.5737223909511708E-3</v>
      </c>
      <c r="N435" s="31">
        <f>$D435*Taxis!L1803</f>
        <v>1.2893334443976076E-3</v>
      </c>
      <c r="O435" s="31">
        <f>$D435*Taxis!M1803</f>
        <v>9.8536560642156486E-4</v>
      </c>
      <c r="P435" s="31">
        <f>$D435*Taxis!N1803</f>
        <v>6.8778229934005042E-4</v>
      </c>
      <c r="Q435" s="31">
        <f>$D435*Taxis!O1803</f>
        <v>4.173261983780626E-4</v>
      </c>
      <c r="R435" s="31">
        <f>$D435*Taxis!P1803</f>
        <v>2.0839924499331186E-4</v>
      </c>
      <c r="S435" s="31">
        <f>$D435*Taxis!Q1803</f>
        <v>8.3504220274143955E-5</v>
      </c>
      <c r="T435" s="31">
        <f>$D435*Taxis!R1803</f>
        <v>2.7942842150655012E-5</v>
      </c>
      <c r="U435" s="31">
        <f>$D435*Taxis!S1803</f>
        <v>8.4222988601924123E-6</v>
      </c>
      <c r="V435" s="31">
        <f>$D435*Taxis!T1803</f>
        <v>2.2577403904443516E-6</v>
      </c>
      <c r="W435" s="31">
        <f>$D435*Taxis!U1803</f>
        <v>5.2970768309046345E-7</v>
      </c>
      <c r="X435" s="31">
        <f>$D435*Taxis!V1803</f>
        <v>1.0652033404701112E-7</v>
      </c>
      <c r="Y435" s="31">
        <f>$D435*Taxis!W1803</f>
        <v>1.7844038914138772E-8</v>
      </c>
      <c r="Z435" s="31">
        <f>$D435*Taxis!X1803</f>
        <v>2.3897319050281141E-9</v>
      </c>
    </row>
    <row r="436" spans="1:26" x14ac:dyDescent="0.4">
      <c r="A436" t="str">
        <f t="shared" si="35"/>
        <v>IE-RN</v>
      </c>
      <c r="B436" t="str">
        <f t="shared" si="36"/>
        <v>STOCK</v>
      </c>
      <c r="C436" t="str">
        <f t="shared" si="37"/>
        <v>T-TAX-HEV_GSL00</v>
      </c>
      <c r="D436" s="31">
        <f>Stock_CSO!E28</f>
        <v>0</v>
      </c>
      <c r="E436" s="31">
        <f>$D436*Taxis!C1804</f>
        <v>0</v>
      </c>
      <c r="F436" s="31">
        <f>$D436*Taxis!D1804</f>
        <v>0</v>
      </c>
      <c r="G436" s="31">
        <f>$D436*Taxis!E1804</f>
        <v>0</v>
      </c>
      <c r="H436" s="31">
        <f>$D436*Taxis!F1804</f>
        <v>0</v>
      </c>
      <c r="I436" s="31">
        <f>$D436*Taxis!G1804</f>
        <v>0</v>
      </c>
      <c r="J436" s="31">
        <f>$D436*Taxis!H1804</f>
        <v>0</v>
      </c>
      <c r="K436" s="31">
        <f>$D436*Taxis!I1804</f>
        <v>0</v>
      </c>
      <c r="L436" s="31">
        <f>$D436*Taxis!J1804</f>
        <v>0</v>
      </c>
      <c r="M436" s="31">
        <f>$D436*Taxis!K1804</f>
        <v>0</v>
      </c>
      <c r="N436" s="31">
        <f>$D436*Taxis!L1804</f>
        <v>0</v>
      </c>
      <c r="O436" s="31">
        <f>$D436*Taxis!M1804</f>
        <v>0</v>
      </c>
      <c r="P436" s="31">
        <f>$D436*Taxis!N1804</f>
        <v>0</v>
      </c>
      <c r="Q436" s="31">
        <f>$D436*Taxis!O1804</f>
        <v>0</v>
      </c>
      <c r="R436" s="31">
        <f>$D436*Taxis!P1804</f>
        <v>0</v>
      </c>
      <c r="S436" s="31">
        <f>$D436*Taxis!Q1804</f>
        <v>0</v>
      </c>
      <c r="T436" s="31">
        <f>$D436*Taxis!R1804</f>
        <v>0</v>
      </c>
      <c r="U436" s="31">
        <f>$D436*Taxis!S1804</f>
        <v>0</v>
      </c>
      <c r="V436" s="31">
        <f>$D436*Taxis!T1804</f>
        <v>0</v>
      </c>
      <c r="W436" s="31">
        <f>$D436*Taxis!U1804</f>
        <v>0</v>
      </c>
      <c r="X436" s="31">
        <f>$D436*Taxis!V1804</f>
        <v>0</v>
      </c>
      <c r="Y436" s="31">
        <f>$D436*Taxis!W1804</f>
        <v>0</v>
      </c>
      <c r="Z436" s="31">
        <f>$D436*Taxis!X1804</f>
        <v>0</v>
      </c>
    </row>
    <row r="437" spans="1:26" x14ac:dyDescent="0.4">
      <c r="A437" t="str">
        <f t="shared" si="35"/>
        <v>IE-SO</v>
      </c>
      <c r="B437" t="str">
        <f t="shared" si="36"/>
        <v>STOCK</v>
      </c>
      <c r="C437" t="str">
        <f t="shared" si="37"/>
        <v>T-TAX-HEV_GSL00</v>
      </c>
      <c r="D437" s="31">
        <f>Stock_CSO!E29</f>
        <v>2E-3</v>
      </c>
      <c r="E437" s="31">
        <f>$D437*Taxis!C1805</f>
        <v>1.903931219224926E-3</v>
      </c>
      <c r="F437" s="31">
        <f>$D437*Taxis!D1805</f>
        <v>1.8084702518395062E-3</v>
      </c>
      <c r="G437" s="31">
        <f>$D437*Taxis!E1805</f>
        <v>1.7131947825248953E-3</v>
      </c>
      <c r="H437" s="31">
        <f>$D437*Taxis!F1805</f>
        <v>1.6292588701908902E-3</v>
      </c>
      <c r="I437" s="31">
        <f>$D437*Taxis!G1805</f>
        <v>1.5527432069080858E-3</v>
      </c>
      <c r="J437" s="31">
        <f>$D437*Taxis!H1805</f>
        <v>1.4698241671111075E-3</v>
      </c>
      <c r="K437" s="31">
        <f>$D437*Taxis!I1805</f>
        <v>1.3636211993941609E-3</v>
      </c>
      <c r="L437" s="31">
        <f>$D437*Taxis!J1805</f>
        <v>1.2322130316964684E-3</v>
      </c>
      <c r="M437" s="31">
        <f>$D437*Taxis!K1805</f>
        <v>1.0771622527187743E-3</v>
      </c>
      <c r="N437" s="31">
        <f>$D437*Taxis!L1805</f>
        <v>8.9638796473093382E-4</v>
      </c>
      <c r="O437" s="31">
        <f>$D437*Taxis!M1805</f>
        <v>6.8916187919962617E-4</v>
      </c>
      <c r="P437" s="31">
        <f>$D437*Taxis!N1805</f>
        <v>4.7015978874062749E-4</v>
      </c>
      <c r="Q437" s="31">
        <f>$D437*Taxis!O1805</f>
        <v>2.7272267494573833E-4</v>
      </c>
      <c r="R437" s="31">
        <f>$D437*Taxis!P1805</f>
        <v>1.2988392475826838E-4</v>
      </c>
      <c r="S437" s="31">
        <f>$D437*Taxis!Q1805</f>
        <v>5.0494253136836201E-5</v>
      </c>
      <c r="T437" s="31">
        <f>$D437*Taxis!R1805</f>
        <v>1.6622798207590161E-5</v>
      </c>
      <c r="U437" s="31">
        <f>$D437*Taxis!S1805</f>
        <v>4.9261677740766172E-6</v>
      </c>
      <c r="V437" s="31">
        <f>$D437*Taxis!T1805</f>
        <v>1.2978393132907496E-6</v>
      </c>
      <c r="W437" s="31">
        <f>$D437*Taxis!U1805</f>
        <v>2.9920070690403477E-7</v>
      </c>
      <c r="X437" s="31">
        <f>$D437*Taxis!V1805</f>
        <v>5.912158415899427E-8</v>
      </c>
      <c r="Y437" s="31">
        <f>$D437*Taxis!W1805</f>
        <v>9.7343644387404283E-9</v>
      </c>
      <c r="Z437" s="31">
        <f>$D437*Taxis!X1805</f>
        <v>1.282017772830102E-9</v>
      </c>
    </row>
    <row r="438" spans="1:26" x14ac:dyDescent="0.4">
      <c r="A438" t="str">
        <f t="shared" si="35"/>
        <v>IE-CN</v>
      </c>
      <c r="B438" t="str">
        <f t="shared" si="36"/>
        <v>STOCK</v>
      </c>
      <c r="C438" t="str">
        <f t="shared" si="37"/>
        <v>T-TAX-HEV_GSL00</v>
      </c>
      <c r="D438" s="31">
        <f>Stock_CSO!E30</f>
        <v>1E-3</v>
      </c>
      <c r="E438" s="31">
        <f>$D438*Taxis!C1806</f>
        <v>9.6848146482020586E-4</v>
      </c>
      <c r="F438" s="31">
        <f>$D438*Taxis!D1806</f>
        <v>9.305882805894179E-4</v>
      </c>
      <c r="G438" s="31">
        <f>$D438*Taxis!E1806</f>
        <v>8.9318155478507947E-4</v>
      </c>
      <c r="H438" s="31">
        <f>$D438*Taxis!F1806</f>
        <v>8.5614143094043941E-4</v>
      </c>
      <c r="I438" s="31">
        <f>$D438*Taxis!G1806</f>
        <v>8.1499720254258983E-4</v>
      </c>
      <c r="J438" s="31">
        <f>$D438*Taxis!H1806</f>
        <v>7.6022251840780373E-4</v>
      </c>
      <c r="K438" s="31">
        <f>$D438*Taxis!I1806</f>
        <v>6.950718470640449E-4</v>
      </c>
      <c r="L438" s="31">
        <f>$D438*Taxis!J1806</f>
        <v>6.2598786331339998E-4</v>
      </c>
      <c r="M438" s="31">
        <f>$D438*Taxis!K1806</f>
        <v>5.4774871839377798E-4</v>
      </c>
      <c r="N438" s="31">
        <f>$D438*Taxis!L1806</f>
        <v>4.5727563067307023E-4</v>
      </c>
      <c r="O438" s="31">
        <f>$D438*Taxis!M1806</f>
        <v>3.5735135193592658E-4</v>
      </c>
      <c r="P438" s="31">
        <f>$D438*Taxis!N1806</f>
        <v>2.5735237103288424E-4</v>
      </c>
      <c r="Q438" s="31">
        <f>$D438*Taxis!O1806</f>
        <v>1.6303430088277139E-4</v>
      </c>
      <c r="R438" s="31">
        <f>$D438*Taxis!P1806</f>
        <v>8.5833219331557192E-5</v>
      </c>
      <c r="S438" s="31">
        <f>$D438*Taxis!Q1806</f>
        <v>3.5966860466509874E-5</v>
      </c>
      <c r="T438" s="31">
        <f>$D438*Taxis!R1806</f>
        <v>1.2263422142934188E-5</v>
      </c>
      <c r="U438" s="31">
        <f>$D438*Taxis!S1806</f>
        <v>3.7699221102548422E-6</v>
      </c>
      <c r="V438" s="31">
        <f>$D438*Taxis!T1806</f>
        <v>1.0317766210145019E-6</v>
      </c>
      <c r="W438" s="31">
        <f>$D438*Taxis!U1806</f>
        <v>2.474259617918362E-7</v>
      </c>
      <c r="X438" s="31">
        <f>$D438*Taxis!V1806</f>
        <v>5.091735732110081E-8</v>
      </c>
      <c r="Y438" s="31">
        <f>$D438*Taxis!W1806</f>
        <v>8.7401374485596147E-9</v>
      </c>
      <c r="Z438" s="31">
        <f>$D438*Taxis!X1806</f>
        <v>1.2010842685983292E-9</v>
      </c>
    </row>
    <row r="439" spans="1:26" x14ac:dyDescent="0.4">
      <c r="A439" t="str">
        <f t="shared" si="35"/>
        <v>IE-DL</v>
      </c>
      <c r="B439" t="str">
        <f t="shared" si="36"/>
        <v>STOCK</v>
      </c>
      <c r="C439" t="str">
        <f t="shared" si="37"/>
        <v>T-TAX-HEV_GSL00</v>
      </c>
      <c r="D439" s="31">
        <f>Stock_CSO!E31</f>
        <v>2E-3</v>
      </c>
      <c r="E439" s="31">
        <f>$D439*Taxis!C1807</f>
        <v>1.9358279306014206E-3</v>
      </c>
      <c r="F439" s="31">
        <f>$D439*Taxis!D1807</f>
        <v>1.8777814181252458E-3</v>
      </c>
      <c r="G439" s="31">
        <f>$D439*Taxis!E1807</f>
        <v>1.8187524735700739E-3</v>
      </c>
      <c r="H439" s="31">
        <f>$D439*Taxis!F1807</f>
        <v>1.7568104654221051E-3</v>
      </c>
      <c r="I439" s="31">
        <f>$D439*Taxis!G1807</f>
        <v>1.6829897672738913E-3</v>
      </c>
      <c r="J439" s="31">
        <f>$D439*Taxis!H1807</f>
        <v>1.5859829406179964E-3</v>
      </c>
      <c r="K439" s="31">
        <f>$D439*Taxis!I1807</f>
        <v>1.4638300336786334E-3</v>
      </c>
      <c r="L439" s="31">
        <f>$D439*Taxis!J1807</f>
        <v>1.3234032654293509E-3</v>
      </c>
      <c r="M439" s="31">
        <f>$D439*Taxis!K1807</f>
        <v>1.1629015906384E-3</v>
      </c>
      <c r="N439" s="31">
        <f>$D439*Taxis!L1807</f>
        <v>9.7324672175007159E-4</v>
      </c>
      <c r="O439" s="31">
        <f>$D439*Taxis!M1807</f>
        <v>7.5635500191469139E-4</v>
      </c>
      <c r="P439" s="31">
        <f>$D439*Taxis!N1807</f>
        <v>5.3581337574047086E-4</v>
      </c>
      <c r="Q439" s="31">
        <f>$D439*Taxis!O1807</f>
        <v>3.3154690533051357E-4</v>
      </c>
      <c r="R439" s="31">
        <f>$D439*Taxis!P1807</f>
        <v>1.6979931887653544E-4</v>
      </c>
      <c r="S439" s="31">
        <f>$D439*Taxis!Q1807</f>
        <v>6.9133600512301998E-5</v>
      </c>
      <c r="T439" s="31">
        <f>$D439*Taxis!R1807</f>
        <v>2.331471880568947E-5</v>
      </c>
      <c r="U439" s="31">
        <f>$D439*Taxis!S1807</f>
        <v>7.083804982609632E-6</v>
      </c>
      <c r="V439" s="31">
        <f>$D439*Taxis!T1807</f>
        <v>1.9146277441852712E-6</v>
      </c>
      <c r="W439" s="31">
        <f>$D439*Taxis!U1807</f>
        <v>4.5301249791407371E-7</v>
      </c>
      <c r="X439" s="31">
        <f>$D439*Taxis!V1807</f>
        <v>9.1883598758668579E-8</v>
      </c>
      <c r="Y439" s="31">
        <f>$D439*Taxis!W1807</f>
        <v>1.5526070830995664E-8</v>
      </c>
      <c r="Z439" s="31">
        <f>$D439*Taxis!X1807</f>
        <v>2.0972785170769725E-9</v>
      </c>
    </row>
    <row r="440" spans="1:26" x14ac:dyDescent="0.4">
      <c r="A440" s="35" t="str">
        <f t="shared" si="35"/>
        <v>IE-MN</v>
      </c>
      <c r="B440" s="35" t="str">
        <f t="shared" si="36"/>
        <v>STOCK</v>
      </c>
      <c r="C440" s="35" t="str">
        <f t="shared" si="37"/>
        <v>T-TAX-HEV_GSL00</v>
      </c>
      <c r="D440" s="40">
        <f>Stock_CSO!E32</f>
        <v>0</v>
      </c>
      <c r="E440" s="40">
        <f>$D440*Taxis!C1808</f>
        <v>0</v>
      </c>
      <c r="F440" s="40">
        <f>$D440*Taxis!D1808</f>
        <v>0</v>
      </c>
      <c r="G440" s="40">
        <f>$D440*Taxis!E1808</f>
        <v>0</v>
      </c>
      <c r="H440" s="40">
        <f>$D440*Taxis!F1808</f>
        <v>0</v>
      </c>
      <c r="I440" s="40">
        <f>$D440*Taxis!G1808</f>
        <v>0</v>
      </c>
      <c r="J440" s="40">
        <f>$D440*Taxis!H1808</f>
        <v>0</v>
      </c>
      <c r="K440" s="40">
        <f>$D440*Taxis!I1808</f>
        <v>0</v>
      </c>
      <c r="L440" s="40">
        <f>$D440*Taxis!J1808</f>
        <v>0</v>
      </c>
      <c r="M440" s="40">
        <f>$D440*Taxis!K1808</f>
        <v>0</v>
      </c>
      <c r="N440" s="40">
        <f>$D440*Taxis!L1808</f>
        <v>0</v>
      </c>
      <c r="O440" s="40">
        <f>$D440*Taxis!M1808</f>
        <v>0</v>
      </c>
      <c r="P440" s="40">
        <f>$D440*Taxis!N1808</f>
        <v>0</v>
      </c>
      <c r="Q440" s="40">
        <f>$D440*Taxis!O1808</f>
        <v>0</v>
      </c>
      <c r="R440" s="40">
        <f>$D440*Taxis!P1808</f>
        <v>0</v>
      </c>
      <c r="S440" s="40">
        <f>$D440*Taxis!Q1808</f>
        <v>0</v>
      </c>
      <c r="T440" s="40">
        <f>$D440*Taxis!R1808</f>
        <v>0</v>
      </c>
      <c r="U440" s="40">
        <f>$D440*Taxis!S1808</f>
        <v>0</v>
      </c>
      <c r="V440" s="40">
        <f>$D440*Taxis!T1808</f>
        <v>0</v>
      </c>
      <c r="W440" s="40">
        <f>$D440*Taxis!U1808</f>
        <v>0</v>
      </c>
      <c r="X440" s="40">
        <f>$D440*Taxis!V1808</f>
        <v>0</v>
      </c>
      <c r="Y440" s="40">
        <f>$D440*Taxis!W1808</f>
        <v>0</v>
      </c>
      <c r="Z440" s="40">
        <f>$D440*Taxis!X1808</f>
        <v>0</v>
      </c>
    </row>
    <row r="444" spans="1:26" x14ac:dyDescent="0.4">
      <c r="A444" s="46" t="s">
        <v>106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" thickBot="1" x14ac:dyDescent="0.45">
      <c r="A445" s="47" t="s">
        <v>105</v>
      </c>
      <c r="B445" s="47" t="s">
        <v>104</v>
      </c>
      <c r="C445" s="47" t="s">
        <v>107</v>
      </c>
      <c r="D445" s="38">
        <v>2020</v>
      </c>
      <c r="E445" s="38">
        <v>2021</v>
      </c>
      <c r="F445" s="38">
        <v>2022</v>
      </c>
      <c r="G445" s="38">
        <v>2023</v>
      </c>
      <c r="H445" s="38">
        <v>2024</v>
      </c>
      <c r="I445" s="38">
        <v>2025</v>
      </c>
      <c r="J445" s="38">
        <v>2026</v>
      </c>
      <c r="K445" s="38">
        <v>2027</v>
      </c>
      <c r="L445" s="38">
        <v>2028</v>
      </c>
      <c r="M445" s="38">
        <v>2029</v>
      </c>
      <c r="N445" s="38">
        <v>2030</v>
      </c>
      <c r="O445" s="38">
        <v>2031</v>
      </c>
      <c r="P445" s="38">
        <v>2032</v>
      </c>
      <c r="Q445" s="38">
        <v>2033</v>
      </c>
      <c r="R445" s="38">
        <v>2034</v>
      </c>
      <c r="S445" s="38">
        <v>2035</v>
      </c>
      <c r="T445" s="38">
        <v>2036</v>
      </c>
      <c r="U445" s="38">
        <v>2037</v>
      </c>
      <c r="V445" s="38">
        <v>2038</v>
      </c>
      <c r="W445" s="38">
        <v>2039</v>
      </c>
      <c r="X445" s="38">
        <v>2040</v>
      </c>
      <c r="Y445" s="38">
        <v>2041</v>
      </c>
      <c r="Z445" s="38">
        <v>2042</v>
      </c>
    </row>
    <row r="446" spans="1:26" x14ac:dyDescent="0.4">
      <c r="A446" t="str">
        <f>A414</f>
        <v>IE</v>
      </c>
      <c r="B446" t="str">
        <f>IF(LEFT(A446,1)="*","*","STOCK")</f>
        <v>STOCK</v>
      </c>
      <c r="C446" t="str">
        <f>A18</f>
        <v>T-BUS-ICE_DST00</v>
      </c>
      <c r="D446" s="31">
        <f>Stock_CSO!F6</f>
        <v>11.206</v>
      </c>
      <c r="E446" s="49">
        <f>$D446*Buses!C1782</f>
        <v>9.7082431200042958</v>
      </c>
      <c r="F446" s="49">
        <f>$D446*Buses!D1782</f>
        <v>8.753894217500326</v>
      </c>
      <c r="G446" s="49">
        <f>$D446*Buses!E1782</f>
        <v>7.9626697044229831</v>
      </c>
      <c r="H446" s="49">
        <f>$D446*Buses!F1782</f>
        <v>7.3267614588282859</v>
      </c>
      <c r="I446" s="49">
        <f>$D446*Buses!G1782</f>
        <v>6.8685605754815819</v>
      </c>
      <c r="J446" s="49">
        <f>$D446*Buses!H1782</f>
        <v>6.5340864826029046</v>
      </c>
      <c r="K446" s="49">
        <f>$D446*Buses!I1782</f>
        <v>6.2116931415786327</v>
      </c>
      <c r="L446" s="49">
        <f>$D446*Buses!J1782</f>
        <v>5.8168079644948989</v>
      </c>
      <c r="M446" s="49">
        <f>$D446*Buses!K1782</f>
        <v>5.3023123131193017</v>
      </c>
      <c r="N446" s="49">
        <f>$D446*Buses!L1782</f>
        <v>4.6390759226815792</v>
      </c>
      <c r="O446" s="49">
        <f>$D446*Buses!M1782</f>
        <v>3.7952812202254815</v>
      </c>
      <c r="P446" s="49">
        <f>$D446*Buses!N1782</f>
        <v>2.7937442893386089</v>
      </c>
      <c r="Q446" s="49">
        <f>$D446*Buses!O1782</f>
        <v>1.7585414352079762</v>
      </c>
      <c r="R446" s="49">
        <f>$D446*Buses!P1782</f>
        <v>0.90263959268289273</v>
      </c>
      <c r="S446" s="49">
        <f>$D446*Buses!Q1782</f>
        <v>0.36966388942130624</v>
      </c>
      <c r="T446" s="49">
        <f>$D446*Buses!R1782</f>
        <v>0.12492150389932477</v>
      </c>
      <c r="U446" s="49">
        <f>$D446*Buses!S1782</f>
        <v>3.8013571194529347E-2</v>
      </c>
      <c r="V446" s="49">
        <f>$D446*Buses!T1782</f>
        <v>1.0286768994511237E-2</v>
      </c>
      <c r="W446" s="49">
        <f>$D446*Buses!U1782</f>
        <v>2.4365838706025319E-3</v>
      </c>
      <c r="X446" s="49">
        <f>$D446*Buses!V1782</f>
        <v>4.9482650677760455E-4</v>
      </c>
      <c r="Y446" s="49">
        <f>$D446*Buses!W1782</f>
        <v>8.3756752127611903E-5</v>
      </c>
      <c r="Z446" s="49">
        <f>$D446*Buses!X1782</f>
        <v>1.1342565395733083E-5</v>
      </c>
    </row>
    <row r="447" spans="1:26" x14ac:dyDescent="0.4">
      <c r="A447" t="str">
        <f t="shared" ref="A447:A472" si="38">A415</f>
        <v>IE-CW</v>
      </c>
      <c r="B447" t="str">
        <f t="shared" ref="B447:B472" si="39">IF(LEFT(A447,1)="*","*","STOCK")</f>
        <v>STOCK</v>
      </c>
      <c r="C447" t="str">
        <f>C446</f>
        <v>T-BUS-ICE_DST00</v>
      </c>
      <c r="D447" s="31">
        <f>Stock_CSO!F7</f>
        <v>0.14899999999999999</v>
      </c>
      <c r="E447" s="31">
        <f>$D447*Buses!C1783</f>
        <v>0.12046719265603749</v>
      </c>
      <c r="F447" s="31">
        <f>$D447*Buses!D1783</f>
        <v>0.10741514704254396</v>
      </c>
      <c r="G447" s="31">
        <f>$D447*Buses!E1783</f>
        <v>9.8976922062699535E-2</v>
      </c>
      <c r="H447" s="31">
        <f>$D447*Buses!F1783</f>
        <v>9.2522132513121622E-2</v>
      </c>
      <c r="I447" s="31">
        <f>$D447*Buses!G1783</f>
        <v>8.73765926778413E-2</v>
      </c>
      <c r="J447" s="31">
        <f>$D447*Buses!H1783</f>
        <v>8.2680812268115786E-2</v>
      </c>
      <c r="K447" s="31">
        <f>$D447*Buses!I1783</f>
        <v>7.7557914401171851E-2</v>
      </c>
      <c r="L447" s="31">
        <f>$D447*Buses!J1783</f>
        <v>7.0756914108878091E-2</v>
      </c>
      <c r="M447" s="31">
        <f>$D447*Buses!K1783</f>
        <v>6.2227164536847658E-2</v>
      </c>
      <c r="N447" s="31">
        <f>$D447*Buses!L1783</f>
        <v>5.2333624059370282E-2</v>
      </c>
      <c r="O447" s="31">
        <f>$D447*Buses!M1783</f>
        <v>4.1541024874181945E-2</v>
      </c>
      <c r="P447" s="31">
        <f>$D447*Buses!N1783</f>
        <v>3.01685524445988E-2</v>
      </c>
      <c r="Q447" s="31">
        <f>$D447*Buses!O1783</f>
        <v>1.91251683647084E-2</v>
      </c>
      <c r="R447" s="31">
        <f>$D447*Buses!P1783</f>
        <v>1.0002593190352146E-2</v>
      </c>
      <c r="S447" s="31">
        <f>$D447*Buses!Q1783</f>
        <v>4.1765356080642642E-3</v>
      </c>
      <c r="T447" s="31">
        <f>$D447*Buses!R1783</f>
        <v>1.4217278935792612E-3</v>
      </c>
      <c r="U447" s="31">
        <f>$D447*Buses!S1783</f>
        <v>4.3622991041081759E-4</v>
      </c>
      <c r="V447" s="31">
        <f>$D447*Buses!T1783</f>
        <v>1.1914098478326417E-4</v>
      </c>
      <c r="W447" s="31">
        <f>$D447*Buses!U1783</f>
        <v>2.8507565065812643E-5</v>
      </c>
      <c r="X447" s="31">
        <f>$D447*Buses!V1783</f>
        <v>5.8533643018588988E-6</v>
      </c>
      <c r="Y447" s="31">
        <f>$D447*Buses!W1783</f>
        <v>1.0025660259374015E-6</v>
      </c>
      <c r="Z447" s="31">
        <f>$D447*Buses!X1783</f>
        <v>1.3750068430495865E-7</v>
      </c>
    </row>
    <row r="448" spans="1:26" x14ac:dyDescent="0.4">
      <c r="A448" t="str">
        <f t="shared" si="38"/>
        <v>IE-D</v>
      </c>
      <c r="B448" t="str">
        <f t="shared" si="39"/>
        <v>STOCK</v>
      </c>
      <c r="C448" t="str">
        <f t="shared" ref="C448:C472" si="40">C447</f>
        <v>T-BUS-ICE_DST00</v>
      </c>
      <c r="D448" s="31">
        <f>Stock_CSO!F8</f>
        <v>3.262</v>
      </c>
      <c r="E448" s="31">
        <f>$D448*Buses!C1784</f>
        <v>2.8419125585989309</v>
      </c>
      <c r="F448" s="31">
        <f>$D448*Buses!D1784</f>
        <v>2.5452946711632336</v>
      </c>
      <c r="G448" s="31">
        <f>$D448*Buses!E1784</f>
        <v>2.2943128978841769</v>
      </c>
      <c r="H448" s="31">
        <f>$D448*Buses!F1784</f>
        <v>2.1058988921481938</v>
      </c>
      <c r="I448" s="31">
        <f>$D448*Buses!G1784</f>
        <v>1.9840796816548585</v>
      </c>
      <c r="J448" s="31">
        <f>$D448*Buses!H1784</f>
        <v>1.901937381026265</v>
      </c>
      <c r="K448" s="31">
        <f>$D448*Buses!I1784</f>
        <v>1.810090954170378</v>
      </c>
      <c r="L448" s="31">
        <f>$D448*Buses!J1784</f>
        <v>1.6900228029431361</v>
      </c>
      <c r="M448" s="31">
        <f>$D448*Buses!K1784</f>
        <v>1.5363734604806303</v>
      </c>
      <c r="N448" s="31">
        <f>$D448*Buses!L1784</f>
        <v>1.3394722974727331</v>
      </c>
      <c r="O448" s="31">
        <f>$D448*Buses!M1784</f>
        <v>1.0935093438299011</v>
      </c>
      <c r="P448" s="31">
        <f>$D448*Buses!N1784</f>
        <v>0.80989463384508886</v>
      </c>
      <c r="Q448" s="31">
        <f>$D448*Buses!O1784</f>
        <v>0.5175666705305012</v>
      </c>
      <c r="R448" s="31">
        <f>$D448*Buses!P1784</f>
        <v>0.26995341317451049</v>
      </c>
      <c r="S448" s="31">
        <f>$D448*Buses!Q1784</f>
        <v>0.11173473867550072</v>
      </c>
      <c r="T448" s="31">
        <f>$D448*Buses!R1784</f>
        <v>3.7947222981354549E-2</v>
      </c>
      <c r="U448" s="31">
        <f>$D448*Buses!S1784</f>
        <v>1.1606745397609782E-2</v>
      </c>
      <c r="V448" s="31">
        <f>$D448*Buses!T1784</f>
        <v>3.1573807787372578E-3</v>
      </c>
      <c r="W448" s="31">
        <f>$D448*Buses!U1784</f>
        <v>7.5184852457512005E-4</v>
      </c>
      <c r="X448" s="31">
        <f>$D448*Buses!V1784</f>
        <v>1.5349827885633083E-4</v>
      </c>
      <c r="Y448" s="31">
        <f>$D448*Buses!W1784</f>
        <v>2.611841581204666E-5</v>
      </c>
      <c r="Z448" s="31">
        <f>$D448*Buses!X1784</f>
        <v>3.5551942183937867E-6</v>
      </c>
    </row>
    <row r="449" spans="1:26" x14ac:dyDescent="0.4">
      <c r="A449" t="str">
        <f t="shared" si="38"/>
        <v>IE-KE</v>
      </c>
      <c r="B449" t="str">
        <f t="shared" si="39"/>
        <v>STOCK</v>
      </c>
      <c r="C449" t="str">
        <f t="shared" si="40"/>
        <v>T-BUS-ICE_DST00</v>
      </c>
      <c r="D449" s="31">
        <f>Stock_CSO!F9</f>
        <v>0.52500000000000002</v>
      </c>
      <c r="E449" s="31">
        <f>$D449*Buses!C1785</f>
        <v>0.45847727085805701</v>
      </c>
      <c r="F449" s="31">
        <f>$D449*Buses!D1785</f>
        <v>0.41350385651743693</v>
      </c>
      <c r="G449" s="31">
        <f>$D449*Buses!E1785</f>
        <v>0.37846005182335302</v>
      </c>
      <c r="H449" s="31">
        <f>$D449*Buses!F1785</f>
        <v>0.35254895562375416</v>
      </c>
      <c r="I449" s="31">
        <f>$D449*Buses!G1785</f>
        <v>0.33340878994246831</v>
      </c>
      <c r="J449" s="31">
        <f>$D449*Buses!H1785</f>
        <v>0.31571829888118186</v>
      </c>
      <c r="K449" s="31">
        <f>$D449*Buses!I1785</f>
        <v>0.29722068512226213</v>
      </c>
      <c r="L449" s="31">
        <f>$D449*Buses!J1785</f>
        <v>0.27670770030216052</v>
      </c>
      <c r="M449" s="31">
        <f>$D449*Buses!K1785</f>
        <v>0.25186993545941422</v>
      </c>
      <c r="N449" s="31">
        <f>$D449*Buses!L1785</f>
        <v>0.2192478835200822</v>
      </c>
      <c r="O449" s="31">
        <f>$D449*Buses!M1785</f>
        <v>0.17578132957330578</v>
      </c>
      <c r="P449" s="31">
        <f>$D449*Buses!N1785</f>
        <v>0.12488609258177655</v>
      </c>
      <c r="Q449" s="31">
        <f>$D449*Buses!O1785</f>
        <v>7.5764067002897756E-2</v>
      </c>
      <c r="R449" s="31">
        <f>$D449*Buses!P1785</f>
        <v>3.8016136840108704E-2</v>
      </c>
      <c r="S449" s="31">
        <f>$D449*Buses!Q1785</f>
        <v>1.5454516873707309E-2</v>
      </c>
      <c r="T449" s="31">
        <f>$D449*Buses!R1785</f>
        <v>5.1923303512728869E-3</v>
      </c>
      <c r="U449" s="31">
        <f>$D449*Buses!S1785</f>
        <v>1.5722625911775924E-3</v>
      </c>
      <c r="V449" s="31">
        <f>$D449*Buses!T1785</f>
        <v>4.2381527940257017E-4</v>
      </c>
      <c r="W449" s="31">
        <f>$D449*Buses!U1785</f>
        <v>1.0011631918290798E-4</v>
      </c>
      <c r="X449" s="31">
        <f>$D449*Buses!V1785</f>
        <v>2.0303899115420299E-5</v>
      </c>
      <c r="Y449" s="31">
        <f>$D449*Buses!W1785</f>
        <v>3.4370390364135698E-6</v>
      </c>
      <c r="Z449" s="31">
        <f>$D449*Buses!X1785</f>
        <v>4.6623050142247105E-7</v>
      </c>
    </row>
    <row r="450" spans="1:26" x14ac:dyDescent="0.4">
      <c r="A450" t="str">
        <f t="shared" si="38"/>
        <v>IE-KK</v>
      </c>
      <c r="B450" t="str">
        <f t="shared" si="39"/>
        <v>STOCK</v>
      </c>
      <c r="C450" t="str">
        <f t="shared" si="40"/>
        <v>T-BUS-ICE_DST00</v>
      </c>
      <c r="D450" s="31">
        <f>Stock_CSO!F10</f>
        <v>0.33400000000000002</v>
      </c>
      <c r="E450" s="31">
        <f>$D450*Buses!C1786</f>
        <v>0.30318817828869493</v>
      </c>
      <c r="F450" s="31">
        <f>$D450*Buses!D1786</f>
        <v>0.28337177536072633</v>
      </c>
      <c r="G450" s="31">
        <f>$D450*Buses!E1786</f>
        <v>0.26530861519458943</v>
      </c>
      <c r="H450" s="31">
        <f>$D450*Buses!F1786</f>
        <v>0.25009066710570543</v>
      </c>
      <c r="I450" s="31">
        <f>$D450*Buses!G1786</f>
        <v>0.23849416460934861</v>
      </c>
      <c r="J450" s="31">
        <f>$D450*Buses!H1786</f>
        <v>0.22852659269459757</v>
      </c>
      <c r="K450" s="31">
        <f>$D450*Buses!I1786</f>
        <v>0.21747872139848232</v>
      </c>
      <c r="L450" s="31">
        <f>$D450*Buses!J1786</f>
        <v>0.20351892597728802</v>
      </c>
      <c r="M450" s="31">
        <f>$D450*Buses!K1786</f>
        <v>0.18671815339448464</v>
      </c>
      <c r="N450" s="31">
        <f>$D450*Buses!L1786</f>
        <v>0.16655739654542431</v>
      </c>
      <c r="O450" s="31">
        <f>$D450*Buses!M1786</f>
        <v>0.14009059246146621</v>
      </c>
      <c r="P450" s="31">
        <f>$D450*Buses!N1786</f>
        <v>0.10691354489941883</v>
      </c>
      <c r="Q450" s="31">
        <f>$D450*Buses!O1786</f>
        <v>6.9813947581536362E-2</v>
      </c>
      <c r="R450" s="31">
        <f>$D450*Buses!P1786</f>
        <v>3.6977429728522498E-2</v>
      </c>
      <c r="S450" s="31">
        <f>$D450*Buses!Q1786</f>
        <v>1.5356449521138861E-2</v>
      </c>
      <c r="T450" s="31">
        <f>$D450*Buses!R1786</f>
        <v>5.2314882858908018E-3</v>
      </c>
      <c r="U450" s="31">
        <f>$D450*Buses!S1786</f>
        <v>1.6040644550279312E-3</v>
      </c>
      <c r="V450" s="31">
        <f>$D450*Buses!T1786</f>
        <v>4.3713096047069303E-4</v>
      </c>
      <c r="W450" s="31">
        <f>$D450*Buses!U1786</f>
        <v>1.0420134501862767E-4</v>
      </c>
      <c r="X450" s="31">
        <f>$D450*Buses!V1786</f>
        <v>2.1279410588356253E-5</v>
      </c>
      <c r="Y450" s="31">
        <f>$D450*Buses!W1786</f>
        <v>3.6185016325194219E-6</v>
      </c>
      <c r="Z450" s="31">
        <f>$D450*Buses!X1786</f>
        <v>4.917292958492858E-7</v>
      </c>
    </row>
    <row r="451" spans="1:26" x14ac:dyDescent="0.4">
      <c r="A451" t="str">
        <f t="shared" si="38"/>
        <v>IE-LS</v>
      </c>
      <c r="B451" t="str">
        <f t="shared" si="39"/>
        <v>STOCK</v>
      </c>
      <c r="C451" t="str">
        <f t="shared" si="40"/>
        <v>T-BUS-ICE_DST00</v>
      </c>
      <c r="D451" s="31">
        <f>Stock_CSO!F11</f>
        <v>0.21099999999999999</v>
      </c>
      <c r="E451" s="31">
        <f>$D451*Buses!C1787</f>
        <v>0.18547754139853315</v>
      </c>
      <c r="F451" s="31">
        <f>$D451*Buses!D1787</f>
        <v>0.17244827394735229</v>
      </c>
      <c r="G451" s="31">
        <f>$D451*Buses!E1787</f>
        <v>0.1615953063312067</v>
      </c>
      <c r="H451" s="31">
        <f>$D451*Buses!F1787</f>
        <v>0.1526366572628213</v>
      </c>
      <c r="I451" s="31">
        <f>$D451*Buses!G1787</f>
        <v>0.14608124747790313</v>
      </c>
      <c r="J451" s="31">
        <f>$D451*Buses!H1787</f>
        <v>0.14107767089318318</v>
      </c>
      <c r="K451" s="31">
        <f>$D451*Buses!I1787</f>
        <v>0.13595451379492823</v>
      </c>
      <c r="L451" s="31">
        <f>$D451*Buses!J1787</f>
        <v>0.12941121781550297</v>
      </c>
      <c r="M451" s="31">
        <f>$D451*Buses!K1787</f>
        <v>0.12077137879308981</v>
      </c>
      <c r="N451" s="31">
        <f>$D451*Buses!L1787</f>
        <v>0.10771350882534901</v>
      </c>
      <c r="O451" s="31">
        <f>$D451*Buses!M1787</f>
        <v>8.7567108073174596E-2</v>
      </c>
      <c r="P451" s="31">
        <f>$D451*Buses!N1787</f>
        <v>6.0857814476603288E-2</v>
      </c>
      <c r="Q451" s="31">
        <f>$D451*Buses!O1787</f>
        <v>3.4697423503339951E-2</v>
      </c>
      <c r="R451" s="31">
        <f>$D451*Buses!P1787</f>
        <v>1.5935896182002536E-2</v>
      </c>
      <c r="S451" s="31">
        <f>$D451*Buses!Q1787</f>
        <v>6.0663971159651579E-3</v>
      </c>
      <c r="T451" s="31">
        <f>$D451*Buses!R1787</f>
        <v>1.9720323613806891E-3</v>
      </c>
      <c r="U451" s="31">
        <f>$D451*Buses!S1787</f>
        <v>5.7610502585177931E-4</v>
      </c>
      <c r="V451" s="31">
        <f>$D451*Buses!T1787</f>
        <v>1.4940962391804012E-4</v>
      </c>
      <c r="W451" s="31">
        <f>$D451*Buses!U1787</f>
        <v>3.3871268542742583E-5</v>
      </c>
      <c r="X451" s="31">
        <f>$D451*Buses!V1787</f>
        <v>6.5779496904936336E-6</v>
      </c>
      <c r="Y451" s="31">
        <f>$D451*Buses!W1787</f>
        <v>1.0645858554013676E-6</v>
      </c>
      <c r="Z451" s="31">
        <f>$D451*Buses!X1787</f>
        <v>1.3795086110357512E-7</v>
      </c>
    </row>
    <row r="452" spans="1:26" x14ac:dyDescent="0.4">
      <c r="A452" t="str">
        <f t="shared" si="38"/>
        <v>IE-LD</v>
      </c>
      <c r="B452" t="str">
        <f t="shared" si="39"/>
        <v>STOCK</v>
      </c>
      <c r="C452" t="str">
        <f t="shared" si="40"/>
        <v>T-BUS-ICE_DST00</v>
      </c>
      <c r="D452" s="31">
        <f>Stock_CSO!F12</f>
        <v>0.10100000000000001</v>
      </c>
      <c r="E452" s="31">
        <f>$D452*Buses!C1788</f>
        <v>8.0472078582062831E-2</v>
      </c>
      <c r="F452" s="31">
        <f>$D452*Buses!D1788</f>
        <v>6.8790992728432282E-2</v>
      </c>
      <c r="G452" s="31">
        <f>$D452*Buses!E1788</f>
        <v>5.9776974220663567E-2</v>
      </c>
      <c r="H452" s="31">
        <f>$D452*Buses!F1788</f>
        <v>5.2719280314611261E-2</v>
      </c>
      <c r="I452" s="31">
        <f>$D452*Buses!G1788</f>
        <v>4.8207383839019978E-2</v>
      </c>
      <c r="J452" s="31">
        <f>$D452*Buses!H1788</f>
        <v>4.5671716257986696E-2</v>
      </c>
      <c r="K452" s="31">
        <f>$D452*Buses!I1788</f>
        <v>4.3881245068223239E-2</v>
      </c>
      <c r="L452" s="31">
        <f>$D452*Buses!J1788</f>
        <v>4.1650448510494362E-2</v>
      </c>
      <c r="M452" s="31">
        <f>$D452*Buses!K1788</f>
        <v>3.8429967359333024E-2</v>
      </c>
      <c r="N452" s="31">
        <f>$D452*Buses!L1788</f>
        <v>3.4052689841518546E-2</v>
      </c>
      <c r="O452" s="31">
        <f>$D452*Buses!M1788</f>
        <v>2.8013853933794096E-2</v>
      </c>
      <c r="P452" s="31">
        <f>$D452*Buses!N1788</f>
        <v>2.0466762849601819E-2</v>
      </c>
      <c r="Q452" s="31">
        <f>$D452*Buses!O1788</f>
        <v>1.2934325113404151E-2</v>
      </c>
      <c r="R452" s="31">
        <f>$D452*Buses!P1788</f>
        <v>6.8423081410340014E-3</v>
      </c>
      <c r="S452" s="31">
        <f>$D452*Buses!Q1788</f>
        <v>2.9507279931459958E-3</v>
      </c>
      <c r="T452" s="31">
        <f>$D452*Buses!R1788</f>
        <v>1.0130701349019904E-3</v>
      </c>
      <c r="U452" s="31">
        <f>$D452*Buses!S1788</f>
        <v>3.1396561871990927E-4</v>
      </c>
      <c r="V452" s="31">
        <f>$D452*Buses!T1788</f>
        <v>8.6763800851651145E-5</v>
      </c>
      <c r="W452" s="31">
        <f>$D452*Buses!U1788</f>
        <v>2.1049575753406937E-5</v>
      </c>
      <c r="X452" s="31">
        <f>$D452*Buses!V1788</f>
        <v>4.3924726327722041E-6</v>
      </c>
      <c r="Y452" s="31">
        <f>$D452*Buses!W1788</f>
        <v>7.6658192093581603E-7</v>
      </c>
      <c r="Z452" s="31">
        <f>$D452*Buses!X1788</f>
        <v>1.0742523183837617E-7</v>
      </c>
    </row>
    <row r="453" spans="1:26" x14ac:dyDescent="0.4">
      <c r="A453" t="str">
        <f t="shared" si="38"/>
        <v>IE-LH</v>
      </c>
      <c r="B453" t="str">
        <f t="shared" si="39"/>
        <v>STOCK</v>
      </c>
      <c r="C453" t="str">
        <f t="shared" si="40"/>
        <v>T-BUS-ICE_DST00</v>
      </c>
      <c r="D453" s="31">
        <f>Stock_CSO!F13</f>
        <v>0.246</v>
      </c>
      <c r="E453" s="31">
        <f>$D453*Buses!C1789</f>
        <v>0.21516580692307277</v>
      </c>
      <c r="F453" s="31">
        <f>$D453*Buses!D1789</f>
        <v>0.19685621837551778</v>
      </c>
      <c r="G453" s="31">
        <f>$D453*Buses!E1789</f>
        <v>0.18202526891327389</v>
      </c>
      <c r="H453" s="31">
        <f>$D453*Buses!F1789</f>
        <v>0.16938452269072582</v>
      </c>
      <c r="I453" s="31">
        <f>$D453*Buses!G1789</f>
        <v>0.15899458070964231</v>
      </c>
      <c r="J453" s="31">
        <f>$D453*Buses!H1789</f>
        <v>0.14961576370952903</v>
      </c>
      <c r="K453" s="31">
        <f>$D453*Buses!I1789</f>
        <v>0.13984884167278844</v>
      </c>
      <c r="L453" s="31">
        <f>$D453*Buses!J1789</f>
        <v>0.12842025613892954</v>
      </c>
      <c r="M453" s="31">
        <f>$D453*Buses!K1789</f>
        <v>0.11458735632242846</v>
      </c>
      <c r="N453" s="31">
        <f>$D453*Buses!L1789</f>
        <v>9.8421271739407096E-2</v>
      </c>
      <c r="O453" s="31">
        <f>$D453*Buses!M1789</f>
        <v>7.9867847440965159E-2</v>
      </c>
      <c r="P453" s="31">
        <f>$D453*Buses!N1789</f>
        <v>5.8611038817631807E-2</v>
      </c>
      <c r="Q453" s="31">
        <f>$D453*Buses!O1789</f>
        <v>3.6586638266240708E-2</v>
      </c>
      <c r="R453" s="31">
        <f>$D453*Buses!P1789</f>
        <v>1.8468260733700448E-2</v>
      </c>
      <c r="S453" s="31">
        <f>$D453*Buses!Q1789</f>
        <v>7.4413027495514299E-3</v>
      </c>
      <c r="T453" s="31">
        <f>$D453*Buses!R1789</f>
        <v>2.4987096607884565E-3</v>
      </c>
      <c r="U453" s="31">
        <f>$D453*Buses!S1789</f>
        <v>7.5499812662157043E-4</v>
      </c>
      <c r="V453" s="31">
        <f>$D453*Buses!T1789</f>
        <v>2.0270755206433755E-4</v>
      </c>
      <c r="W453" s="31">
        <f>$D453*Buses!U1789</f>
        <v>4.7596815167442407E-5</v>
      </c>
      <c r="X453" s="31">
        <f>$D453*Buses!V1789</f>
        <v>9.5729996195934576E-6</v>
      </c>
      <c r="Y453" s="31">
        <f>$D453*Buses!W1789</f>
        <v>1.6031826241180713E-6</v>
      </c>
      <c r="Z453" s="31">
        <f>$D453*Buses!X1789</f>
        <v>2.1458299011478665E-7</v>
      </c>
    </row>
    <row r="454" spans="1:26" x14ac:dyDescent="0.4">
      <c r="A454" t="str">
        <f t="shared" si="38"/>
        <v>IE-MH</v>
      </c>
      <c r="B454" t="str">
        <f t="shared" si="39"/>
        <v>STOCK</v>
      </c>
      <c r="C454" t="str">
        <f t="shared" si="40"/>
        <v>T-BUS-ICE_DST00</v>
      </c>
      <c r="D454" s="31">
        <f>Stock_CSO!F14</f>
        <v>0.39900000000000002</v>
      </c>
      <c r="E454" s="31">
        <f>$D454*Buses!C1790</f>
        <v>0.33905036976267644</v>
      </c>
      <c r="F454" s="31">
        <f>$D454*Buses!D1790</f>
        <v>0.30522487865035031</v>
      </c>
      <c r="G454" s="31">
        <f>$D454*Buses!E1790</f>
        <v>0.27844072286484084</v>
      </c>
      <c r="H454" s="31">
        <f>$D454*Buses!F1790</f>
        <v>0.25569466134791208</v>
      </c>
      <c r="I454" s="31">
        <f>$D454*Buses!G1790</f>
        <v>0.2370102121110203</v>
      </c>
      <c r="J454" s="31">
        <f>$D454*Buses!H1790</f>
        <v>0.2225274912917839</v>
      </c>
      <c r="K454" s="31">
        <f>$D454*Buses!I1790</f>
        <v>0.20960510381096489</v>
      </c>
      <c r="L454" s="31">
        <f>$D454*Buses!J1790</f>
        <v>0.19533858290877121</v>
      </c>
      <c r="M454" s="31">
        <f>$D454*Buses!K1790</f>
        <v>0.17753380951488112</v>
      </c>
      <c r="N454" s="31">
        <f>$D454*Buses!L1790</f>
        <v>0.1548108069362519</v>
      </c>
      <c r="O454" s="31">
        <f>$D454*Buses!M1790</f>
        <v>0.12565118060617667</v>
      </c>
      <c r="P454" s="31">
        <f>$D454*Buses!N1790</f>
        <v>9.1395967161921929E-2</v>
      </c>
      <c r="Q454" s="31">
        <f>$D454*Buses!O1790</f>
        <v>5.6680134294726965E-2</v>
      </c>
      <c r="R454" s="31">
        <f>$D454*Buses!P1790</f>
        <v>2.8687732392527029E-2</v>
      </c>
      <c r="S454" s="31">
        <f>$D454*Buses!Q1790</f>
        <v>1.1591328302841793E-2</v>
      </c>
      <c r="T454" s="31">
        <f>$D454*Buses!R1790</f>
        <v>3.8953109573545337E-3</v>
      </c>
      <c r="U454" s="31">
        <f>$D454*Buses!S1790</f>
        <v>1.1784026684113201E-3</v>
      </c>
      <c r="V454" s="31">
        <f>$D454*Buses!T1790</f>
        <v>3.1691006299504597E-4</v>
      </c>
      <c r="W454" s="31">
        <f>$D454*Buses!U1790</f>
        <v>7.4570519457359708E-5</v>
      </c>
      <c r="X454" s="31">
        <f>$D454*Buses!V1790</f>
        <v>1.5037031984440287E-5</v>
      </c>
      <c r="Y454" s="31">
        <f>$D454*Buses!W1790</f>
        <v>2.5258411287845119E-6</v>
      </c>
      <c r="Z454" s="31">
        <f>$D454*Buses!X1790</f>
        <v>3.3921601943842643E-7</v>
      </c>
    </row>
    <row r="455" spans="1:26" x14ac:dyDescent="0.4">
      <c r="A455" t="str">
        <f t="shared" si="38"/>
        <v>IE-OY</v>
      </c>
      <c r="B455" t="str">
        <f t="shared" si="39"/>
        <v>STOCK</v>
      </c>
      <c r="C455" t="str">
        <f t="shared" si="40"/>
        <v>T-BUS-ICE_DST00</v>
      </c>
      <c r="D455" s="31">
        <f>Stock_CSO!F15</f>
        <v>0.219</v>
      </c>
      <c r="E455" s="31">
        <f>$D455*Buses!C1791</f>
        <v>0.19410206228228599</v>
      </c>
      <c r="F455" s="31">
        <f>$D455*Buses!D1791</f>
        <v>0.17780472856785628</v>
      </c>
      <c r="G455" s="31">
        <f>$D455*Buses!E1791</f>
        <v>0.16316021938644082</v>
      </c>
      <c r="H455" s="31">
        <f>$D455*Buses!F1791</f>
        <v>0.15008532005498504</v>
      </c>
      <c r="I455" s="31">
        <f>$D455*Buses!G1791</f>
        <v>0.13966548980835805</v>
      </c>
      <c r="J455" s="31">
        <f>$D455*Buses!H1791</f>
        <v>0.13160559389387042</v>
      </c>
      <c r="K455" s="31">
        <f>$D455*Buses!I1791</f>
        <v>0.12499519529936536</v>
      </c>
      <c r="L455" s="31">
        <f>$D455*Buses!J1791</f>
        <v>0.11785091199501883</v>
      </c>
      <c r="M455" s="31">
        <f>$D455*Buses!K1791</f>
        <v>0.1088637951661737</v>
      </c>
      <c r="N455" s="31">
        <f>$D455*Buses!L1791</f>
        <v>9.5736841876276416E-2</v>
      </c>
      <c r="O455" s="31">
        <f>$D455*Buses!M1791</f>
        <v>7.6967562895070146E-2</v>
      </c>
      <c r="P455" s="31">
        <f>$D455*Buses!N1791</f>
        <v>5.3844042714814244E-2</v>
      </c>
      <c r="Q455" s="31">
        <f>$D455*Buses!O1791</f>
        <v>3.146441695752724E-2</v>
      </c>
      <c r="R455" s="31">
        <f>$D455*Buses!P1791</f>
        <v>1.4935938209527181E-2</v>
      </c>
      <c r="S455" s="31">
        <f>$D455*Buses!Q1791</f>
        <v>5.7612799805433941E-3</v>
      </c>
      <c r="T455" s="31">
        <f>$D455*Buses!R1791</f>
        <v>1.8914633561140073E-3</v>
      </c>
      <c r="U455" s="31">
        <f>$D455*Buses!S1791</f>
        <v>5.5831472696273173E-4</v>
      </c>
      <c r="V455" s="31">
        <f>$D455*Buses!T1791</f>
        <v>1.4632738409084978E-4</v>
      </c>
      <c r="W455" s="31">
        <f>$D455*Buses!U1791</f>
        <v>3.3516001049901379E-5</v>
      </c>
      <c r="X455" s="31">
        <f>$D455*Buses!V1791</f>
        <v>6.5713096190815891E-6</v>
      </c>
      <c r="Y455" s="31">
        <f>$D455*Buses!W1791</f>
        <v>1.0720860986701552E-6</v>
      </c>
      <c r="Z455" s="31">
        <f>$D455*Buses!X1791</f>
        <v>1.3969618941322982E-7</v>
      </c>
    </row>
    <row r="456" spans="1:26" x14ac:dyDescent="0.4">
      <c r="A456" t="str">
        <f t="shared" si="38"/>
        <v>IE-WH</v>
      </c>
      <c r="B456" t="str">
        <f t="shared" si="39"/>
        <v>STOCK</v>
      </c>
      <c r="C456" t="str">
        <f t="shared" si="40"/>
        <v>T-BUS-ICE_DST00</v>
      </c>
      <c r="D456" s="31">
        <f>Stock_CSO!F16</f>
        <v>0.154</v>
      </c>
      <c r="E456" s="31">
        <f>$D456*Buses!C1792</f>
        <v>0.11875971095833768</v>
      </c>
      <c r="F456" s="31">
        <f>$D456*Buses!D1792</f>
        <v>0.10343314563161428</v>
      </c>
      <c r="G456" s="31">
        <f>$D456*Buses!E1792</f>
        <v>9.3055114106719308E-2</v>
      </c>
      <c r="H456" s="31">
        <f>$D456*Buses!F1792</f>
        <v>8.483437776773764E-2</v>
      </c>
      <c r="I456" s="31">
        <f>$D456*Buses!G1792</f>
        <v>7.8905115796901765E-2</v>
      </c>
      <c r="J456" s="31">
        <f>$D456*Buses!H1792</f>
        <v>7.5005704292033779E-2</v>
      </c>
      <c r="K456" s="31">
        <f>$D456*Buses!I1792</f>
        <v>7.1690867225222582E-2</v>
      </c>
      <c r="L456" s="31">
        <f>$D456*Buses!J1792</f>
        <v>6.7121329925176804E-2</v>
      </c>
      <c r="M456" s="31">
        <f>$D456*Buses!K1792</f>
        <v>6.0617606979752138E-2</v>
      </c>
      <c r="N456" s="31">
        <f>$D456*Buses!L1792</f>
        <v>5.2145277860248286E-2</v>
      </c>
      <c r="O456" s="31">
        <f>$D456*Buses!M1792</f>
        <v>4.1859024206893435E-2</v>
      </c>
      <c r="P456" s="31">
        <f>$D456*Buses!N1792</f>
        <v>3.0144102155959904E-2</v>
      </c>
      <c r="Q456" s="31">
        <f>$D456*Buses!O1792</f>
        <v>1.8637305302117588E-2</v>
      </c>
      <c r="R456" s="31">
        <f>$D456*Buses!P1792</f>
        <v>9.4661914203056641E-3</v>
      </c>
      <c r="S456" s="31">
        <f>$D456*Buses!Q1792</f>
        <v>3.883663183489555E-3</v>
      </c>
      <c r="T456" s="31">
        <f>$D456*Buses!R1792</f>
        <v>1.3106868577648406E-3</v>
      </c>
      <c r="U456" s="31">
        <f>$D456*Buses!S1792</f>
        <v>3.9863155998087497E-4</v>
      </c>
      <c r="V456" s="31">
        <f>$D456*Buses!T1792</f>
        <v>1.0791216508826706E-4</v>
      </c>
      <c r="W456" s="31">
        <f>$D456*Buses!U1792</f>
        <v>2.5595792426216013E-5</v>
      </c>
      <c r="X456" s="31">
        <f>$D456*Buses!V1792</f>
        <v>5.2111293377332671E-6</v>
      </c>
      <c r="Y456" s="31">
        <f>$D456*Buses!W1792</f>
        <v>8.8542979626216041E-7</v>
      </c>
      <c r="Z456" s="31">
        <f>$D456*Buses!X1792</f>
        <v>1.205432729862732E-7</v>
      </c>
    </row>
    <row r="457" spans="1:26" x14ac:dyDescent="0.4">
      <c r="A457" t="str">
        <f t="shared" si="38"/>
        <v>IE-WX</v>
      </c>
      <c r="B457" t="str">
        <f t="shared" si="39"/>
        <v>STOCK</v>
      </c>
      <c r="C457" t="str">
        <f t="shared" si="40"/>
        <v>T-BUS-ICE_DST00</v>
      </c>
      <c r="D457" s="31">
        <f>Stock_CSO!F17</f>
        <v>0.30199999999999999</v>
      </c>
      <c r="E457" s="31">
        <f>$D457*Buses!C1793</f>
        <v>0.26289268838393903</v>
      </c>
      <c r="F457" s="31">
        <f>$D457*Buses!D1793</f>
        <v>0.23586831338015632</v>
      </c>
      <c r="G457" s="31">
        <f>$D457*Buses!E1793</f>
        <v>0.21219096929733042</v>
      </c>
      <c r="H457" s="31">
        <f>$D457*Buses!F1793</f>
        <v>0.19172766473621503</v>
      </c>
      <c r="I457" s="31">
        <f>$D457*Buses!G1793</f>
        <v>0.1761148610699885</v>
      </c>
      <c r="J457" s="31">
        <f>$D457*Buses!H1793</f>
        <v>0.16490526428565799</v>
      </c>
      <c r="K457" s="31">
        <f>$D457*Buses!I1793</f>
        <v>0.15534347381294447</v>
      </c>
      <c r="L457" s="31">
        <f>$D457*Buses!J1793</f>
        <v>0.14488893330428029</v>
      </c>
      <c r="M457" s="31">
        <f>$D457*Buses!K1793</f>
        <v>0.13165422588683742</v>
      </c>
      <c r="N457" s="31">
        <f>$D457*Buses!L1793</f>
        <v>0.11513407674248223</v>
      </c>
      <c r="O457" s="31">
        <f>$D457*Buses!M1793</f>
        <v>9.5166155906204919E-2</v>
      </c>
      <c r="P457" s="31">
        <f>$D457*Buses!N1793</f>
        <v>7.1740764029924728E-2</v>
      </c>
      <c r="Q457" s="31">
        <f>$D457*Buses!O1793</f>
        <v>4.6462602220135915E-2</v>
      </c>
      <c r="R457" s="31">
        <f>$D457*Buses!P1793</f>
        <v>2.4411082563498492E-2</v>
      </c>
      <c r="S457" s="31">
        <f>$D457*Buses!Q1793</f>
        <v>1.0132307165266691E-2</v>
      </c>
      <c r="T457" s="31">
        <f>$D457*Buses!R1793</f>
        <v>3.447612120800437E-3</v>
      </c>
      <c r="U457" s="31">
        <f>$D457*Buses!S1793</f>
        <v>1.056141592307751E-3</v>
      </c>
      <c r="V457" s="31">
        <f>$D457*Buses!T1793</f>
        <v>2.8764808997656986E-4</v>
      </c>
      <c r="W457" s="31">
        <f>$D457*Buses!U1793</f>
        <v>6.8554255929725188E-5</v>
      </c>
      <c r="X457" s="31">
        <f>$D457*Buses!V1793</f>
        <v>1.4003078540202551E-5</v>
      </c>
      <c r="Y457" s="31">
        <f>$D457*Buses!W1793</f>
        <v>2.3830396142414664E-6</v>
      </c>
      <c r="Z457" s="31">
        <f>$D457*Buses!X1793</f>
        <v>3.2431309727076751E-7</v>
      </c>
    </row>
    <row r="458" spans="1:26" x14ac:dyDescent="0.4">
      <c r="A458" t="str">
        <f t="shared" si="38"/>
        <v>IE-WW</v>
      </c>
      <c r="B458" t="str">
        <f t="shared" si="39"/>
        <v>STOCK</v>
      </c>
      <c r="C458" t="str">
        <f t="shared" si="40"/>
        <v>T-BUS-ICE_DST00</v>
      </c>
      <c r="D458" s="31">
        <f>Stock_CSO!F18</f>
        <v>0.255</v>
      </c>
      <c r="E458" s="31">
        <f>$D458*Buses!C1794</f>
        <v>0.22458453761285091</v>
      </c>
      <c r="F458" s="31">
        <f>$D458*Buses!D1794</f>
        <v>0.199772020975927</v>
      </c>
      <c r="G458" s="31">
        <f>$D458*Buses!E1794</f>
        <v>0.17653135528621358</v>
      </c>
      <c r="H458" s="31">
        <f>$D458*Buses!F1794</f>
        <v>0.15834558098946439</v>
      </c>
      <c r="I458" s="31">
        <f>$D458*Buses!G1794</f>
        <v>0.14688251242184844</v>
      </c>
      <c r="J458" s="31">
        <f>$D458*Buses!H1794</f>
        <v>0.14021569326658775</v>
      </c>
      <c r="K458" s="31">
        <f>$D458*Buses!I1794</f>
        <v>0.13436204000204152</v>
      </c>
      <c r="L458" s="31">
        <f>$D458*Buses!J1794</f>
        <v>0.12672476052058107</v>
      </c>
      <c r="M458" s="31">
        <f>$D458*Buses!K1794</f>
        <v>0.11588601381817143</v>
      </c>
      <c r="N458" s="31">
        <f>$D458*Buses!L1794</f>
        <v>0.10191714893626481</v>
      </c>
      <c r="O458" s="31">
        <f>$D458*Buses!M1794</f>
        <v>8.3742730706197338E-2</v>
      </c>
      <c r="P458" s="31">
        <f>$D458*Buses!N1794</f>
        <v>6.2008149202840632E-2</v>
      </c>
      <c r="Q458" s="31">
        <f>$D458*Buses!O1794</f>
        <v>3.9287602661943019E-2</v>
      </c>
      <c r="R458" s="31">
        <f>$D458*Buses!P1794</f>
        <v>2.0378475013951645E-2</v>
      </c>
      <c r="S458" s="31">
        <f>$D458*Buses!Q1794</f>
        <v>8.4023361380494415E-3</v>
      </c>
      <c r="T458" s="31">
        <f>$D458*Buses!R1794</f>
        <v>2.8482189184210155E-3</v>
      </c>
      <c r="U458" s="31">
        <f>$D458*Buses!S1794</f>
        <v>8.6951341064490039E-4</v>
      </c>
      <c r="V458" s="31">
        <f>$D458*Buses!T1794</f>
        <v>2.360882202855874E-4</v>
      </c>
      <c r="W458" s="31">
        <f>$D458*Buses!U1794</f>
        <v>5.611575383576373E-5</v>
      </c>
      <c r="X458" s="31">
        <f>$D458*Buses!V1794</f>
        <v>1.1436778115849199E-5</v>
      </c>
      <c r="Y458" s="31">
        <f>$D458*Buses!W1794</f>
        <v>1.9428469378135469E-6</v>
      </c>
      <c r="Z458" s="31">
        <f>$D458*Buses!X1794</f>
        <v>2.6405256632389129E-7</v>
      </c>
    </row>
    <row r="459" spans="1:26" x14ac:dyDescent="0.4">
      <c r="A459" t="str">
        <f t="shared" si="38"/>
        <v>IE-CE</v>
      </c>
      <c r="B459" t="str">
        <f t="shared" si="39"/>
        <v>STOCK</v>
      </c>
      <c r="C459" t="str">
        <f t="shared" si="40"/>
        <v>T-BUS-ICE_DST00</v>
      </c>
      <c r="D459" s="31">
        <f>Stock_CSO!F19</f>
        <v>0.25600000000000001</v>
      </c>
      <c r="E459" s="31">
        <f>$D459*Buses!C1795</f>
        <v>0.21667775845521028</v>
      </c>
      <c r="F459" s="31">
        <f>$D459*Buses!D1795</f>
        <v>0.19134258194296996</v>
      </c>
      <c r="G459" s="31">
        <f>$D459*Buses!E1795</f>
        <v>0.17242337193854501</v>
      </c>
      <c r="H459" s="31">
        <f>$D459*Buses!F1795</f>
        <v>0.15770814544561432</v>
      </c>
      <c r="I459" s="31">
        <f>$D459*Buses!G1795</f>
        <v>0.1463961086732429</v>
      </c>
      <c r="J459" s="31">
        <f>$D459*Buses!H1795</f>
        <v>0.13741626874734314</v>
      </c>
      <c r="K459" s="31">
        <f>$D459*Buses!I1795</f>
        <v>0.12977574850181606</v>
      </c>
      <c r="L459" s="31">
        <f>$D459*Buses!J1795</f>
        <v>0.12185481032552054</v>
      </c>
      <c r="M459" s="31">
        <f>$D459*Buses!K1795</f>
        <v>0.11193757004620213</v>
      </c>
      <c r="N459" s="31">
        <f>$D459*Buses!L1795</f>
        <v>9.9176106293495686E-2</v>
      </c>
      <c r="O459" s="31">
        <f>$D459*Buses!M1795</f>
        <v>8.1930340235271584E-2</v>
      </c>
      <c r="P459" s="31">
        <f>$D459*Buses!N1795</f>
        <v>6.008386347011202E-2</v>
      </c>
      <c r="Q459" s="31">
        <f>$D459*Buses!O1795</f>
        <v>3.7055822212355823E-2</v>
      </c>
      <c r="R459" s="31">
        <f>$D459*Buses!P1795</f>
        <v>1.8546816785493862E-2</v>
      </c>
      <c r="S459" s="31">
        <f>$D459*Buses!Q1795</f>
        <v>7.453429321133285E-3</v>
      </c>
      <c r="T459" s="31">
        <f>$D459*Buses!R1795</f>
        <v>2.4970833861095517E-3</v>
      </c>
      <c r="U459" s="31">
        <f>$D459*Buses!S1795</f>
        <v>7.5286970251488587E-4</v>
      </c>
      <c r="V459" s="31">
        <f>$D459*Buses!T1795</f>
        <v>2.0174737672024889E-4</v>
      </c>
      <c r="W459" s="31">
        <f>$D459*Buses!U1795</f>
        <v>4.7298644508686038E-5</v>
      </c>
      <c r="X459" s="31">
        <f>$D459*Buses!V1795</f>
        <v>9.5034583920607937E-6</v>
      </c>
      <c r="Y459" s="31">
        <f>$D459*Buses!W1795</f>
        <v>1.5909945644807523E-6</v>
      </c>
      <c r="Z459" s="31">
        <f>$D459*Buses!X1795</f>
        <v>2.1304780884179308E-7</v>
      </c>
    </row>
    <row r="460" spans="1:26" x14ac:dyDescent="0.4">
      <c r="A460" t="str">
        <f t="shared" si="38"/>
        <v>IE-CO</v>
      </c>
      <c r="B460" t="str">
        <f t="shared" si="39"/>
        <v>STOCK</v>
      </c>
      <c r="C460" t="str">
        <f t="shared" si="40"/>
        <v>T-BUS-ICE_DST00</v>
      </c>
      <c r="D460" s="31">
        <f>Stock_CSO!F20</f>
        <v>0.9</v>
      </c>
      <c r="E460" s="31">
        <f>$D460*Buses!C1796</f>
        <v>0.76785110954005309</v>
      </c>
      <c r="F460" s="31">
        <f>$D460*Buses!D1796</f>
        <v>0.69084327164469295</v>
      </c>
      <c r="G460" s="31">
        <f>$D460*Buses!E1796</f>
        <v>0.6264079916673041</v>
      </c>
      <c r="H460" s="31">
        <f>$D460*Buses!F1796</f>
        <v>0.56813268739499234</v>
      </c>
      <c r="I460" s="31">
        <f>$D460*Buses!G1796</f>
        <v>0.52185869258498241</v>
      </c>
      <c r="J460" s="31">
        <f>$D460*Buses!H1796</f>
        <v>0.48851643164165348</v>
      </c>
      <c r="K460" s="31">
        <f>$D460*Buses!I1796</f>
        <v>0.46142811589305549</v>
      </c>
      <c r="L460" s="31">
        <f>$D460*Buses!J1796</f>
        <v>0.430843921257268</v>
      </c>
      <c r="M460" s="31">
        <f>$D460*Buses!K1796</f>
        <v>0.39052509735427071</v>
      </c>
      <c r="N460" s="31">
        <f>$D460*Buses!L1796</f>
        <v>0.33883065357388492</v>
      </c>
      <c r="O460" s="31">
        <f>$D460*Buses!M1796</f>
        <v>0.27505607847428548</v>
      </c>
      <c r="P460" s="31">
        <f>$D460*Buses!N1796</f>
        <v>0.20046248990120033</v>
      </c>
      <c r="Q460" s="31">
        <f>$D460*Buses!O1796</f>
        <v>0.12499649560979424</v>
      </c>
      <c r="R460" s="31">
        <f>$D460*Buses!P1796</f>
        <v>6.378159444995464E-2</v>
      </c>
      <c r="S460" s="31">
        <f>$D460*Buses!Q1796</f>
        <v>2.6217457467136662E-2</v>
      </c>
      <c r="T460" s="31">
        <f>$D460*Buses!R1796</f>
        <v>8.8592341893845693E-3</v>
      </c>
      <c r="U460" s="31">
        <f>$D460*Buses!S1796</f>
        <v>2.697196705686522E-3</v>
      </c>
      <c r="V460" s="31">
        <f>$D460*Buses!T1796</f>
        <v>7.3071910752381397E-4</v>
      </c>
      <c r="W460" s="31">
        <f>$D460*Buses!U1796</f>
        <v>1.7341403076250871E-4</v>
      </c>
      <c r="X460" s="31">
        <f>$D460*Buses!V1796</f>
        <v>3.5316839355481466E-5</v>
      </c>
      <c r="Y460" s="31">
        <f>$D460*Buses!W1796</f>
        <v>6.0012350504012879E-6</v>
      </c>
      <c r="Z460" s="31">
        <f>$D460*Buses!X1796</f>
        <v>8.1690747126828007E-7</v>
      </c>
    </row>
    <row r="461" spans="1:26" x14ac:dyDescent="0.4">
      <c r="A461" t="str">
        <f t="shared" si="38"/>
        <v>IE-KY</v>
      </c>
      <c r="B461" t="str">
        <f t="shared" si="39"/>
        <v>STOCK</v>
      </c>
      <c r="C461" t="str">
        <f t="shared" si="40"/>
        <v>T-BUS-ICE_DST00</v>
      </c>
      <c r="D461" s="31">
        <f>Stock_CSO!F21</f>
        <v>0.54400000000000004</v>
      </c>
      <c r="E461" s="31">
        <f>$D461*Buses!C1797</f>
        <v>0.46925594124163933</v>
      </c>
      <c r="F461" s="31">
        <f>$D461*Buses!D1797</f>
        <v>0.42387857107499372</v>
      </c>
      <c r="G461" s="31">
        <f>$D461*Buses!E1797</f>
        <v>0.38797601573603563</v>
      </c>
      <c r="H461" s="31">
        <f>$D461*Buses!F1797</f>
        <v>0.3605891427159621</v>
      </c>
      <c r="I461" s="31">
        <f>$D461*Buses!G1797</f>
        <v>0.34206354446701159</v>
      </c>
      <c r="J461" s="31">
        <f>$D461*Buses!H1797</f>
        <v>0.32925413826987726</v>
      </c>
      <c r="K461" s="31">
        <f>$D461*Buses!I1797</f>
        <v>0.31682178004266454</v>
      </c>
      <c r="L461" s="31">
        <f>$D461*Buses!J1797</f>
        <v>0.29970287229215831</v>
      </c>
      <c r="M461" s="31">
        <f>$D461*Buses!K1797</f>
        <v>0.2743055856502109</v>
      </c>
      <c r="N461" s="31">
        <f>$D461*Buses!L1797</f>
        <v>0.24045692534188587</v>
      </c>
      <c r="O461" s="31">
        <f>$D461*Buses!M1797</f>
        <v>0.19786483671913199</v>
      </c>
      <c r="P461" s="31">
        <f>$D461*Buses!N1797</f>
        <v>0.14722779083830004</v>
      </c>
      <c r="Q461" s="31">
        <f>$D461*Buses!O1797</f>
        <v>9.4163813031678562E-2</v>
      </c>
      <c r="R461" s="31">
        <f>$D461*Buses!P1797</f>
        <v>4.9231207352176266E-2</v>
      </c>
      <c r="S461" s="31">
        <f>$D461*Buses!Q1797</f>
        <v>2.0541275768513209E-2</v>
      </c>
      <c r="T461" s="31">
        <f>$D461*Buses!R1797</f>
        <v>6.9916085912286267E-3</v>
      </c>
      <c r="U461" s="31">
        <f>$D461*Buses!S1797</f>
        <v>2.1439586270055851E-3</v>
      </c>
      <c r="V461" s="31">
        <f>$D461*Buses!T1797</f>
        <v>5.8497145479361379E-4</v>
      </c>
      <c r="W461" s="31">
        <f>$D461*Buses!U1797</f>
        <v>1.3979154808362539E-4</v>
      </c>
      <c r="X461" s="31">
        <f>$D461*Buses!V1797</f>
        <v>2.8661087053983182E-5</v>
      </c>
      <c r="Y461" s="31">
        <f>$D461*Buses!W1797</f>
        <v>4.9015288075473514E-6</v>
      </c>
      <c r="Z461" s="31">
        <f>$D461*Buses!X1797</f>
        <v>6.7122511605788314E-7</v>
      </c>
    </row>
    <row r="462" spans="1:26" x14ac:dyDescent="0.4">
      <c r="A462" t="str">
        <f t="shared" si="38"/>
        <v>IE-LK</v>
      </c>
      <c r="B462" t="str">
        <f t="shared" si="39"/>
        <v>STOCK</v>
      </c>
      <c r="C462" t="str">
        <f t="shared" si="40"/>
        <v>T-BUS-ICE_DST00</v>
      </c>
      <c r="D462" s="31">
        <f>Stock_CSO!F22</f>
        <v>0.33100000000000002</v>
      </c>
      <c r="E462" s="31">
        <f>$D462*Buses!C1798</f>
        <v>0.27293900826575856</v>
      </c>
      <c r="F462" s="31">
        <f>$D462*Buses!D1798</f>
        <v>0.23853741289057939</v>
      </c>
      <c r="G462" s="31">
        <f>$D462*Buses!E1798</f>
        <v>0.21193073944727231</v>
      </c>
      <c r="H462" s="31">
        <f>$D462*Buses!F1798</f>
        <v>0.19059814709825379</v>
      </c>
      <c r="I462" s="31">
        <f>$D462*Buses!G1798</f>
        <v>0.17499578456465087</v>
      </c>
      <c r="J462" s="31">
        <f>$D462*Buses!H1798</f>
        <v>0.16419254030351083</v>
      </c>
      <c r="K462" s="31">
        <f>$D462*Buses!I1798</f>
        <v>0.1564179524656715</v>
      </c>
      <c r="L462" s="31">
        <f>$D462*Buses!J1798</f>
        <v>0.14894097438318851</v>
      </c>
      <c r="M462" s="31">
        <f>$D462*Buses!K1798</f>
        <v>0.13907754927578397</v>
      </c>
      <c r="N462" s="31">
        <f>$D462*Buses!L1798</f>
        <v>0.12559168592386385</v>
      </c>
      <c r="O462" s="31">
        <f>$D462*Buses!M1798</f>
        <v>0.10700273842667375</v>
      </c>
      <c r="P462" s="31">
        <f>$D462*Buses!N1798</f>
        <v>8.2256073978246455E-2</v>
      </c>
      <c r="Q462" s="31">
        <f>$D462*Buses!O1798</f>
        <v>5.3239168077229657E-2</v>
      </c>
      <c r="R462" s="31">
        <f>$D462*Buses!P1798</f>
        <v>2.7549116366969016E-2</v>
      </c>
      <c r="S462" s="31">
        <f>$D462*Buses!Q1798</f>
        <v>1.1181789665472515E-2</v>
      </c>
      <c r="T462" s="31">
        <f>$D462*Buses!R1798</f>
        <v>3.7767002276016077E-3</v>
      </c>
      <c r="U462" s="31">
        <f>$D462*Buses!S1798</f>
        <v>1.1467971769653492E-3</v>
      </c>
      <c r="V462" s="31">
        <f>$D462*Buses!T1798</f>
        <v>3.0912550299674315E-4</v>
      </c>
      <c r="W462" s="31">
        <f>$D462*Buses!U1798</f>
        <v>7.2795263778508649E-5</v>
      </c>
      <c r="X462" s="31">
        <f>$D462*Buses!V1798</f>
        <v>1.4665876317317306E-5</v>
      </c>
      <c r="Y462" s="31">
        <f>$D462*Buses!W1798</f>
        <v>2.4567916842672679E-6</v>
      </c>
      <c r="Z462" s="31">
        <f>$D462*Buses!X1798</f>
        <v>3.2838621576802841E-7</v>
      </c>
    </row>
    <row r="463" spans="1:26" x14ac:dyDescent="0.4">
      <c r="A463" t="str">
        <f t="shared" si="38"/>
        <v>IE-TA</v>
      </c>
      <c r="B463" t="str">
        <f t="shared" si="39"/>
        <v>STOCK</v>
      </c>
      <c r="C463" t="str">
        <f t="shared" si="40"/>
        <v>T-BUS-ICE_DST00</v>
      </c>
      <c r="D463" s="31">
        <f>Stock_CSO!F23</f>
        <v>0.40100000000000002</v>
      </c>
      <c r="E463" s="31">
        <f>$D463*Buses!C1799</f>
        <v>0.34090482479604112</v>
      </c>
      <c r="F463" s="31">
        <f>$D463*Buses!D1799</f>
        <v>0.30375894239297102</v>
      </c>
      <c r="G463" s="31">
        <f>$D463*Buses!E1799</f>
        <v>0.27077912844249069</v>
      </c>
      <c r="H463" s="31">
        <f>$D463*Buses!F1799</f>
        <v>0.24291360834125997</v>
      </c>
      <c r="I463" s="31">
        <f>$D463*Buses!G1799</f>
        <v>0.22281613856148894</v>
      </c>
      <c r="J463" s="31">
        <f>$D463*Buses!H1799</f>
        <v>0.20926497313298914</v>
      </c>
      <c r="K463" s="31">
        <f>$D463*Buses!I1799</f>
        <v>0.19776629019729247</v>
      </c>
      <c r="L463" s="31">
        <f>$D463*Buses!J1799</f>
        <v>0.18430675946715508</v>
      </c>
      <c r="M463" s="31">
        <f>$D463*Buses!K1799</f>
        <v>0.16734099930694737</v>
      </c>
      <c r="N463" s="31">
        <f>$D463*Buses!L1799</f>
        <v>0.14637552900011269</v>
      </c>
      <c r="O463" s="31">
        <f>$D463*Buses!M1799</f>
        <v>0.11956961410446507</v>
      </c>
      <c r="P463" s="31">
        <f>$D463*Buses!N1799</f>
        <v>8.6520141398032491E-2</v>
      </c>
      <c r="Q463" s="31">
        <f>$D463*Buses!O1799</f>
        <v>5.2568426928824963E-2</v>
      </c>
      <c r="R463" s="31">
        <f>$D463*Buses!P1799</f>
        <v>2.588021397058227E-2</v>
      </c>
      <c r="S463" s="31">
        <f>$D463*Buses!Q1799</f>
        <v>1.0282631880686559E-2</v>
      </c>
      <c r="T463" s="31">
        <f>$D463*Buses!R1799</f>
        <v>3.4256952982071372E-3</v>
      </c>
      <c r="U463" s="31">
        <f>$D463*Buses!S1799</f>
        <v>1.0268619453971174E-3</v>
      </c>
      <c r="V463" s="31">
        <f>$D463*Buses!T1799</f>
        <v>2.7351543764445274E-4</v>
      </c>
      <c r="W463" s="31">
        <f>$D463*Buses!U1799</f>
        <v>6.3725049214933497E-5</v>
      </c>
      <c r="X463" s="31">
        <f>$D463*Buses!V1799</f>
        <v>1.2721638526436263E-5</v>
      </c>
      <c r="Y463" s="31">
        <f>$D463*Buses!W1799</f>
        <v>2.1157110263764213E-6</v>
      </c>
      <c r="Z463" s="31">
        <f>$D463*Buses!X1799</f>
        <v>2.8141103712664432E-7</v>
      </c>
    </row>
    <row r="464" spans="1:26" x14ac:dyDescent="0.4">
      <c r="A464" t="str">
        <f t="shared" si="38"/>
        <v>IE-WD</v>
      </c>
      <c r="B464" t="str">
        <f t="shared" si="39"/>
        <v>STOCK</v>
      </c>
      <c r="C464" t="str">
        <f t="shared" si="40"/>
        <v>T-BUS-ICE_DST00</v>
      </c>
      <c r="D464" s="31">
        <f>Stock_CSO!F24</f>
        <v>0.193</v>
      </c>
      <c r="E464" s="31">
        <f>$D464*Buses!C1800</f>
        <v>0.15334724937462277</v>
      </c>
      <c r="F464" s="31">
        <f>$D464*Buses!D1800</f>
        <v>0.13005827755531141</v>
      </c>
      <c r="G464" s="31">
        <f>$D464*Buses!E1800</f>
        <v>0.11190222688482886</v>
      </c>
      <c r="H464" s="31">
        <f>$D464*Buses!F1800</f>
        <v>9.8155794440288852E-2</v>
      </c>
      <c r="I464" s="31">
        <f>$D464*Buses!G1800</f>
        <v>8.9083795457274878E-2</v>
      </c>
      <c r="J464" s="31">
        <f>$D464*Buses!H1800</f>
        <v>8.2506298552165666E-2</v>
      </c>
      <c r="K464" s="31">
        <f>$D464*Buses!I1800</f>
        <v>7.6589700618436271E-2</v>
      </c>
      <c r="L464" s="31">
        <f>$D464*Buses!J1800</f>
        <v>7.0854899142284516E-2</v>
      </c>
      <c r="M464" s="31">
        <f>$D464*Buses!K1800</f>
        <v>6.4739713928255005E-2</v>
      </c>
      <c r="N464" s="31">
        <f>$D464*Buses!L1800</f>
        <v>5.7377246528082605E-2</v>
      </c>
      <c r="O464" s="31">
        <f>$D464*Buses!M1800</f>
        <v>4.7500180066674974E-2</v>
      </c>
      <c r="P464" s="31">
        <f>$D464*Buses!N1800</f>
        <v>3.5195381685479088E-2</v>
      </c>
      <c r="Q464" s="31">
        <f>$D464*Buses!O1800</f>
        <v>2.2671458128093038E-2</v>
      </c>
      <c r="R464" s="31">
        <f>$D464*Buses!P1800</f>
        <v>1.2181873769913006E-2</v>
      </c>
      <c r="S464" s="31">
        <f>$D464*Buses!Q1800</f>
        <v>5.2994208525248354E-3</v>
      </c>
      <c r="T464" s="31">
        <f>$D464*Buses!R1800</f>
        <v>1.8270441439667067E-3</v>
      </c>
      <c r="U464" s="31">
        <f>$D464*Buses!S1800</f>
        <v>5.6845641782806984E-4</v>
      </c>
      <c r="V464" s="31">
        <f>$D464*Buses!T1800</f>
        <v>1.5766288990091837E-4</v>
      </c>
      <c r="W464" s="31">
        <f>$D464*Buses!U1800</f>
        <v>3.8375746728436136E-5</v>
      </c>
      <c r="X464" s="31">
        <f>$D464*Buses!V1800</f>
        <v>8.0310200097415408E-6</v>
      </c>
      <c r="Y464" s="31">
        <f>$D464*Buses!W1800</f>
        <v>1.4050001657730516E-6</v>
      </c>
      <c r="Z464" s="31">
        <f>$D464*Buses!X1800</f>
        <v>1.9727667607150058E-7</v>
      </c>
    </row>
    <row r="465" spans="1:26" x14ac:dyDescent="0.4">
      <c r="A465" t="str">
        <f t="shared" si="38"/>
        <v>IE-G</v>
      </c>
      <c r="B465" t="str">
        <f t="shared" si="39"/>
        <v>STOCK</v>
      </c>
      <c r="C465" t="str">
        <f t="shared" si="40"/>
        <v>T-BUS-ICE_DST00</v>
      </c>
      <c r="D465" s="31">
        <f>Stock_CSO!F25</f>
        <v>0.66</v>
      </c>
      <c r="E465" s="31">
        <f>$D465*Buses!C1801</f>
        <v>0.58507788485510348</v>
      </c>
      <c r="F465" s="31">
        <f>$D465*Buses!D1801</f>
        <v>0.53445143187266664</v>
      </c>
      <c r="G465" s="31">
        <f>$D465*Buses!E1801</f>
        <v>0.48933792654047048</v>
      </c>
      <c r="H465" s="31">
        <f>$D465*Buses!F1801</f>
        <v>0.45133657214332795</v>
      </c>
      <c r="I465" s="31">
        <f>$D465*Buses!G1801</f>
        <v>0.42363635062393978</v>
      </c>
      <c r="J465" s="31">
        <f>$D465*Buses!H1801</f>
        <v>0.40455099942599038</v>
      </c>
      <c r="K465" s="31">
        <f>$D465*Buses!I1801</f>
        <v>0.38738183269675935</v>
      </c>
      <c r="L465" s="31">
        <f>$D465*Buses!J1801</f>
        <v>0.36427880977225829</v>
      </c>
      <c r="M465" s="31">
        <f>$D465*Buses!K1801</f>
        <v>0.33096401815097293</v>
      </c>
      <c r="N465" s="31">
        <f>$D465*Buses!L1801</f>
        <v>0.28672498205505337</v>
      </c>
      <c r="O465" s="31">
        <f>$D465*Buses!M1801</f>
        <v>0.23321144734885599</v>
      </c>
      <c r="P465" s="31">
        <f>$D465*Buses!N1801</f>
        <v>0.17274347550881206</v>
      </c>
      <c r="Q465" s="31">
        <f>$D465*Buses!O1801</f>
        <v>0.11022941382980445</v>
      </c>
      <c r="R465" s="31">
        <f>$D465*Buses!P1801</f>
        <v>5.722195318599653E-2</v>
      </c>
      <c r="S465" s="31">
        <f>$D465*Buses!Q1801</f>
        <v>2.3489720220149113E-2</v>
      </c>
      <c r="T465" s="31">
        <f>$D465*Buses!R1801</f>
        <v>7.956932412951213E-3</v>
      </c>
      <c r="U465" s="31">
        <f>$D465*Buses!S1801</f>
        <v>2.4264823597797912E-3</v>
      </c>
      <c r="V465" s="31">
        <f>$D465*Buses!T1801</f>
        <v>6.577913076302222E-4</v>
      </c>
      <c r="W465" s="31">
        <f>$D465*Buses!U1801</f>
        <v>1.5600732485280045E-4</v>
      </c>
      <c r="X465" s="31">
        <f>$D465*Buses!V1801</f>
        <v>3.1702435289151514E-5</v>
      </c>
      <c r="Y465" s="31">
        <f>$D465*Buses!W1801</f>
        <v>5.3652397047798674E-6</v>
      </c>
      <c r="Z465" s="31">
        <f>$D465*Buses!X1801</f>
        <v>7.2575420382081653E-7</v>
      </c>
    </row>
    <row r="466" spans="1:26" x14ac:dyDescent="0.4">
      <c r="A466" t="str">
        <f t="shared" si="38"/>
        <v>IE-LM</v>
      </c>
      <c r="B466" t="str">
        <f t="shared" si="39"/>
        <v>STOCK</v>
      </c>
      <c r="C466" t="str">
        <f t="shared" si="40"/>
        <v>T-BUS-ICE_DST00</v>
      </c>
      <c r="D466" s="31">
        <f>Stock_CSO!F26</f>
        <v>0.106</v>
      </c>
      <c r="E466" s="31">
        <f>$D466*Buses!C1802</f>
        <v>8.6776094418980099E-2</v>
      </c>
      <c r="F466" s="31">
        <f>$D466*Buses!D1802</f>
        <v>7.7359230623905248E-2</v>
      </c>
      <c r="G466" s="31">
        <f>$D466*Buses!E1802</f>
        <v>7.1258519189760311E-2</v>
      </c>
      <c r="H466" s="31">
        <f>$D466*Buses!F1802</f>
        <v>6.6797455730285879E-2</v>
      </c>
      <c r="I466" s="31">
        <f>$D466*Buses!G1802</f>
        <v>6.3721558266748968E-2</v>
      </c>
      <c r="J466" s="31">
        <f>$D466*Buses!H1802</f>
        <v>6.1599685798785643E-2</v>
      </c>
      <c r="K466" s="31">
        <f>$D466*Buses!I1802</f>
        <v>5.9466317025708662E-2</v>
      </c>
      <c r="L466" s="31">
        <f>$D466*Buses!J1802</f>
        <v>5.6481366014054138E-2</v>
      </c>
      <c r="M466" s="31">
        <f>$D466*Buses!K1802</f>
        <v>5.2724555045456117E-2</v>
      </c>
      <c r="N466" s="31">
        <f>$D466*Buses!L1802</f>
        <v>4.8075135444335559E-2</v>
      </c>
      <c r="O466" s="31">
        <f>$D466*Buses!M1802</f>
        <v>4.1590295721385916E-2</v>
      </c>
      <c r="P466" s="31">
        <f>$D466*Buses!N1802</f>
        <v>3.2023782932042104E-2</v>
      </c>
      <c r="Q466" s="31">
        <f>$D466*Buses!O1802</f>
        <v>2.057385610421221E-2</v>
      </c>
      <c r="R466" s="31">
        <f>$D466*Buses!P1802</f>
        <v>1.0526492613034479E-2</v>
      </c>
      <c r="S466" s="31">
        <f>$D466*Buses!Q1802</f>
        <v>4.2775109071569208E-3</v>
      </c>
      <c r="T466" s="31">
        <f>$D466*Buses!R1802</f>
        <v>1.4428004201449262E-3</v>
      </c>
      <c r="U466" s="31">
        <f>$D466*Buses!S1802</f>
        <v>4.3760736830697076E-4</v>
      </c>
      <c r="V466" s="31">
        <f>$D466*Buses!T1802</f>
        <v>1.1786993633126474E-4</v>
      </c>
      <c r="W466" s="31">
        <f>$D466*Buses!U1802</f>
        <v>2.775248928812224E-5</v>
      </c>
      <c r="X466" s="31">
        <f>$D466*Buses!V1802</f>
        <v>5.5951972250818384E-6</v>
      </c>
      <c r="Y466" s="31">
        <f>$D466*Buses!W1802</f>
        <v>9.3909272533476691E-7</v>
      </c>
      <c r="Z466" s="31">
        <f>$D466*Buses!X1802</f>
        <v>1.2596923980012776E-7</v>
      </c>
    </row>
    <row r="467" spans="1:26" x14ac:dyDescent="0.4">
      <c r="A467" t="str">
        <f t="shared" si="38"/>
        <v>IE-MO</v>
      </c>
      <c r="B467" t="str">
        <f t="shared" si="39"/>
        <v>STOCK</v>
      </c>
      <c r="C467" t="str">
        <f t="shared" si="40"/>
        <v>T-BUS-ICE_DST00</v>
      </c>
      <c r="D467" s="31">
        <f>Stock_CSO!F27</f>
        <v>0.34599999999999997</v>
      </c>
      <c r="E467" s="31">
        <f>$D467*Buses!C1803</f>
        <v>0.28510145054157038</v>
      </c>
      <c r="F467" s="31">
        <f>$D467*Buses!D1803</f>
        <v>0.25057013251631899</v>
      </c>
      <c r="G467" s="31">
        <f>$D467*Buses!E1803</f>
        <v>0.2230678051477534</v>
      </c>
      <c r="H467" s="31">
        <f>$D467*Buses!F1803</f>
        <v>0.20087915628096076</v>
      </c>
      <c r="I467" s="31">
        <f>$D467*Buses!G1803</f>
        <v>0.18425494162065259</v>
      </c>
      <c r="J467" s="31">
        <f>$D467*Buses!H1803</f>
        <v>0.17126915047298064</v>
      </c>
      <c r="K467" s="31">
        <f>$D467*Buses!I1803</f>
        <v>0.15902884351484251</v>
      </c>
      <c r="L467" s="31">
        <f>$D467*Buses!J1803</f>
        <v>0.14513829165187661</v>
      </c>
      <c r="M467" s="31">
        <f>$D467*Buses!K1803</f>
        <v>0.12882373808229244</v>
      </c>
      <c r="N467" s="31">
        <f>$D467*Buses!L1803</f>
        <v>0.11039088632028803</v>
      </c>
      <c r="O467" s="31">
        <f>$D467*Buses!M1803</f>
        <v>8.9686162757636412E-2</v>
      </c>
      <c r="P467" s="31">
        <f>$D467*Buses!N1803</f>
        <v>6.5303553738597808E-2</v>
      </c>
      <c r="Q467" s="31">
        <f>$D467*Buses!O1803</f>
        <v>3.9908715235387138E-2</v>
      </c>
      <c r="R467" s="31">
        <f>$D467*Buses!P1803</f>
        <v>1.9541375714060841E-2</v>
      </c>
      <c r="S467" s="31">
        <f>$D467*Buses!Q1803</f>
        <v>7.6981072818656281E-3</v>
      </c>
      <c r="T467" s="31">
        <f>$D467*Buses!R1803</f>
        <v>2.5576739907949009E-3</v>
      </c>
      <c r="U467" s="31">
        <f>$D467*Buses!S1803</f>
        <v>7.6397513598975707E-4</v>
      </c>
      <c r="V467" s="31">
        <f>$D467*Buses!T1803</f>
        <v>2.0258517901658468E-4</v>
      </c>
      <c r="W467" s="31">
        <f>$D467*Buses!U1803</f>
        <v>4.6937343912820444E-5</v>
      </c>
      <c r="X467" s="31">
        <f>$D467*Buses!V1803</f>
        <v>9.306749439372152E-6</v>
      </c>
      <c r="Y467" s="31">
        <f>$D467*Buses!W1803</f>
        <v>1.5352197548472722E-6</v>
      </c>
      <c r="Z467" s="31">
        <f>$D467*Buses!X1803</f>
        <v>2.0225029750742249E-7</v>
      </c>
    </row>
    <row r="468" spans="1:26" x14ac:dyDescent="0.4">
      <c r="A468" t="str">
        <f t="shared" si="38"/>
        <v>IE-RN</v>
      </c>
      <c r="B468" t="str">
        <f t="shared" si="39"/>
        <v>STOCK</v>
      </c>
      <c r="C468" t="str">
        <f t="shared" si="40"/>
        <v>T-BUS-ICE_DST00</v>
      </c>
      <c r="D468" s="31">
        <f>Stock_CSO!F28</f>
        <v>0.126</v>
      </c>
      <c r="E468" s="31">
        <f>$D468*Buses!C1804</f>
        <v>0.10704443640944587</v>
      </c>
      <c r="F468" s="31">
        <f>$D468*Buses!D1804</f>
        <v>9.7629122837393834E-2</v>
      </c>
      <c r="G468" s="31">
        <f>$D468*Buses!E1804</f>
        <v>9.0217384070623241E-2</v>
      </c>
      <c r="H468" s="31">
        <f>$D468*Buses!F1804</f>
        <v>8.3676294552861005E-2</v>
      </c>
      <c r="I468" s="31">
        <f>$D468*Buses!G1804</f>
        <v>7.8194804210916111E-2</v>
      </c>
      <c r="J468" s="31">
        <f>$D468*Buses!H1804</f>
        <v>7.372850973395291E-2</v>
      </c>
      <c r="K468" s="31">
        <f>$D468*Buses!I1804</f>
        <v>6.9823712809478952E-2</v>
      </c>
      <c r="L468" s="31">
        <f>$D468*Buses!J1804</f>
        <v>6.568572118948926E-2</v>
      </c>
      <c r="M468" s="31">
        <f>$D468*Buses!K1804</f>
        <v>6.0608868592052105E-2</v>
      </c>
      <c r="N468" s="31">
        <f>$D468*Buses!L1804</f>
        <v>5.3554113689842579E-2</v>
      </c>
      <c r="O468" s="31">
        <f>$D468*Buses!M1804</f>
        <v>4.3257281847886735E-2</v>
      </c>
      <c r="P468" s="31">
        <f>$D468*Buses!N1804</f>
        <v>3.0599169475085473E-2</v>
      </c>
      <c r="Q468" s="31">
        <f>$D468*Buses!O1804</f>
        <v>1.8180799339564756E-2</v>
      </c>
      <c r="R468" s="31">
        <f>$D468*Buses!P1804</f>
        <v>8.8430889148321569E-3</v>
      </c>
      <c r="S468" s="31">
        <f>$D468*Buses!Q1804</f>
        <v>3.4627474587493813E-3</v>
      </c>
      <c r="T468" s="31">
        <f>$D468*Buses!R1804</f>
        <v>1.1462683760785021E-3</v>
      </c>
      <c r="U468" s="31">
        <f>$D468*Buses!S1804</f>
        <v>3.4134883403061697E-4</v>
      </c>
      <c r="V468" s="31">
        <f>$D468*Buses!T1804</f>
        <v>9.0305087719441787E-5</v>
      </c>
      <c r="W468" s="31">
        <f>$D468*Buses!U1804</f>
        <v>2.0889213177044176E-5</v>
      </c>
      <c r="X468" s="31">
        <f>$D468*Buses!V1804</f>
        <v>4.1379339351439445E-6</v>
      </c>
      <c r="Y468" s="31">
        <f>$D468*Buses!W1804</f>
        <v>6.8224424799590015E-7</v>
      </c>
      <c r="Z468" s="31">
        <f>$D468*Buses!X1804</f>
        <v>8.9845279026556919E-8</v>
      </c>
    </row>
    <row r="469" spans="1:26" x14ac:dyDescent="0.4">
      <c r="A469" t="str">
        <f t="shared" si="38"/>
        <v>IE-SO</v>
      </c>
      <c r="B469" t="str">
        <f t="shared" si="39"/>
        <v>STOCK</v>
      </c>
      <c r="C469" t="str">
        <f t="shared" si="40"/>
        <v>T-BUS-ICE_DST00</v>
      </c>
      <c r="D469" s="31">
        <f>Stock_CSO!F29</f>
        <v>0.125</v>
      </c>
      <c r="E469" s="31">
        <f>$D469*Buses!C1805</f>
        <v>0.1076779179199136</v>
      </c>
      <c r="F469" s="31">
        <f>$D469*Buses!D1805</f>
        <v>9.7684712635086463E-2</v>
      </c>
      <c r="G469" s="31">
        <f>$D469*Buses!E1805</f>
        <v>9.0516084602573238E-2</v>
      </c>
      <c r="H469" s="31">
        <f>$D469*Buses!F1805</f>
        <v>8.5289125163655832E-2</v>
      </c>
      <c r="I469" s="31">
        <f>$D469*Buses!G1805</f>
        <v>8.1848422386515324E-2</v>
      </c>
      <c r="J469" s="31">
        <f>$D469*Buses!H1805</f>
        <v>7.9487807779547989E-2</v>
      </c>
      <c r="K469" s="31">
        <f>$D469*Buses!I1805</f>
        <v>7.6996622006283766E-2</v>
      </c>
      <c r="L469" s="31">
        <f>$D469*Buses!J1805</f>
        <v>7.3095662886171309E-2</v>
      </c>
      <c r="M469" s="31">
        <f>$D469*Buses!K1805</f>
        <v>6.7413997625038996E-2</v>
      </c>
      <c r="N469" s="31">
        <f>$D469*Buses!L1805</f>
        <v>5.9816541144986718E-2</v>
      </c>
      <c r="O469" s="31">
        <f>$D469*Buses!M1805</f>
        <v>4.9325697800848084E-2</v>
      </c>
      <c r="P469" s="31">
        <f>$D469*Buses!N1805</f>
        <v>3.602367883145953E-2</v>
      </c>
      <c r="Q469" s="31">
        <f>$D469*Buses!O1805</f>
        <v>2.2172901620430591E-2</v>
      </c>
      <c r="R469" s="31">
        <f>$D469*Buses!P1805</f>
        <v>1.1112940072773345E-2</v>
      </c>
      <c r="S469" s="31">
        <f>$D469*Buses!Q1805</f>
        <v>4.4685871806566385E-3</v>
      </c>
      <c r="T469" s="31">
        <f>$D469*Buses!R1805</f>
        <v>1.4974703003839129E-3</v>
      </c>
      <c r="U469" s="31">
        <f>$D469*Buses!S1805</f>
        <v>4.5166032069779427E-4</v>
      </c>
      <c r="V469" s="31">
        <f>$D469*Buses!T1805</f>
        <v>1.2109350688377374E-4</v>
      </c>
      <c r="W469" s="31">
        <f>$D469*Buses!U1805</f>
        <v>2.8407309322256435E-5</v>
      </c>
      <c r="X469" s="31">
        <f>$D469*Buses!V1805</f>
        <v>5.7117246215210304E-6</v>
      </c>
      <c r="Y469" s="31">
        <f>$D469*Buses!W1805</f>
        <v>9.5691913568063391E-7</v>
      </c>
      <c r="Z469" s="31">
        <f>$D469*Buses!X1805</f>
        <v>1.282311918593404E-7</v>
      </c>
    </row>
    <row r="470" spans="1:26" x14ac:dyDescent="0.4">
      <c r="A470" t="str">
        <f t="shared" si="38"/>
        <v>IE-CN</v>
      </c>
      <c r="B470" t="str">
        <f t="shared" si="39"/>
        <v>STOCK</v>
      </c>
      <c r="C470" t="str">
        <f t="shared" si="40"/>
        <v>T-BUS-ICE_DST00</v>
      </c>
      <c r="D470" s="31">
        <f>Stock_CSO!F30</f>
        <v>0.19400000000000001</v>
      </c>
      <c r="E470" s="31">
        <f>$D470*Buses!C1806</f>
        <v>0.17182879077180532</v>
      </c>
      <c r="F470" s="31">
        <f>$D470*Buses!D1806</f>
        <v>0.15717845704754477</v>
      </c>
      <c r="G470" s="31">
        <f>$D470*Buses!E1806</f>
        <v>0.1451808034536109</v>
      </c>
      <c r="H470" s="31">
        <f>$D470*Buses!F1806</f>
        <v>0.13500333030657405</v>
      </c>
      <c r="I470" s="31">
        <f>$D470*Buses!G1806</f>
        <v>0.12741510406944581</v>
      </c>
      <c r="J470" s="31">
        <f>$D470*Buses!H1806</f>
        <v>0.12221461466709381</v>
      </c>
      <c r="K470" s="31">
        <f>$D470*Buses!I1806</f>
        <v>0.11782084435814402</v>
      </c>
      <c r="L470" s="31">
        <f>$D470*Buses!J1806</f>
        <v>0.11211555992212126</v>
      </c>
      <c r="M470" s="31">
        <f>$D470*Buses!K1806</f>
        <v>0.10375595387222078</v>
      </c>
      <c r="N470" s="31">
        <f>$D470*Buses!L1806</f>
        <v>9.2016172705387103E-2</v>
      </c>
      <c r="O470" s="31">
        <f>$D470*Buses!M1806</f>
        <v>7.6142639747105112E-2</v>
      </c>
      <c r="P470" s="31">
        <f>$D470*Buses!N1806</f>
        <v>5.6259162997535687E-2</v>
      </c>
      <c r="Q470" s="31">
        <f>$D470*Buses!O1806</f>
        <v>3.5174214746511501E-2</v>
      </c>
      <c r="R470" s="31">
        <f>$D470*Buses!P1806</f>
        <v>1.7802154448294773E-2</v>
      </c>
      <c r="S470" s="31">
        <f>$D470*Buses!Q1806</f>
        <v>7.1939162969673776E-3</v>
      </c>
      <c r="T470" s="31">
        <f>$D470*Buses!R1806</f>
        <v>2.4180723524753959E-3</v>
      </c>
      <c r="U470" s="31">
        <f>$D470*Buses!S1806</f>
        <v>7.3140658032938208E-4</v>
      </c>
      <c r="V470" s="31">
        <f>$D470*Buses!T1806</f>
        <v>1.9660660519811392E-4</v>
      </c>
      <c r="W470" s="31">
        <f>$D470*Buses!U1806</f>
        <v>4.6228169158203827E-5</v>
      </c>
      <c r="X470" s="31">
        <f>$D470*Buses!V1806</f>
        <v>9.3129785267900275E-6</v>
      </c>
      <c r="Y470" s="31">
        <f>$D470*Buses!W1806</f>
        <v>1.5626704509708046E-6</v>
      </c>
      <c r="Z470" s="31">
        <f>$D470*Buses!X1806</f>
        <v>2.0963843690813278E-7</v>
      </c>
    </row>
    <row r="471" spans="1:26" x14ac:dyDescent="0.4">
      <c r="A471" t="str">
        <f t="shared" si="38"/>
        <v>IE-DL</v>
      </c>
      <c r="B471" t="str">
        <f t="shared" si="39"/>
        <v>STOCK</v>
      </c>
      <c r="C471" t="str">
        <f t="shared" si="40"/>
        <v>T-BUS-ICE_DST00</v>
      </c>
      <c r="D471" s="31">
        <f>Stock_CSO!F31</f>
        <v>0.63400000000000001</v>
      </c>
      <c r="E471" s="31">
        <f>$D471*Buses!C1807</f>
        <v>0.58333161782444887</v>
      </c>
      <c r="F471" s="31">
        <f>$D471*Buses!D1807</f>
        <v>0.54629615472533577</v>
      </c>
      <c r="G471" s="31">
        <f>$D471*Buses!E1807</f>
        <v>0.51275292927643856</v>
      </c>
      <c r="H471" s="31">
        <f>$D471*Buses!F1807</f>
        <v>0.4823241151503565</v>
      </c>
      <c r="I471" s="31">
        <f>$D471*Buses!G1807</f>
        <v>0.45759865130829797</v>
      </c>
      <c r="J471" s="31">
        <f>$D471*Buses!H1807</f>
        <v>0.43805868666832404</v>
      </c>
      <c r="K471" s="31">
        <f>$D471*Buses!I1807</f>
        <v>0.41867701918527978</v>
      </c>
      <c r="L471" s="31">
        <f>$D471*Buses!J1807</f>
        <v>0.39360188565580262</v>
      </c>
      <c r="M471" s="31">
        <f>$D471*Buses!K1807</f>
        <v>0.35884327035775071</v>
      </c>
      <c r="N471" s="31">
        <f>$D471*Buses!L1807</f>
        <v>0.31362774525103504</v>
      </c>
      <c r="O471" s="31">
        <f>$D471*Buses!M1807</f>
        <v>0.25532952543878029</v>
      </c>
      <c r="P471" s="31">
        <f>$D471*Buses!N1807</f>
        <v>0.18653151424505099</v>
      </c>
      <c r="Q471" s="31">
        <f>$D471*Buses!O1807</f>
        <v>0.11592015107907193</v>
      </c>
      <c r="R471" s="31">
        <f>$D471*Buses!P1807</f>
        <v>5.8727678043445315E-2</v>
      </c>
      <c r="S471" s="31">
        <f>$D471*Buses!Q1807</f>
        <v>2.3687946515647203E-2</v>
      </c>
      <c r="T471" s="31">
        <f>$D471*Buses!R1807</f>
        <v>7.9583105236464072E-3</v>
      </c>
      <c r="U471" s="31">
        <f>$D471*Buses!S1807</f>
        <v>2.4063922986247537E-3</v>
      </c>
      <c r="V471" s="31">
        <f>$D471*Buses!T1807</f>
        <v>6.4669400694229511E-4</v>
      </c>
      <c r="W471" s="31">
        <f>$D471*Buses!U1807</f>
        <v>1.5201988325756966E-4</v>
      </c>
      <c r="X471" s="31">
        <f>$D471*Buses!V1807</f>
        <v>3.0614480626681265E-5</v>
      </c>
      <c r="Y471" s="31">
        <f>$D471*Buses!W1807</f>
        <v>5.1338066725716832E-6</v>
      </c>
      <c r="Z471" s="31">
        <f>$D471*Buses!X1807</f>
        <v>6.8799441641353989E-7</v>
      </c>
    </row>
    <row r="472" spans="1:26" x14ac:dyDescent="0.4">
      <c r="A472" s="35" t="str">
        <f t="shared" si="38"/>
        <v>IE-MN</v>
      </c>
      <c r="B472" s="35" t="str">
        <f t="shared" si="39"/>
        <v>STOCK</v>
      </c>
      <c r="C472" s="35" t="str">
        <f t="shared" si="40"/>
        <v>T-BUS-ICE_DST00</v>
      </c>
      <c r="D472" s="40">
        <f>Stock_CSO!F32</f>
        <v>0.23200000000000001</v>
      </c>
      <c r="E472" s="40">
        <f>$D472*Buses!C1808</f>
        <v>0.2152180040510103</v>
      </c>
      <c r="F472" s="40">
        <f>$D472*Buses!D1808</f>
        <v>0.20406285148234748</v>
      </c>
      <c r="G472" s="40">
        <f>$D472*Buses!E1808</f>
        <v>0.19480817998269942</v>
      </c>
      <c r="H472" s="40">
        <f>$D472*Buses!F1808</f>
        <v>0.18673978709698683</v>
      </c>
      <c r="I472" s="40">
        <f>$D472*Buses!G1808</f>
        <v>0.17940151991845457</v>
      </c>
      <c r="J472" s="40">
        <f>$D472*Buses!H1808</f>
        <v>0.17249515848295138</v>
      </c>
      <c r="K472" s="40">
        <f>$D472*Buses!I1808</f>
        <v>0.16562547088561541</v>
      </c>
      <c r="L472" s="40">
        <f>$D472*Buses!J1808</f>
        <v>0.15745298932892848</v>
      </c>
      <c r="M472" s="40">
        <f>$D472*Buses!K1808</f>
        <v>0.14566931930862925</v>
      </c>
      <c r="N472" s="40">
        <f>$D472*Buses!L1808</f>
        <v>0.12946192972076651</v>
      </c>
      <c r="O472" s="40">
        <f>$D472*Buses!M1808</f>
        <v>0.10799077453063108</v>
      </c>
      <c r="P472" s="40">
        <f>$D472*Buses!N1808</f>
        <v>8.1518032701455759E-2</v>
      </c>
      <c r="Q472" s="40">
        <f>$D472*Buses!O1808</f>
        <v>5.2604623472777279E-2</v>
      </c>
      <c r="R472" s="40">
        <f>$D472*Buses!P1808</f>
        <v>2.7573320298623343E-2</v>
      </c>
      <c r="S472" s="40">
        <f>$D472*Buses!Q1808</f>
        <v>1.1433006879917301E-2</v>
      </c>
      <c r="T472" s="40">
        <f>$D472*Buses!R1808</f>
        <v>3.8875558754084549E-3</v>
      </c>
      <c r="U472" s="40">
        <f>$D472*Buses!S1808</f>
        <v>1.1901164490295138E-3</v>
      </c>
      <c r="V472" s="40">
        <f>$D472*Buses!T1808</f>
        <v>3.2393534887390011E-4</v>
      </c>
      <c r="W472" s="40">
        <f>$D472*Buses!U1808</f>
        <v>7.7160805337825886E-5</v>
      </c>
      <c r="X472" s="40">
        <f>$D472*Buses!V1808</f>
        <v>1.5754341376942982E-5</v>
      </c>
      <c r="Y472" s="40">
        <f>$D472*Buses!W1808</f>
        <v>2.6802857755603429E-6</v>
      </c>
      <c r="Z472" s="40">
        <f>$D472*Buses!X1808</f>
        <v>3.6471352553224535E-7</v>
      </c>
    </row>
    <row r="476" spans="1:26" x14ac:dyDescent="0.4">
      <c r="A476" s="46" t="s">
        <v>106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" thickBot="1" x14ac:dyDescent="0.45">
      <c r="A477" s="47" t="s">
        <v>105</v>
      </c>
      <c r="B477" s="47" t="s">
        <v>104</v>
      </c>
      <c r="C477" s="47" t="s">
        <v>107</v>
      </c>
      <c r="D477" s="38">
        <v>2020</v>
      </c>
      <c r="E477" s="38">
        <v>2021</v>
      </c>
      <c r="F477" s="38">
        <v>2022</v>
      </c>
      <c r="G477" s="38">
        <v>2023</v>
      </c>
      <c r="H477" s="38">
        <v>2024</v>
      </c>
      <c r="I477" s="38">
        <v>2025</v>
      </c>
      <c r="J477" s="38">
        <v>2026</v>
      </c>
      <c r="K477" s="38">
        <v>2027</v>
      </c>
      <c r="L477" s="38">
        <v>2028</v>
      </c>
      <c r="M477" s="38">
        <v>2029</v>
      </c>
      <c r="N477" s="38">
        <v>2030</v>
      </c>
      <c r="O477" s="38">
        <v>2031</v>
      </c>
      <c r="P477" s="38">
        <v>2032</v>
      </c>
      <c r="Q477" s="38">
        <v>2033</v>
      </c>
      <c r="R477" s="38">
        <v>2034</v>
      </c>
      <c r="S477" s="38">
        <v>2035</v>
      </c>
      <c r="T477" s="38">
        <v>2036</v>
      </c>
      <c r="U477" s="38">
        <v>2037</v>
      </c>
      <c r="V477" s="38">
        <v>2038</v>
      </c>
      <c r="W477" s="38">
        <v>2039</v>
      </c>
      <c r="X477" s="38">
        <v>2040</v>
      </c>
      <c r="Y477" s="38">
        <v>2041</v>
      </c>
      <c r="Z477" s="38">
        <v>2042</v>
      </c>
    </row>
    <row r="478" spans="1:26" x14ac:dyDescent="0.4">
      <c r="A478" t="str">
        <f>A446</f>
        <v>IE</v>
      </c>
      <c r="B478" t="str">
        <f>IF(LEFT(A478,1)="*","*","STOCK")</f>
        <v>STOCK</v>
      </c>
      <c r="C478" t="str">
        <f>A19</f>
        <v>T-LGT-ICE_GSL00</v>
      </c>
      <c r="D478" s="31">
        <v>0.89000000000000035</v>
      </c>
      <c r="E478" s="44">
        <f>$D478*'Goods Vehicle'!C1782</f>
        <v>0.86160570980085638</v>
      </c>
      <c r="F478" s="44">
        <f>$D478*'Goods Vehicle'!D1782</f>
        <v>0.83351281432817292</v>
      </c>
      <c r="G478" s="44">
        <f>$D478*'Goods Vehicle'!E1782</f>
        <v>0.796724131514435</v>
      </c>
      <c r="H478" s="44">
        <f>$D478*'Goods Vehicle'!F1782</f>
        <v>0.75334448632888384</v>
      </c>
      <c r="I478" s="44">
        <f>$D478*'Goods Vehicle'!G1782</f>
        <v>0.70927588418927934</v>
      </c>
      <c r="J478" s="44">
        <f>$D478*'Goods Vehicle'!H1782</f>
        <v>0.66947636676693301</v>
      </c>
      <c r="K478" s="44">
        <f>$D478*'Goods Vehicle'!I1782</f>
        <v>0.63586700366005111</v>
      </c>
      <c r="L478" s="44">
        <f>$D478*'Goods Vehicle'!J1782</f>
        <v>0.60892901615594086</v>
      </c>
      <c r="M478" s="44">
        <f>$D478*'Goods Vehicle'!K1782</f>
        <v>0.58356500115695153</v>
      </c>
      <c r="N478" s="44">
        <f>$D478*'Goods Vehicle'!L1782</f>
        <v>0.55636773541558326</v>
      </c>
      <c r="O478" s="44">
        <f>$D478*'Goods Vehicle'!M1782</f>
        <v>0.51553962838939849</v>
      </c>
      <c r="P478" s="44">
        <f>$D478*'Goods Vehicle'!N1782</f>
        <v>0.45682626917838715</v>
      </c>
      <c r="Q478" s="44">
        <f>$D478*'Goods Vehicle'!O1782</f>
        <v>0.38453137301865159</v>
      </c>
      <c r="R478" s="44">
        <f>$D478*'Goods Vehicle'!P1782</f>
        <v>0.30155591426270012</v>
      </c>
      <c r="S478" s="44">
        <f>$D478*'Goods Vehicle'!Q1782</f>
        <v>0.21762088292765275</v>
      </c>
      <c r="T478" s="44">
        <f>$D478*'Goods Vehicle'!R1782</f>
        <v>0.14407497902205782</v>
      </c>
      <c r="U478" s="44">
        <f>$D478*'Goods Vehicle'!S1782</f>
        <v>8.7279945870460646E-2</v>
      </c>
      <c r="V478" s="44">
        <f>$D478*'Goods Vehicle'!T1782</f>
        <v>4.8278373674805856E-2</v>
      </c>
      <c r="W478" s="44">
        <f>$D478*'Goods Vehicle'!U1782</f>
        <v>2.4339494833221488E-2</v>
      </c>
      <c r="X478" s="44">
        <f>$D478*'Goods Vehicle'!V1782</f>
        <v>1.1164713165701725E-2</v>
      </c>
      <c r="Y478" s="44">
        <f>$D478*'Goods Vehicle'!W1782</f>
        <v>4.6499633978130742E-3</v>
      </c>
      <c r="Z478" s="44">
        <f>$D478*'Goods Vehicle'!X1782</f>
        <v>1.7518618821287676E-3</v>
      </c>
    </row>
    <row r="479" spans="1:26" x14ac:dyDescent="0.4">
      <c r="A479" t="str">
        <f t="shared" ref="A479:A504" si="41">A447</f>
        <v>IE-CW</v>
      </c>
      <c r="B479" t="str">
        <f t="shared" ref="B479:B504" si="42">IF(LEFT(A479,1)="*","*","STOCK")</f>
        <v>STOCK</v>
      </c>
      <c r="C479" t="str">
        <f>C478</f>
        <v>T-LGT-ICE_GSL00</v>
      </c>
      <c r="D479" s="44">
        <v>0.01</v>
      </c>
      <c r="E479" s="44">
        <f>$D479*'Goods Vehicle'!C1783</f>
        <v>9.4406146241665084E-3</v>
      </c>
      <c r="F479" s="44">
        <f>$D479*'Goods Vehicle'!D1783</f>
        <v>8.9386534447733774E-3</v>
      </c>
      <c r="G479" s="44">
        <f>$D479*'Goods Vehicle'!E1783</f>
        <v>8.3771008063635178E-3</v>
      </c>
      <c r="H479" s="44">
        <f>$D479*'Goods Vehicle'!F1783</f>
        <v>7.7695289149539047E-3</v>
      </c>
      <c r="I479" s="44">
        <f>$D479*'Goods Vehicle'!G1783</f>
        <v>7.182833279945156E-3</v>
      </c>
      <c r="J479" s="44">
        <f>$D479*'Goods Vehicle'!H1783</f>
        <v>6.6620762376115644E-3</v>
      </c>
      <c r="K479" s="44">
        <f>$D479*'Goods Vehicle'!I1783</f>
        <v>6.2443091190139272E-3</v>
      </c>
      <c r="L479" s="44">
        <f>$D479*'Goods Vehicle'!J1783</f>
        <v>5.9059891644759671E-3</v>
      </c>
      <c r="M479" s="44">
        <f>$D479*'Goods Vehicle'!K1783</f>
        <v>5.5981519253781075E-3</v>
      </c>
      <c r="N479" s="44">
        <f>$D479*'Goods Vehicle'!L1783</f>
        <v>5.2858622344458218E-3</v>
      </c>
      <c r="O479" s="44">
        <f>$D479*'Goods Vehicle'!M1783</f>
        <v>4.8620789649323828E-3</v>
      </c>
      <c r="P479" s="44">
        <f>$D479*'Goods Vehicle'!N1783</f>
        <v>4.2789615121874795E-3</v>
      </c>
      <c r="Q479" s="44">
        <f>$D479*'Goods Vehicle'!O1783</f>
        <v>3.5855017673601997E-3</v>
      </c>
      <c r="R479" s="44">
        <f>$D479*'Goods Vehicle'!P1783</f>
        <v>2.8070198553804947E-3</v>
      </c>
      <c r="S479" s="44">
        <f>$D479*'Goods Vehicle'!Q1783</f>
        <v>2.0257307327513265E-3</v>
      </c>
      <c r="T479" s="44">
        <f>$D479*'Goods Vehicle'!R1783</f>
        <v>1.3429289788706423E-3</v>
      </c>
      <c r="U479" s="44">
        <f>$D479*'Goods Vehicle'!S1783</f>
        <v>8.1546741345782988E-4</v>
      </c>
      <c r="V479" s="44">
        <f>$D479*'Goods Vehicle'!T1783</f>
        <v>4.5246536383038659E-4</v>
      </c>
      <c r="W479" s="44">
        <f>$D479*'Goods Vehicle'!U1783</f>
        <v>2.2892850242982489E-4</v>
      </c>
      <c r="X479" s="44">
        <f>$D479*'Goods Vehicle'!V1783</f>
        <v>1.054137541073008E-4</v>
      </c>
      <c r="Y479" s="44">
        <f>$D479*'Goods Vehicle'!W1783</f>
        <v>4.4088684277922006E-5</v>
      </c>
      <c r="Z479" s="44">
        <f>$D479*'Goods Vehicle'!X1783</f>
        <v>1.6668596250173364E-5</v>
      </c>
    </row>
    <row r="480" spans="1:26" x14ac:dyDescent="0.4">
      <c r="A480" t="str">
        <f t="shared" si="41"/>
        <v>IE-D</v>
      </c>
      <c r="B480" t="str">
        <f t="shared" si="42"/>
        <v>STOCK</v>
      </c>
      <c r="C480" t="str">
        <f t="shared" ref="C480:C504" si="43">C479</f>
        <v>T-LGT-ICE_GSL00</v>
      </c>
      <c r="D480" s="44">
        <v>0.27800000000000002</v>
      </c>
      <c r="E480" s="44">
        <f>$D480*'Goods Vehicle'!C1784</f>
        <v>0.27994680781221354</v>
      </c>
      <c r="F480" s="44">
        <f>$D480*'Goods Vehicle'!D1784</f>
        <v>0.28081402769054531</v>
      </c>
      <c r="G480" s="44">
        <f>$D480*'Goods Vehicle'!E1784</f>
        <v>0.2779724669240054</v>
      </c>
      <c r="H480" s="44">
        <f>$D480*'Goods Vehicle'!F1784</f>
        <v>0.27220369463593685</v>
      </c>
      <c r="I480" s="44">
        <f>$D480*'Goods Vehicle'!G1784</f>
        <v>0.26513757650050668</v>
      </c>
      <c r="J480" s="44">
        <f>$D480*'Goods Vehicle'!H1784</f>
        <v>0.25831272384063786</v>
      </c>
      <c r="K480" s="44">
        <f>$D480*'Goods Vehicle'!I1784</f>
        <v>0.25225736798078169</v>
      </c>
      <c r="L480" s="44">
        <f>$D480*'Goods Vehicle'!J1784</f>
        <v>0.24756148127878178</v>
      </c>
      <c r="M480" s="44">
        <f>$D480*'Goods Vehicle'!K1784</f>
        <v>0.24228073275005343</v>
      </c>
      <c r="N480" s="44">
        <f>$D480*'Goods Vehicle'!L1784</f>
        <v>0.23552567234309632</v>
      </c>
      <c r="O480" s="44">
        <f>$D480*'Goods Vehicle'!M1784</f>
        <v>0.22229034861449198</v>
      </c>
      <c r="P480" s="44">
        <f>$D480*'Goods Vehicle'!N1784</f>
        <v>0.20015135743726517</v>
      </c>
      <c r="Q480" s="44">
        <f>$D480*'Goods Vehicle'!O1784</f>
        <v>0.1711552443721161</v>
      </c>
      <c r="R480" s="44">
        <f>$D480*'Goods Vehicle'!P1784</f>
        <v>0.13622277126005061</v>
      </c>
      <c r="S480" s="44">
        <f>$D480*'Goods Vehicle'!Q1784</f>
        <v>9.9580361327954225E-2</v>
      </c>
      <c r="T480" s="44">
        <f>$D480*'Goods Vehicle'!R1784</f>
        <v>6.667774212889617E-2</v>
      </c>
      <c r="U480" s="44">
        <f>$D480*'Goods Vehicle'!S1784</f>
        <v>4.0801454866590939E-2</v>
      </c>
      <c r="V480" s="44">
        <f>$D480*'Goods Vehicle'!T1784</f>
        <v>2.2772814936425169E-2</v>
      </c>
      <c r="W480" s="44">
        <f>$D480*'Goods Vehicle'!U1784</f>
        <v>1.1573950075765716E-2</v>
      </c>
      <c r="X480" s="44">
        <f>$D480*'Goods Vehicle'!V1784</f>
        <v>5.3481559111053746E-3</v>
      </c>
      <c r="Y480" s="44">
        <f>$D480*'Goods Vehicle'!W1784</f>
        <v>2.2427805218638167E-3</v>
      </c>
      <c r="Z480" s="44">
        <f>$D480*'Goods Vehicle'!X1784</f>
        <v>8.5094770503164278E-4</v>
      </c>
    </row>
    <row r="481" spans="1:26" x14ac:dyDescent="0.4">
      <c r="A481" t="str">
        <f t="shared" si="41"/>
        <v>IE-KE</v>
      </c>
      <c r="B481" t="str">
        <f t="shared" si="42"/>
        <v>STOCK</v>
      </c>
      <c r="C481" t="str">
        <f t="shared" si="43"/>
        <v>T-LGT-ICE_GSL00</v>
      </c>
      <c r="D481" s="44">
        <v>4.9000000000000002E-2</v>
      </c>
      <c r="E481" s="44">
        <f>$D481*'Goods Vehicle'!C1785</f>
        <v>4.7733971522733482E-2</v>
      </c>
      <c r="F481" s="44">
        <f>$D481*'Goods Vehicle'!D1785</f>
        <v>4.6338815258992534E-2</v>
      </c>
      <c r="G481" s="44">
        <f>$D481*'Goods Vehicle'!E1785</f>
        <v>4.4394279066128133E-2</v>
      </c>
      <c r="H481" s="44">
        <f>$D481*'Goods Vehicle'!F1785</f>
        <v>4.2052523179108132E-2</v>
      </c>
      <c r="I481" s="44">
        <f>$D481*'Goods Vehicle'!G1785</f>
        <v>3.9660421018622959E-2</v>
      </c>
      <c r="J481" s="44">
        <f>$D481*'Goods Vehicle'!H1785</f>
        <v>3.7493196441725607E-2</v>
      </c>
      <c r="K481" s="44">
        <f>$D481*'Goods Vehicle'!I1785</f>
        <v>3.5661663099431473E-2</v>
      </c>
      <c r="L481" s="44">
        <f>$D481*'Goods Vehicle'!J1785</f>
        <v>3.4167197046339699E-2</v>
      </c>
      <c r="M481" s="44">
        <f>$D481*'Goods Vehicle'!K1785</f>
        <v>3.2751080934163124E-2</v>
      </c>
      <c r="N481" s="44">
        <f>$D481*'Goods Vehicle'!L1785</f>
        <v>3.1230427231524485E-2</v>
      </c>
      <c r="O481" s="44">
        <f>$D481*'Goods Vehicle'!M1785</f>
        <v>2.893303608682047E-2</v>
      </c>
      <c r="P481" s="44">
        <f>$D481*'Goods Vehicle'!N1785</f>
        <v>2.5646053807301891E-2</v>
      </c>
      <c r="Q481" s="44">
        <f>$D481*'Goods Vehicle'!O1785</f>
        <v>2.160424032609691E-2</v>
      </c>
      <c r="R481" s="44">
        <f>$D481*'Goods Vehicle'!P1785</f>
        <v>1.6956866283582023E-2</v>
      </c>
      <c r="S481" s="44">
        <f>$D481*'Goods Vehicle'!Q1785</f>
        <v>1.2247530305557808E-2</v>
      </c>
      <c r="T481" s="44">
        <f>$D481*'Goods Vehicle'!R1785</f>
        <v>8.1148183504145873E-3</v>
      </c>
      <c r="U481" s="44">
        <f>$D481*'Goods Vehicle'!S1785</f>
        <v>4.9192607021431231E-3</v>
      </c>
      <c r="V481" s="44">
        <f>$D481*'Goods Vehicle'!T1785</f>
        <v>2.7225416496052925E-3</v>
      </c>
      <c r="W481" s="44">
        <f>$D481*'Goods Vehicle'!U1785</f>
        <v>1.3731162718108633E-3</v>
      </c>
      <c r="X481" s="44">
        <f>$D481*'Goods Vehicle'!V1785</f>
        <v>6.3002321189153075E-4</v>
      </c>
      <c r="Y481" s="44">
        <f>$D481*'Goods Vehicle'!W1785</f>
        <v>2.6244259667178592E-4</v>
      </c>
      <c r="Z481" s="44">
        <f>$D481*'Goods Vehicle'!X1785</f>
        <v>9.8883082998254328E-5</v>
      </c>
    </row>
    <row r="482" spans="1:26" x14ac:dyDescent="0.4">
      <c r="A482" t="str">
        <f t="shared" si="41"/>
        <v>IE-KK</v>
      </c>
      <c r="B482" t="str">
        <f t="shared" si="42"/>
        <v>STOCK</v>
      </c>
      <c r="C482" t="str">
        <f t="shared" si="43"/>
        <v>T-LGT-ICE_GSL00</v>
      </c>
      <c r="D482" s="44">
        <v>1.4999999999999999E-2</v>
      </c>
      <c r="E482" s="44">
        <f>$D482*'Goods Vehicle'!C1786</f>
        <v>1.4192903052813502E-2</v>
      </c>
      <c r="F482" s="44">
        <f>$D482*'Goods Vehicle'!D1786</f>
        <v>1.3451783657770182E-2</v>
      </c>
      <c r="G482" s="44">
        <f>$D482*'Goods Vehicle'!E1786</f>
        <v>1.2602002987168157E-2</v>
      </c>
      <c r="H482" s="44">
        <f>$D482*'Goods Vehicle'!F1786</f>
        <v>1.1668571987200775E-2</v>
      </c>
      <c r="I482" s="44">
        <f>$D482*'Goods Vehicle'!G1786</f>
        <v>1.0763979776638377E-2</v>
      </c>
      <c r="J482" s="44">
        <f>$D482*'Goods Vehicle'!H1786</f>
        <v>9.9708366142084344E-3</v>
      </c>
      <c r="K482" s="44">
        <f>$D482*'Goods Vehicle'!I1786</f>
        <v>9.3195417815717108E-3</v>
      </c>
      <c r="L482" s="44">
        <f>$D482*'Goods Vehicle'!J1786</f>
        <v>8.823458549202046E-3</v>
      </c>
      <c r="M482" s="44">
        <f>$D482*'Goods Vehicle'!K1786</f>
        <v>8.3791701734721516E-3</v>
      </c>
      <c r="N482" s="44">
        <f>$D482*'Goods Vehicle'!L1786</f>
        <v>7.9298496545894947E-3</v>
      </c>
      <c r="O482" s="44">
        <f>$D482*'Goods Vehicle'!M1786</f>
        <v>7.3034328581314317E-3</v>
      </c>
      <c r="P482" s="44">
        <f>$D482*'Goods Vehicle'!N1786</f>
        <v>6.4352555427007836E-3</v>
      </c>
      <c r="Q482" s="44">
        <f>$D482*'Goods Vehicle'!O1786</f>
        <v>5.3805871299970123E-3</v>
      </c>
      <c r="R482" s="44">
        <f>$D482*'Goods Vehicle'!P1786</f>
        <v>4.1892203405061489E-3</v>
      </c>
      <c r="S482" s="44">
        <f>$D482*'Goods Vehicle'!Q1786</f>
        <v>3.0022696067991184E-3</v>
      </c>
      <c r="T482" s="44">
        <f>$D482*'Goods Vehicle'!R1786</f>
        <v>1.9745002104836294E-3</v>
      </c>
      <c r="U482" s="44">
        <f>$D482*'Goods Vehicle'!S1786</f>
        <v>1.1886350860529293E-3</v>
      </c>
      <c r="V482" s="44">
        <f>$D482*'Goods Vehicle'!T1786</f>
        <v>6.5361083896506409E-4</v>
      </c>
      <c r="W482" s="44">
        <f>$D482*'Goods Vehicle'!U1786</f>
        <v>3.2771476973225412E-4</v>
      </c>
      <c r="X482" s="44">
        <f>$D482*'Goods Vehicle'!V1786</f>
        <v>1.495641459080954E-4</v>
      </c>
      <c r="Y482" s="44">
        <f>$D482*'Goods Vehicle'!W1786</f>
        <v>6.1999351245481391E-5</v>
      </c>
      <c r="Z482" s="44">
        <f>$D482*'Goods Vehicle'!X1786</f>
        <v>2.3251810922785832E-5</v>
      </c>
    </row>
    <row r="483" spans="1:26" x14ac:dyDescent="0.4">
      <c r="A483" t="str">
        <f t="shared" si="41"/>
        <v>IE-LS</v>
      </c>
      <c r="B483" t="str">
        <f t="shared" si="42"/>
        <v>STOCK</v>
      </c>
      <c r="C483" t="str">
        <f t="shared" si="43"/>
        <v>T-LGT-ICE_GSL00</v>
      </c>
      <c r="D483" s="44">
        <v>2.1000000000000001E-2</v>
      </c>
      <c r="E483" s="44">
        <f>$D483*'Goods Vehicle'!C1787</f>
        <v>1.9954061961241894E-2</v>
      </c>
      <c r="F483" s="44">
        <f>$D483*'Goods Vehicle'!D1787</f>
        <v>1.8939257095989842E-2</v>
      </c>
      <c r="G483" s="44">
        <f>$D483*'Goods Vehicle'!E1787</f>
        <v>1.7749724331979525E-2</v>
      </c>
      <c r="H483" s="44">
        <f>$D483*'Goods Vehicle'!F1787</f>
        <v>1.6416112814767642E-2</v>
      </c>
      <c r="I483" s="44">
        <f>$D483*'Goods Vehicle'!G1787</f>
        <v>1.5110934381216279E-2</v>
      </c>
      <c r="J483" s="44">
        <f>$D483*'Goods Vehicle'!H1787</f>
        <v>1.3941041982932906E-2</v>
      </c>
      <c r="K483" s="44">
        <f>$D483*'Goods Vehicle'!I1787</f>
        <v>1.2954601048803634E-2</v>
      </c>
      <c r="L483" s="44">
        <f>$D483*'Goods Vehicle'!J1787</f>
        <v>1.2160393817372833E-2</v>
      </c>
      <c r="M483" s="44">
        <f>$D483*'Goods Vehicle'!K1787</f>
        <v>1.1450862406600058E-2</v>
      </c>
      <c r="N483" s="44">
        <f>$D483*'Goods Vehicle'!L1787</f>
        <v>1.0744190529106299E-2</v>
      </c>
      <c r="O483" s="44">
        <f>$D483*'Goods Vehicle'!M1787</f>
        <v>9.8324633278106342E-3</v>
      </c>
      <c r="P483" s="44">
        <f>$D483*'Goods Vehicle'!N1787</f>
        <v>8.6237444312172989E-3</v>
      </c>
      <c r="Q483" s="44">
        <f>$D483*'Goods Vehicle'!O1787</f>
        <v>7.1969971575661686E-3</v>
      </c>
      <c r="R483" s="44">
        <f>$D483*'Goods Vehicle'!P1787</f>
        <v>5.6074084155095568E-3</v>
      </c>
      <c r="S483" s="44">
        <f>$D483*'Goods Vehicle'!Q1787</f>
        <v>4.0269366393951445E-3</v>
      </c>
      <c r="T483" s="44">
        <f>$D483*'Goods Vehicle'!R1787</f>
        <v>2.6563295959139551E-3</v>
      </c>
      <c r="U483" s="44">
        <f>$D483*'Goods Vehicle'!S1787</f>
        <v>1.6048314080549548E-3</v>
      </c>
      <c r="V483" s="44">
        <f>$D483*'Goods Vehicle'!T1787</f>
        <v>8.8593301126866373E-4</v>
      </c>
      <c r="W483" s="44">
        <f>$D483*'Goods Vehicle'!U1787</f>
        <v>4.4602092928250727E-4</v>
      </c>
      <c r="X483" s="44">
        <f>$D483*'Goods Vehicle'!V1787</f>
        <v>2.0438640977918178E-4</v>
      </c>
      <c r="Y483" s="44">
        <f>$D483*'Goods Vehicle'!W1787</f>
        <v>8.5068274330232351E-5</v>
      </c>
      <c r="Z483" s="44">
        <f>$D483*'Goods Vehicle'!X1787</f>
        <v>3.2031710628540488E-5</v>
      </c>
    </row>
    <row r="484" spans="1:26" x14ac:dyDescent="0.4">
      <c r="A484" t="str">
        <f t="shared" si="41"/>
        <v>IE-LD</v>
      </c>
      <c r="B484" t="str">
        <f t="shared" si="42"/>
        <v>STOCK</v>
      </c>
      <c r="C484" t="str">
        <f t="shared" si="43"/>
        <v>T-LGT-ICE_GSL00</v>
      </c>
      <c r="D484" s="44">
        <v>8.0000000000000002E-3</v>
      </c>
      <c r="E484" s="44">
        <f>$D484*'Goods Vehicle'!C1788</f>
        <v>7.6903194170484341E-3</v>
      </c>
      <c r="F484" s="44">
        <f>$D484*'Goods Vehicle'!D1788</f>
        <v>7.363946363162557E-3</v>
      </c>
      <c r="G484" s="44">
        <f>$D484*'Goods Vehicle'!E1788</f>
        <v>6.9516971370446445E-3</v>
      </c>
      <c r="H484" s="44">
        <f>$D484*'Goods Vehicle'!F1788</f>
        <v>6.4786041493603633E-3</v>
      </c>
      <c r="I484" s="44">
        <f>$D484*'Goods Vehicle'!G1788</f>
        <v>6.0087745259834848E-3</v>
      </c>
      <c r="J484" s="44">
        <f>$D484*'Goods Vehicle'!H1788</f>
        <v>5.5883685401301227E-3</v>
      </c>
      <c r="K484" s="44">
        <f>$D484*'Goods Vehicle'!I1788</f>
        <v>5.2256581032911649E-3</v>
      </c>
      <c r="L484" s="44">
        <f>$D484*'Goods Vehicle'!J1788</f>
        <v>4.9284965309461916E-3</v>
      </c>
      <c r="M484" s="44">
        <f>$D484*'Goods Vehicle'!K1788</f>
        <v>4.6693761454501799E-3</v>
      </c>
      <c r="N484" s="44">
        <f>$D484*'Goods Vehicle'!L1788</f>
        <v>4.3971674685616179E-3</v>
      </c>
      <c r="O484" s="44">
        <f>$D484*'Goods Vehicle'!M1788</f>
        <v>4.0312744926866611E-3</v>
      </c>
      <c r="P484" s="44">
        <f>$D484*'Goods Vehicle'!N1788</f>
        <v>3.5468536653585716E-3</v>
      </c>
      <c r="Q484" s="44">
        <f>$D484*'Goods Vehicle'!O1788</f>
        <v>2.9670850901513646E-3</v>
      </c>
      <c r="R484" s="44">
        <f>$D484*'Goods Vehicle'!P1788</f>
        <v>2.3138028720611627E-3</v>
      </c>
      <c r="S484" s="44">
        <f>$D484*'Goods Vehicle'!Q1788</f>
        <v>1.6617377259325733E-3</v>
      </c>
      <c r="T484" s="44">
        <f>$D484*'Goods Vehicle'!R1788</f>
        <v>1.095306158430751E-3</v>
      </c>
      <c r="U484" s="44">
        <f>$D484*'Goods Vehicle'!S1788</f>
        <v>6.6074180955779933E-4</v>
      </c>
      <c r="V484" s="44">
        <f>$D484*'Goods Vehicle'!T1788</f>
        <v>3.6397980825025921E-4</v>
      </c>
      <c r="W484" s="44">
        <f>$D484*'Goods Vehicle'!U1788</f>
        <v>1.8275316948186495E-4</v>
      </c>
      <c r="X484" s="44">
        <f>$D484*'Goods Vehicle'!V1788</f>
        <v>8.3484963043130907E-5</v>
      </c>
      <c r="Y484" s="44">
        <f>$D484*'Goods Vehicle'!W1788</f>
        <v>3.4622220262927609E-5</v>
      </c>
      <c r="Z484" s="44">
        <f>$D484*'Goods Vehicle'!X1788</f>
        <v>1.2996160391080202E-5</v>
      </c>
    </row>
    <row r="485" spans="1:26" x14ac:dyDescent="0.4">
      <c r="A485" t="str">
        <f t="shared" si="41"/>
        <v>IE-LH</v>
      </c>
      <c r="B485" t="str">
        <f t="shared" si="42"/>
        <v>STOCK</v>
      </c>
      <c r="C485" t="str">
        <f t="shared" si="43"/>
        <v>T-LGT-ICE_GSL00</v>
      </c>
      <c r="D485" s="44">
        <v>1.4999999999999999E-2</v>
      </c>
      <c r="E485" s="44">
        <f>$D485*'Goods Vehicle'!C1789</f>
        <v>1.4749230138866231E-2</v>
      </c>
      <c r="F485" s="44">
        <f>$D485*'Goods Vehicle'!D1789</f>
        <v>1.4438088742325097E-2</v>
      </c>
      <c r="G485" s="44">
        <f>$D485*'Goods Vehicle'!E1789</f>
        <v>1.3950481457565595E-2</v>
      </c>
      <c r="H485" s="44">
        <f>$D485*'Goods Vehicle'!F1789</f>
        <v>1.3310212072486904E-2</v>
      </c>
      <c r="I485" s="44">
        <f>$D485*'Goods Vehicle'!G1789</f>
        <v>1.2622008918269964E-2</v>
      </c>
      <c r="J485" s="44">
        <f>$D485*'Goods Vehicle'!H1789</f>
        <v>1.1979693460503087E-2</v>
      </c>
      <c r="K485" s="44">
        <f>$D485*'Goods Vehicle'!I1789</f>
        <v>1.1431717036184971E-2</v>
      </c>
      <c r="L485" s="44">
        <f>$D485*'Goods Vehicle'!J1789</f>
        <v>1.0982895545746982E-2</v>
      </c>
      <c r="M485" s="44">
        <f>$D485*'Goods Vehicle'!K1789</f>
        <v>1.0560585721877345E-2</v>
      </c>
      <c r="N485" s="44">
        <f>$D485*'Goods Vehicle'!L1789</f>
        <v>1.0092442885322E-2</v>
      </c>
      <c r="O485" s="44">
        <f>$D485*'Goods Vehicle'!M1789</f>
        <v>9.3632273606732395E-3</v>
      </c>
      <c r="P485" s="44">
        <f>$D485*'Goods Vehicle'!N1789</f>
        <v>8.3002084702920899E-3</v>
      </c>
      <c r="Q485" s="44">
        <f>$D485*'Goods Vehicle'!O1789</f>
        <v>6.978419840563084E-3</v>
      </c>
      <c r="R485" s="44">
        <f>$D485*'Goods Vehicle'!P1789</f>
        <v>5.4602543665496252E-3</v>
      </c>
      <c r="S485" s="44">
        <f>$D485*'Goods Vehicle'!Q1789</f>
        <v>3.929918304438969E-3</v>
      </c>
      <c r="T485" s="44">
        <f>$D485*'Goods Vehicle'!R1789</f>
        <v>2.5942552517705907E-3</v>
      </c>
      <c r="U485" s="44">
        <f>$D485*'Goods Vehicle'!S1789</f>
        <v>1.5669437453658447E-3</v>
      </c>
      <c r="V485" s="44">
        <f>$D485*'Goods Vehicle'!T1789</f>
        <v>8.6420252273981975E-4</v>
      </c>
      <c r="W485" s="44">
        <f>$D485*'Goods Vehicle'!U1789</f>
        <v>4.3446373805190117E-4</v>
      </c>
      <c r="X485" s="44">
        <f>$D485*'Goods Vehicle'!V1789</f>
        <v>1.9876360654531855E-4</v>
      </c>
      <c r="Y485" s="44">
        <f>$D485*'Goods Vehicle'!W1789</f>
        <v>8.257490056188365E-5</v>
      </c>
      <c r="Z485" s="44">
        <f>$D485*'Goods Vehicle'!X1789</f>
        <v>3.1019497296910224E-5</v>
      </c>
    </row>
    <row r="486" spans="1:26" x14ac:dyDescent="0.4">
      <c r="A486" t="str">
        <f t="shared" si="41"/>
        <v>IE-MH</v>
      </c>
      <c r="B486" t="str">
        <f t="shared" si="42"/>
        <v>STOCK</v>
      </c>
      <c r="C486" t="str">
        <f t="shared" si="43"/>
        <v>T-LGT-ICE_GSL00</v>
      </c>
      <c r="D486" s="44">
        <v>2.1000000000000001E-2</v>
      </c>
      <c r="E486" s="44">
        <f>$D486*'Goods Vehicle'!C1790</f>
        <v>2.0367377491630884E-2</v>
      </c>
      <c r="F486" s="44">
        <f>$D486*'Goods Vehicle'!D1790</f>
        <v>1.9717044275593655E-2</v>
      </c>
      <c r="G486" s="44">
        <f>$D486*'Goods Vehicle'!E1790</f>
        <v>1.8853882389082827E-2</v>
      </c>
      <c r="H486" s="44">
        <f>$D486*'Goods Vehicle'!F1790</f>
        <v>1.7836298428710488E-2</v>
      </c>
      <c r="I486" s="44">
        <f>$D486*'Goods Vehicle'!G1790</f>
        <v>1.6803295639132444E-2</v>
      </c>
      <c r="J486" s="44">
        <f>$D486*'Goods Vehicle'!H1790</f>
        <v>1.587481599251446E-2</v>
      </c>
      <c r="K486" s="44">
        <f>$D486*'Goods Vehicle'!I1790</f>
        <v>1.5102915602538338E-2</v>
      </c>
      <c r="L486" s="44">
        <f>$D486*'Goods Vehicle'!J1790</f>
        <v>1.4480014388499805E-2</v>
      </c>
      <c r="M486" s="44">
        <f>$D486*'Goods Vehicle'!K1790</f>
        <v>1.3869088745015466E-2</v>
      </c>
      <c r="N486" s="44">
        <f>$D486*'Goods Vehicle'!L1790</f>
        <v>1.3197795605357589E-2</v>
      </c>
      <c r="O486" s="44">
        <f>$D486*'Goods Vehicle'!M1790</f>
        <v>1.2174862679948975E-2</v>
      </c>
      <c r="P486" s="44">
        <f>$D486*'Goods Vehicle'!N1790</f>
        <v>1.0728203071960598E-2</v>
      </c>
      <c r="Q486" s="44">
        <f>$D486*'Goods Vehicle'!O1790</f>
        <v>8.9643385162450125E-3</v>
      </c>
      <c r="R486" s="44">
        <f>$D486*'Goods Vehicle'!P1790</f>
        <v>6.9720834076470294E-3</v>
      </c>
      <c r="S486" s="44">
        <f>$D486*'Goods Vehicle'!Q1790</f>
        <v>4.9913737272534262E-3</v>
      </c>
      <c r="T486" s="44">
        <f>$D486*'Goods Vehicle'!R1790</f>
        <v>3.2794372761523224E-3</v>
      </c>
      <c r="U486" s="44">
        <f>$D486*'Goods Vehicle'!S1790</f>
        <v>1.9724665180665831E-3</v>
      </c>
      <c r="V486" s="44">
        <f>$D486*'Goods Vehicle'!T1790</f>
        <v>1.0837667403770922E-3</v>
      </c>
      <c r="W486" s="44">
        <f>$D486*'Goods Vehicle'!U1790</f>
        <v>5.4297827281146391E-4</v>
      </c>
      <c r="X486" s="44">
        <f>$D486*'Goods Vehicle'!V1790</f>
        <v>2.4762841365835953E-4</v>
      </c>
      <c r="Y486" s="44">
        <f>$D486*'Goods Vehicle'!W1790</f>
        <v>1.0256966403569878E-4</v>
      </c>
      <c r="Z486" s="44">
        <f>$D486*'Goods Vehicle'!X1790</f>
        <v>3.8413962832066334E-5</v>
      </c>
    </row>
    <row r="487" spans="1:26" x14ac:dyDescent="0.4">
      <c r="A487" t="str">
        <f t="shared" si="41"/>
        <v>IE-OY</v>
      </c>
      <c r="B487" t="str">
        <f t="shared" si="42"/>
        <v>STOCK</v>
      </c>
      <c r="C487" t="str">
        <f t="shared" si="43"/>
        <v>T-LGT-ICE_GSL00</v>
      </c>
      <c r="D487" s="44">
        <v>0.01</v>
      </c>
      <c r="E487" s="44">
        <f>$D487*'Goods Vehicle'!C1791</f>
        <v>9.4481826115209305E-3</v>
      </c>
      <c r="F487" s="44">
        <f>$D487*'Goods Vehicle'!D1791</f>
        <v>8.9452243871736715E-3</v>
      </c>
      <c r="G487" s="44">
        <f>$D487*'Goods Vehicle'!E1791</f>
        <v>8.3725232334831874E-3</v>
      </c>
      <c r="H487" s="44">
        <f>$D487*'Goods Vehicle'!F1791</f>
        <v>7.7549898262149891E-3</v>
      </c>
      <c r="I487" s="44">
        <f>$D487*'Goods Vehicle'!G1791</f>
        <v>7.1562867083298691E-3</v>
      </c>
      <c r="J487" s="44">
        <f>$D487*'Goods Vehicle'!H1791</f>
        <v>6.6237025302472979E-3</v>
      </c>
      <c r="K487" s="44">
        <f>$D487*'Goods Vehicle'!I1791</f>
        <v>6.1836442783266311E-3</v>
      </c>
      <c r="L487" s="44">
        <f>$D487*'Goods Vehicle'!J1791</f>
        <v>5.8354583903791396E-3</v>
      </c>
      <c r="M487" s="44">
        <f>$D487*'Goods Vehicle'!K1791</f>
        <v>5.5279774897941661E-3</v>
      </c>
      <c r="N487" s="44">
        <f>$D487*'Goods Vehicle'!L1791</f>
        <v>5.2269858108920757E-3</v>
      </c>
      <c r="O487" s="44">
        <f>$D487*'Goods Vehicle'!M1791</f>
        <v>4.8096414552409881E-3</v>
      </c>
      <c r="P487" s="44">
        <f>$D487*'Goods Vehicle'!N1791</f>
        <v>4.2446263321711929E-3</v>
      </c>
      <c r="Q487" s="44">
        <f>$D487*'Goods Vehicle'!O1791</f>
        <v>3.5626199027602658E-3</v>
      </c>
      <c r="R487" s="44">
        <f>$D487*'Goods Vehicle'!P1791</f>
        <v>2.7860427170781745E-3</v>
      </c>
      <c r="S487" s="44">
        <f>$D487*'Goods Vehicle'!Q1791</f>
        <v>2.0055592932636292E-3</v>
      </c>
      <c r="T487" s="44">
        <f>$D487*'Goods Vehicle'!R1791</f>
        <v>1.3245327444703625E-3</v>
      </c>
      <c r="U487" s="44">
        <f>$D487*'Goods Vehicle'!S1791</f>
        <v>8.0036709428522369E-4</v>
      </c>
      <c r="V487" s="44">
        <f>$D487*'Goods Vehicle'!T1791</f>
        <v>4.4154225462257222E-4</v>
      </c>
      <c r="W487" s="44">
        <f>$D487*'Goods Vehicle'!U1791</f>
        <v>2.219728764540141E-4</v>
      </c>
      <c r="X487" s="44">
        <f>$D487*'Goods Vehicle'!V1791</f>
        <v>1.0151418347640772E-4</v>
      </c>
      <c r="Y487" s="44">
        <f>$D487*'Goods Vehicle'!W1791</f>
        <v>4.2151124557930908E-5</v>
      </c>
      <c r="Z487" s="44">
        <f>$D487*'Goods Vehicle'!X1791</f>
        <v>1.583038776474033E-5</v>
      </c>
    </row>
    <row r="488" spans="1:26" x14ac:dyDescent="0.4">
      <c r="A488" t="str">
        <f t="shared" si="41"/>
        <v>IE-WH</v>
      </c>
      <c r="B488" t="str">
        <f t="shared" si="42"/>
        <v>STOCK</v>
      </c>
      <c r="C488" t="str">
        <f t="shared" si="43"/>
        <v>T-LGT-ICE_GSL00</v>
      </c>
      <c r="D488" s="44">
        <v>1.4E-2</v>
      </c>
      <c r="E488" s="44">
        <f>$D488*'Goods Vehicle'!C1792</f>
        <v>1.3556554639604222E-2</v>
      </c>
      <c r="F488" s="44">
        <f>$D488*'Goods Vehicle'!D1792</f>
        <v>1.3082542728010909E-2</v>
      </c>
      <c r="G488" s="44">
        <f>$D488*'Goods Vehicle'!E1792</f>
        <v>1.2465648885695658E-2</v>
      </c>
      <c r="H488" s="44">
        <f>$D488*'Goods Vehicle'!F1792</f>
        <v>1.1740330093563494E-2</v>
      </c>
      <c r="I488" s="44">
        <f>$D488*'Goods Vehicle'!G1792</f>
        <v>1.1015290417243718E-2</v>
      </c>
      <c r="J488" s="44">
        <f>$D488*'Goods Vehicle'!H1792</f>
        <v>1.0369202936575041E-2</v>
      </c>
      <c r="K488" s="44">
        <f>$D488*'Goods Vehicle'!I1792</f>
        <v>9.8240239416222657E-3</v>
      </c>
      <c r="L488" s="44">
        <f>$D488*'Goods Vehicle'!J1792</f>
        <v>9.5355823376044226E-3</v>
      </c>
      <c r="M488" s="44">
        <f>$D488*'Goods Vehicle'!K1792</f>
        <v>9.1469991710098064E-3</v>
      </c>
      <c r="N488" s="44">
        <f>$D488*'Goods Vehicle'!L1792</f>
        <v>8.7301306654402853E-3</v>
      </c>
      <c r="O488" s="44">
        <f>$D488*'Goods Vehicle'!M1792</f>
        <v>8.0813360006552273E-3</v>
      </c>
      <c r="P488" s="44">
        <f>$D488*'Goods Vehicle'!N1792</f>
        <v>7.0813143396403775E-3</v>
      </c>
      <c r="Q488" s="44">
        <f>$D488*'Goods Vehicle'!O1792</f>
        <v>5.8372061324260711E-3</v>
      </c>
      <c r="R488" s="44">
        <f>$D488*'Goods Vehicle'!P1792</f>
        <v>4.4611110176720845E-3</v>
      </c>
      <c r="S488" s="44">
        <f>$D488*'Goods Vehicle'!Q1792</f>
        <v>3.1343020144853008E-3</v>
      </c>
      <c r="T488" s="44">
        <f>$D488*'Goods Vehicle'!R1792</f>
        <v>2.0206700037911163E-3</v>
      </c>
      <c r="U488" s="44">
        <f>$D488*'Goods Vehicle'!S1792</f>
        <v>1.1934122043475281E-3</v>
      </c>
      <c r="V488" s="44">
        <f>$D488*'Goods Vehicle'!T1792</f>
        <v>6.4473231455819651E-4</v>
      </c>
      <c r="W488" s="44">
        <f>$D488*'Goods Vehicle'!U1792</f>
        <v>3.1815134914308166E-4</v>
      </c>
      <c r="X488" s="44">
        <f>$D488*'Goods Vehicle'!V1792</f>
        <v>1.4317629993772796E-4</v>
      </c>
      <c r="Y488" s="44">
        <f>$D488*'Goods Vehicle'!W1792</f>
        <v>5.8627485461581585E-5</v>
      </c>
      <c r="Z488" s="44">
        <f>$D488*'Goods Vehicle'!X1792</f>
        <v>2.1760869913902914E-5</v>
      </c>
    </row>
    <row r="489" spans="1:26" x14ac:dyDescent="0.4">
      <c r="A489" t="str">
        <f t="shared" si="41"/>
        <v>IE-WX</v>
      </c>
      <c r="B489" t="str">
        <f t="shared" si="42"/>
        <v>STOCK</v>
      </c>
      <c r="C489" t="str">
        <f t="shared" si="43"/>
        <v>T-LGT-ICE_GSL00</v>
      </c>
      <c r="D489" s="44">
        <v>2.8000000000000001E-2</v>
      </c>
      <c r="E489" s="44">
        <f>$D489*'Goods Vehicle'!C1793</f>
        <v>2.656930702504939E-2</v>
      </c>
      <c r="F489" s="44">
        <f>$D489*'Goods Vehicle'!D1793</f>
        <v>2.525046061404846E-2</v>
      </c>
      <c r="G489" s="44">
        <f>$D489*'Goods Vehicle'!E1793</f>
        <v>2.3706782244012545E-2</v>
      </c>
      <c r="H489" s="44">
        <f>$D489*'Goods Vehicle'!F1793</f>
        <v>2.2010982057041346E-2</v>
      </c>
      <c r="I489" s="44">
        <f>$D489*'Goods Vehicle'!G1793</f>
        <v>2.0378752573437561E-2</v>
      </c>
      <c r="J489" s="44">
        <f>$D489*'Goods Vehicle'!H1793</f>
        <v>1.8952849490630565E-2</v>
      </c>
      <c r="K489" s="44">
        <f>$D489*'Goods Vehicle'!I1793</f>
        <v>1.7779209070440737E-2</v>
      </c>
      <c r="L489" s="44">
        <f>$D489*'Goods Vehicle'!J1793</f>
        <v>1.6850631142005329E-2</v>
      </c>
      <c r="M489" s="44">
        <f>$D489*'Goods Vehicle'!K1793</f>
        <v>1.6019879367932956E-2</v>
      </c>
      <c r="N489" s="44">
        <f>$D489*'Goods Vehicle'!L1793</f>
        <v>1.5144161557397897E-2</v>
      </c>
      <c r="O489" s="44">
        <f>$D489*'Goods Vehicle'!M1793</f>
        <v>1.3942303090151582E-2</v>
      </c>
      <c r="P489" s="44">
        <f>$D489*'Goods Vehicle'!N1793</f>
        <v>1.2278535137518098E-2</v>
      </c>
      <c r="Q489" s="44">
        <f>$D489*'Goods Vehicle'!O1793</f>
        <v>1.0279235523417874E-2</v>
      </c>
      <c r="R489" s="44">
        <f>$D489*'Goods Vehicle'!P1793</f>
        <v>8.0307396520656014E-3</v>
      </c>
      <c r="S489" s="44">
        <f>$D489*'Goods Vehicle'!Q1793</f>
        <v>5.7805997195634774E-3</v>
      </c>
      <c r="T489" s="44">
        <f>$D489*'Goods Vehicle'!R1793</f>
        <v>3.8210374907492258E-3</v>
      </c>
      <c r="U489" s="44">
        <f>$D489*'Goods Vehicle'!S1793</f>
        <v>2.313042467553708E-3</v>
      </c>
      <c r="V489" s="44">
        <f>$D489*'Goods Vehicle'!T1793</f>
        <v>1.2793548061151158E-3</v>
      </c>
      <c r="W489" s="44">
        <f>$D489*'Goods Vehicle'!U1793</f>
        <v>6.4529583987935047E-4</v>
      </c>
      <c r="X489" s="44">
        <f>$D489*'Goods Vehicle'!V1793</f>
        <v>2.9624878113138564E-4</v>
      </c>
      <c r="Y489" s="44">
        <f>$D489*'Goods Vehicle'!W1793</f>
        <v>1.2351478678085837E-4</v>
      </c>
      <c r="Z489" s="44">
        <f>$D489*'Goods Vehicle'!X1793</f>
        <v>4.6589383613125258E-5</v>
      </c>
    </row>
    <row r="490" spans="1:26" x14ac:dyDescent="0.4">
      <c r="A490" t="str">
        <f t="shared" si="41"/>
        <v>IE-WW</v>
      </c>
      <c r="B490" t="str">
        <f t="shared" si="42"/>
        <v>STOCK</v>
      </c>
      <c r="C490" t="str">
        <f t="shared" si="43"/>
        <v>T-LGT-ICE_GSL00</v>
      </c>
      <c r="D490" s="44">
        <v>4.5999999999999999E-2</v>
      </c>
      <c r="E490" s="44">
        <f>$D490*'Goods Vehicle'!C1794</f>
        <v>4.343345375914584E-2</v>
      </c>
      <c r="F490" s="44">
        <f>$D490*'Goods Vehicle'!D1794</f>
        <v>4.1179867611562622E-2</v>
      </c>
      <c r="G490" s="44">
        <f>$D490*'Goods Vehicle'!E1794</f>
        <v>3.8633466490869614E-2</v>
      </c>
      <c r="H490" s="44">
        <f>$D490*'Goods Vehicle'!F1794</f>
        <v>3.5864179367618161E-2</v>
      </c>
      <c r="I490" s="44">
        <f>$D490*'Goods Vehicle'!G1794</f>
        <v>3.3157942950259214E-2</v>
      </c>
      <c r="J490" s="44">
        <f>$D490*'Goods Vehicle'!H1794</f>
        <v>3.0799714558937319E-2</v>
      </c>
      <c r="K490" s="44">
        <f>$D490*'Goods Vehicle'!I1794</f>
        <v>2.8855691405198634E-2</v>
      </c>
      <c r="L490" s="44">
        <f>$D490*'Goods Vehicle'!J1794</f>
        <v>2.7314409473537079E-2</v>
      </c>
      <c r="M490" s="44">
        <f>$D490*'Goods Vehicle'!K1794</f>
        <v>2.5943568044011642E-2</v>
      </c>
      <c r="N490" s="44">
        <f>$D490*'Goods Vehicle'!L1794</f>
        <v>2.4559938416520349E-2</v>
      </c>
      <c r="O490" s="44">
        <f>$D490*'Goods Vehicle'!M1794</f>
        <v>2.2570372681283986E-2</v>
      </c>
      <c r="P490" s="44">
        <f>$D490*'Goods Vehicle'!N1794</f>
        <v>1.9858553455866436E-2</v>
      </c>
      <c r="Q490" s="44">
        <f>$D490*'Goods Vehicle'!O1794</f>
        <v>1.6589120711333782E-2</v>
      </c>
      <c r="R490" s="44">
        <f>$D490*'Goods Vehicle'!P1794</f>
        <v>1.2902375985103775E-2</v>
      </c>
      <c r="S490" s="44">
        <f>$D490*'Goods Vehicle'!Q1794</f>
        <v>9.2384665139768566E-3</v>
      </c>
      <c r="T490" s="44">
        <f>$D490*'Goods Vehicle'!R1794</f>
        <v>6.0707685032623821E-3</v>
      </c>
      <c r="U490" s="44">
        <f>$D490*'Goods Vehicle'!S1794</f>
        <v>3.6513808110961248E-3</v>
      </c>
      <c r="V490" s="44">
        <f>$D490*'Goods Vehicle'!T1794</f>
        <v>2.0058975556269984E-3</v>
      </c>
      <c r="W490" s="44">
        <f>$D490*'Goods Vehicle'!U1794</f>
        <v>1.0046040978022937E-3</v>
      </c>
      <c r="X490" s="44">
        <f>$D490*'Goods Vehicle'!V1794</f>
        <v>4.5790582970955197E-4</v>
      </c>
      <c r="Y490" s="44">
        <f>$D490*'Goods Vehicle'!W1794</f>
        <v>1.8949044126792991E-4</v>
      </c>
      <c r="Z490" s="44">
        <f>$D490*'Goods Vehicle'!X1794</f>
        <v>7.0906375540432222E-5</v>
      </c>
    </row>
    <row r="491" spans="1:26" x14ac:dyDescent="0.4">
      <c r="A491" t="str">
        <f t="shared" si="41"/>
        <v>IE-CE</v>
      </c>
      <c r="B491" t="str">
        <f t="shared" si="42"/>
        <v>STOCK</v>
      </c>
      <c r="C491" t="str">
        <f t="shared" si="43"/>
        <v>T-LGT-ICE_GSL00</v>
      </c>
      <c r="D491" s="44">
        <v>1.6E-2</v>
      </c>
      <c r="E491" s="44">
        <f>$D491*'Goods Vehicle'!C1795</f>
        <v>1.5122352511235402E-2</v>
      </c>
      <c r="F491" s="44">
        <f>$D491*'Goods Vehicle'!D1795</f>
        <v>1.4303106644264768E-2</v>
      </c>
      <c r="G491" s="44">
        <f>$D491*'Goods Vehicle'!E1795</f>
        <v>1.3370856611506483E-2</v>
      </c>
      <c r="H491" s="44">
        <f>$D491*'Goods Vehicle'!F1795</f>
        <v>1.2341421520583738E-2</v>
      </c>
      <c r="I491" s="44">
        <f>$D491*'Goods Vehicle'!G1795</f>
        <v>1.1329906486302839E-2</v>
      </c>
      <c r="J491" s="44">
        <f>$D491*'Goods Vehicle'!H1795</f>
        <v>1.0425368190876104E-2</v>
      </c>
      <c r="K491" s="44">
        <f>$D491*'Goods Vehicle'!I1795</f>
        <v>9.6672902651521436E-3</v>
      </c>
      <c r="L491" s="44">
        <f>$D491*'Goods Vehicle'!J1795</f>
        <v>9.0516213219370267E-3</v>
      </c>
      <c r="M491" s="44">
        <f>$D491*'Goods Vehicle'!K1795</f>
        <v>8.5160401466071248E-3</v>
      </c>
      <c r="N491" s="44">
        <f>$D491*'Goods Vehicle'!L1795</f>
        <v>8.0130966811306735E-3</v>
      </c>
      <c r="O491" s="44">
        <f>$D491*'Goods Vehicle'!M1795</f>
        <v>7.340240327907397E-3</v>
      </c>
      <c r="P491" s="44">
        <f>$D491*'Goods Vehicle'!N1795</f>
        <v>6.4579485851494027E-3</v>
      </c>
      <c r="Q491" s="44">
        <f>$D491*'Goods Vehicle'!O1795</f>
        <v>5.4101773105920542E-3</v>
      </c>
      <c r="R491" s="44">
        <f>$D491*'Goods Vehicle'!P1795</f>
        <v>4.2254645654134608E-3</v>
      </c>
      <c r="S491" s="44">
        <f>$D491*'Goods Vehicle'!Q1795</f>
        <v>3.039293599321338E-3</v>
      </c>
      <c r="T491" s="44">
        <f>$D491*'Goods Vehicle'!R1795</f>
        <v>2.0062055657094203E-3</v>
      </c>
      <c r="U491" s="44">
        <f>$D491*'Goods Vehicle'!S1795</f>
        <v>1.2118385074901621E-3</v>
      </c>
      <c r="V491" s="44">
        <f>$D491*'Goods Vehicle'!T1795</f>
        <v>6.6832373283557441E-4</v>
      </c>
      <c r="W491" s="44">
        <f>$D491*'Goods Vehicle'!U1795</f>
        <v>3.3588824132101006E-4</v>
      </c>
      <c r="X491" s="44">
        <f>$D491*'Goods Vehicle'!V1795</f>
        <v>1.5356751658571533E-4</v>
      </c>
      <c r="Y491" s="44">
        <f>$D491*'Goods Vehicle'!W1795</f>
        <v>6.3735447713163755E-5</v>
      </c>
      <c r="Z491" s="44">
        <f>$D491*'Goods Vehicle'!X1795</f>
        <v>2.3917024277521293E-5</v>
      </c>
    </row>
    <row r="492" spans="1:26" x14ac:dyDescent="0.4">
      <c r="A492" t="str">
        <f t="shared" si="41"/>
        <v>IE-CO</v>
      </c>
      <c r="B492" t="str">
        <f t="shared" si="42"/>
        <v>STOCK</v>
      </c>
      <c r="C492" t="str">
        <f t="shared" si="43"/>
        <v>T-LGT-ICE_GSL00</v>
      </c>
      <c r="D492" s="44">
        <v>0.13100000000000001</v>
      </c>
      <c r="E492" s="44">
        <f>$D492*'Goods Vehicle'!C1796</f>
        <v>0.12492706814092613</v>
      </c>
      <c r="F492" s="44">
        <f>$D492*'Goods Vehicle'!D1796</f>
        <v>0.11922928995484769</v>
      </c>
      <c r="G492" s="44">
        <f>$D492*'Goods Vehicle'!E1796</f>
        <v>0.1124659661037641</v>
      </c>
      <c r="H492" s="44">
        <f>$D492*'Goods Vehicle'!F1796</f>
        <v>0.10495248277058365</v>
      </c>
      <c r="I492" s="44">
        <f>$D492*'Goods Vehicle'!G1796</f>
        <v>9.7567265553253027E-2</v>
      </c>
      <c r="J492" s="44">
        <f>$D492*'Goods Vehicle'!H1796</f>
        <v>9.1096384208158188E-2</v>
      </c>
      <c r="K492" s="44">
        <f>$D492*'Goods Vehicle'!I1796</f>
        <v>8.5831262576002001E-2</v>
      </c>
      <c r="L492" s="44">
        <f>$D492*'Goods Vehicle'!J1796</f>
        <v>8.1411289590125863E-2</v>
      </c>
      <c r="M492" s="44">
        <f>$D492*'Goods Vehicle'!K1796</f>
        <v>7.7389690462374899E-2</v>
      </c>
      <c r="N492" s="44">
        <f>$D492*'Goods Vehicle'!L1796</f>
        <v>7.3027724110517903E-2</v>
      </c>
      <c r="O492" s="44">
        <f>$D492*'Goods Vehicle'!M1796</f>
        <v>6.6882761627331616E-2</v>
      </c>
      <c r="P492" s="44">
        <f>$D492*'Goods Vehicle'!N1796</f>
        <v>5.8561285374269682E-2</v>
      </c>
      <c r="Q492" s="44">
        <f>$D492*'Goods Vehicle'!O1796</f>
        <v>4.8699438966999742E-2</v>
      </c>
      <c r="R492" s="44">
        <f>$D492*'Goods Vehicle'!P1796</f>
        <v>3.7779318427500694E-2</v>
      </c>
      <c r="S492" s="44">
        <f>$D492*'Goods Vehicle'!Q1796</f>
        <v>2.7017287965285727E-2</v>
      </c>
      <c r="T492" s="44">
        <f>$D492*'Goods Vehicle'!R1796</f>
        <v>1.7752846823137415E-2</v>
      </c>
      <c r="U492" s="44">
        <f>$D492*'Goods Vehicle'!S1796</f>
        <v>1.0688500423146228E-2</v>
      </c>
      <c r="V492" s="44">
        <f>$D492*'Goods Vehicle'!T1796</f>
        <v>5.8826702783089284E-3</v>
      </c>
      <c r="W492" s="44">
        <f>$D492*'Goods Vehicle'!U1796</f>
        <v>2.9536506229132019E-3</v>
      </c>
      <c r="X492" s="44">
        <f>$D492*'Goods Vehicle'!V1796</f>
        <v>1.3503337403667679E-3</v>
      </c>
      <c r="Y492" s="44">
        <f>$D492*'Goods Vehicle'!W1796</f>
        <v>5.6069127520840618E-4</v>
      </c>
      <c r="Z492" s="44">
        <f>$D492*'Goods Vehicle'!X1796</f>
        <v>2.104141236302105E-4</v>
      </c>
    </row>
    <row r="493" spans="1:26" x14ac:dyDescent="0.4">
      <c r="A493" t="str">
        <f t="shared" si="41"/>
        <v>IE-KY</v>
      </c>
      <c r="B493" t="str">
        <f t="shared" si="42"/>
        <v>STOCK</v>
      </c>
      <c r="C493" t="str">
        <f t="shared" si="43"/>
        <v>T-LGT-ICE_GSL00</v>
      </c>
      <c r="D493" s="44">
        <v>2.1000000000000001E-2</v>
      </c>
      <c r="E493" s="44">
        <f>$D493*'Goods Vehicle'!C1797</f>
        <v>1.9756607330055884E-2</v>
      </c>
      <c r="F493" s="44">
        <f>$D493*'Goods Vehicle'!D1797</f>
        <v>1.8620471588798076E-2</v>
      </c>
      <c r="G493" s="44">
        <f>$D493*'Goods Vehicle'!E1797</f>
        <v>1.7362026098607656E-2</v>
      </c>
      <c r="H493" s="44">
        <f>$D493*'Goods Vehicle'!F1797</f>
        <v>1.5995712857607512E-2</v>
      </c>
      <c r="I493" s="44">
        <f>$D493*'Goods Vehicle'!G1797</f>
        <v>1.4669986997464579E-2</v>
      </c>
      <c r="J493" s="44">
        <f>$D493*'Goods Vehicle'!H1797</f>
        <v>1.3508519678958688E-2</v>
      </c>
      <c r="K493" s="44">
        <f>$D493*'Goods Vehicle'!I1797</f>
        <v>1.2530757672312209E-2</v>
      </c>
      <c r="L493" s="44">
        <f>$D493*'Goods Vehicle'!J1797</f>
        <v>1.175565371030015E-2</v>
      </c>
      <c r="M493" s="44">
        <f>$D493*'Goods Vehicle'!K1797</f>
        <v>1.1078077194772122E-2</v>
      </c>
      <c r="N493" s="44">
        <f>$D493*'Goods Vehicle'!L1797</f>
        <v>1.0409987141848289E-2</v>
      </c>
      <c r="O493" s="44">
        <f>$D493*'Goods Vehicle'!M1797</f>
        <v>9.5336774175752096E-3</v>
      </c>
      <c r="P493" s="44">
        <f>$D493*'Goods Vehicle'!N1797</f>
        <v>8.3722606624693236E-3</v>
      </c>
      <c r="Q493" s="44">
        <f>$D493*'Goods Vehicle'!O1797</f>
        <v>6.9927111402800675E-3</v>
      </c>
      <c r="R493" s="44">
        <f>$D493*'Goods Vehicle'!P1797</f>
        <v>5.4472813525816115E-3</v>
      </c>
      <c r="S493" s="44">
        <f>$D493*'Goods Vehicle'!Q1797</f>
        <v>3.9093206384109222E-3</v>
      </c>
      <c r="T493" s="44">
        <f>$D493*'Goods Vehicle'!R1797</f>
        <v>2.5758799315556418E-3</v>
      </c>
      <c r="U493" s="44">
        <f>$D493*'Goods Vehicle'!S1797</f>
        <v>1.5539574699891371E-3</v>
      </c>
      <c r="V493" s="44">
        <f>$D493*'Goods Vehicle'!T1797</f>
        <v>8.5634312672670516E-4</v>
      </c>
      <c r="W493" s="44">
        <f>$D493*'Goods Vehicle'!U1797</f>
        <v>4.3027028918763723E-4</v>
      </c>
      <c r="X493" s="44">
        <f>$D493*'Goods Vehicle'!V1797</f>
        <v>1.9675730348685263E-4</v>
      </c>
      <c r="Y493" s="44">
        <f>$D493*'Goods Vehicle'!W1797</f>
        <v>8.1695236435950458E-5</v>
      </c>
      <c r="Z493" s="44">
        <f>$D493*'Goods Vehicle'!X1797</f>
        <v>3.0694742794505681E-5</v>
      </c>
    </row>
    <row r="494" spans="1:26" x14ac:dyDescent="0.4">
      <c r="A494" t="str">
        <f t="shared" si="41"/>
        <v>IE-LK</v>
      </c>
      <c r="B494" t="str">
        <f t="shared" si="42"/>
        <v>STOCK</v>
      </c>
      <c r="C494" t="str">
        <f t="shared" si="43"/>
        <v>T-LGT-ICE_GSL00</v>
      </c>
      <c r="D494" s="44">
        <v>1.4E-2</v>
      </c>
      <c r="E494" s="44">
        <f>$D494*'Goods Vehicle'!C1798</f>
        <v>1.3445918951705355E-2</v>
      </c>
      <c r="F494" s="44">
        <f>$D494*'Goods Vehicle'!D1798</f>
        <v>1.2929611971461828E-2</v>
      </c>
      <c r="G494" s="44">
        <f>$D494*'Goods Vehicle'!E1798</f>
        <v>1.2285009526874878E-2</v>
      </c>
      <c r="H494" s="44">
        <f>$D494*'Goods Vehicle'!F1798</f>
        <v>1.1527480891228991E-2</v>
      </c>
      <c r="I494" s="44">
        <f>$D494*'Goods Vehicle'!G1798</f>
        <v>1.076241166115414E-2</v>
      </c>
      <c r="J494" s="44">
        <f>$D494*'Goods Vehicle'!H1798</f>
        <v>1.0067175349528792E-2</v>
      </c>
      <c r="K494" s="44">
        <f>$D494*'Goods Vehicle'!I1798</f>
        <v>9.4684703073280706E-3</v>
      </c>
      <c r="L494" s="44">
        <f>$D494*'Goods Vehicle'!J1798</f>
        <v>8.9934794878601884E-3</v>
      </c>
      <c r="M494" s="44">
        <f>$D494*'Goods Vehicle'!K1798</f>
        <v>8.5557327971013623E-3</v>
      </c>
      <c r="N494" s="44">
        <f>$D494*'Goods Vehicle'!L1798</f>
        <v>8.0882026225336714E-3</v>
      </c>
      <c r="O494" s="44">
        <f>$D494*'Goods Vehicle'!M1798</f>
        <v>7.448977730070876E-3</v>
      </c>
      <c r="P494" s="44">
        <f>$D494*'Goods Vehicle'!N1798</f>
        <v>6.5604626306330644E-3</v>
      </c>
      <c r="Q494" s="44">
        <f>$D494*'Goods Vehicle'!O1798</f>
        <v>5.4888392644851661E-3</v>
      </c>
      <c r="R494" s="44">
        <f>$D494*'Goods Vehicle'!P1798</f>
        <v>4.2837344058530196E-3</v>
      </c>
      <c r="S494" s="44">
        <f>$D494*'Goods Vehicle'!Q1798</f>
        <v>3.0796195874303353E-3</v>
      </c>
      <c r="T494" s="44">
        <f>$D494*'Goods Vehicle'!R1798</f>
        <v>2.0328908790091479E-3</v>
      </c>
      <c r="U494" s="44">
        <f>$D494*'Goods Vehicle'!S1798</f>
        <v>1.2288741949467105E-3</v>
      </c>
      <c r="V494" s="44">
        <f>$D494*'Goods Vehicle'!T1798</f>
        <v>6.7875374414680682E-4</v>
      </c>
      <c r="W494" s="44">
        <f>$D494*'Goods Vehicle'!U1798</f>
        <v>3.4190652109014331E-4</v>
      </c>
      <c r="X494" s="44">
        <f>$D494*'Goods Vehicle'!V1798</f>
        <v>1.5677358577240064E-4</v>
      </c>
      <c r="Y494" s="44">
        <f>$D494*'Goods Vehicle'!W1798</f>
        <v>6.5289820688971606E-5</v>
      </c>
      <c r="Z494" s="44">
        <f>$D494*'Goods Vehicle'!X1798</f>
        <v>2.4609958990841064E-5</v>
      </c>
    </row>
    <row r="495" spans="1:26" x14ac:dyDescent="0.4">
      <c r="A495" t="str">
        <f t="shared" si="41"/>
        <v>IE-TA</v>
      </c>
      <c r="B495" t="str">
        <f t="shared" si="42"/>
        <v>STOCK</v>
      </c>
      <c r="C495" t="str">
        <f t="shared" si="43"/>
        <v>T-LGT-ICE_GSL00</v>
      </c>
      <c r="D495" s="44">
        <v>2.7E-2</v>
      </c>
      <c r="E495" s="44">
        <f>$D495*'Goods Vehicle'!C1799</f>
        <v>2.5552257851260047E-2</v>
      </c>
      <c r="F495" s="44">
        <f>$D495*'Goods Vehicle'!D1799</f>
        <v>2.4205821192212533E-2</v>
      </c>
      <c r="G495" s="44">
        <f>$D495*'Goods Vehicle'!E1799</f>
        <v>2.264101839642356E-2</v>
      </c>
      <c r="H495" s="44">
        <f>$D495*'Goods Vehicle'!F1799</f>
        <v>2.0918402223063286E-2</v>
      </c>
      <c r="I495" s="44">
        <f>$D495*'Goods Vehicle'!G1799</f>
        <v>1.9226167143871254E-2</v>
      </c>
      <c r="J495" s="44">
        <f>$D495*'Goods Vehicle'!H1799</f>
        <v>1.7739218277345297E-2</v>
      </c>
      <c r="K495" s="44">
        <f>$D495*'Goods Vehicle'!I1799</f>
        <v>1.6510206212666967E-2</v>
      </c>
      <c r="L495" s="44">
        <f>$D495*'Goods Vehicle'!J1799</f>
        <v>1.5524634800801415E-2</v>
      </c>
      <c r="M495" s="44">
        <f>$D495*'Goods Vehicle'!K1799</f>
        <v>1.4682155033334516E-2</v>
      </c>
      <c r="N495" s="44">
        <f>$D495*'Goods Vehicle'!L1799</f>
        <v>1.3856859401105573E-2</v>
      </c>
      <c r="O495" s="44">
        <f>$D495*'Goods Vehicle'!M1799</f>
        <v>1.2719740394147628E-2</v>
      </c>
      <c r="P495" s="44">
        <f>$D495*'Goods Vehicle'!N1799</f>
        <v>1.120631817420919E-2</v>
      </c>
      <c r="Q495" s="44">
        <f>$D495*'Goods Vehicle'!O1799</f>
        <v>9.3862442408928735E-3</v>
      </c>
      <c r="R495" s="44">
        <f>$D495*'Goods Vehicle'!P1799</f>
        <v>7.3220596801310146E-3</v>
      </c>
      <c r="S495" s="44">
        <f>$D495*'Goods Vehicle'!Q1799</f>
        <v>5.2578203940765516E-3</v>
      </c>
      <c r="T495" s="44">
        <f>$D495*'Goods Vehicle'!R1799</f>
        <v>3.4638315770192437E-3</v>
      </c>
      <c r="U495" s="44">
        <f>$D495*'Goods Vehicle'!S1799</f>
        <v>2.087851731380104E-3</v>
      </c>
      <c r="V495" s="44">
        <f>$D495*'Goods Vehicle'!T1799</f>
        <v>1.1489189770761501E-3</v>
      </c>
      <c r="W495" s="44">
        <f>$D495*'Goods Vehicle'!U1799</f>
        <v>5.7614047247272538E-4</v>
      </c>
      <c r="X495" s="44">
        <f>$D495*'Goods Vehicle'!V1799</f>
        <v>2.6284556498316859E-4</v>
      </c>
      <c r="Y495" s="44">
        <f>$D495*'Goods Vehicle'!W1799</f>
        <v>1.0885323861144269E-4</v>
      </c>
      <c r="Z495" s="44">
        <f>$D495*'Goods Vehicle'!X1799</f>
        <v>4.0767762079779169E-5</v>
      </c>
    </row>
    <row r="496" spans="1:26" x14ac:dyDescent="0.4">
      <c r="A496" t="str">
        <f t="shared" si="41"/>
        <v>IE-WD</v>
      </c>
      <c r="B496" t="str">
        <f t="shared" si="42"/>
        <v>STOCK</v>
      </c>
      <c r="C496" t="str">
        <f t="shared" si="43"/>
        <v>T-LGT-ICE_GSL00</v>
      </c>
      <c r="D496" s="44">
        <v>0.03</v>
      </c>
      <c r="E496" s="44">
        <f>$D496*'Goods Vehicle'!C1800</f>
        <v>2.8843173077548565E-2</v>
      </c>
      <c r="F496" s="44">
        <f>$D496*'Goods Vehicle'!D1800</f>
        <v>2.7685915421832942E-2</v>
      </c>
      <c r="G496" s="44">
        <f>$D496*'Goods Vehicle'!E1800</f>
        <v>2.6249329673961666E-2</v>
      </c>
      <c r="H496" s="44">
        <f>$D496*'Goods Vehicle'!F1800</f>
        <v>2.4594772229837782E-2</v>
      </c>
      <c r="I496" s="44">
        <f>$D496*'Goods Vehicle'!G1800</f>
        <v>2.294792667014588E-2</v>
      </c>
      <c r="J496" s="44">
        <f>$D496*'Goods Vehicle'!H1800</f>
        <v>2.1482727959796236E-2</v>
      </c>
      <c r="K496" s="44">
        <f>$D496*'Goods Vehicle'!I1800</f>
        <v>2.0256089900747832E-2</v>
      </c>
      <c r="L496" s="44">
        <f>$D496*'Goods Vehicle'!J1800</f>
        <v>1.9276689708619586E-2</v>
      </c>
      <c r="M496" s="44">
        <f>$D496*'Goods Vehicle'!K1800</f>
        <v>1.8395630488115846E-2</v>
      </c>
      <c r="N496" s="44">
        <f>$D496*'Goods Vehicle'!L1800</f>
        <v>1.7409876825703552E-2</v>
      </c>
      <c r="O496" s="44">
        <f>$D496*'Goods Vehicle'!M1800</f>
        <v>1.6016936736164823E-2</v>
      </c>
      <c r="P496" s="44">
        <f>$D496*'Goods Vehicle'!N1800</f>
        <v>1.408765178414402E-2</v>
      </c>
      <c r="Q496" s="44">
        <f>$D496*'Goods Vehicle'!O1800</f>
        <v>1.1743299425234145E-2</v>
      </c>
      <c r="R496" s="44">
        <f>$D496*'Goods Vehicle'!P1800</f>
        <v>9.1147901163109758E-3</v>
      </c>
      <c r="S496" s="44">
        <f>$D496*'Goods Vehicle'!Q1800</f>
        <v>6.5132772673809599E-3</v>
      </c>
      <c r="T496" s="44">
        <f>$D496*'Goods Vehicle'!R1800</f>
        <v>4.2721475381257189E-3</v>
      </c>
      <c r="U496" s="44">
        <f>$D496*'Goods Vehicle'!S1800</f>
        <v>2.5656574438880073E-3</v>
      </c>
      <c r="V496" s="44">
        <f>$D496*'Goods Vehicle'!T1800</f>
        <v>1.4078186920278091E-3</v>
      </c>
      <c r="W496" s="44">
        <f>$D496*'Goods Vehicle'!U1800</f>
        <v>7.0456110576930687E-4</v>
      </c>
      <c r="X496" s="44">
        <f>$D496*'Goods Vehicle'!V1800</f>
        <v>3.2102619995856064E-4</v>
      </c>
      <c r="Y496" s="44">
        <f>$D496*'Goods Vehicle'!W1800</f>
        <v>1.3287361923464581E-4</v>
      </c>
      <c r="Z496" s="44">
        <f>$D496*'Goods Vehicle'!X1800</f>
        <v>4.9755785517464619E-5</v>
      </c>
    </row>
    <row r="497" spans="1:26" x14ac:dyDescent="0.4">
      <c r="A497" t="str">
        <f t="shared" si="41"/>
        <v>IE-G</v>
      </c>
      <c r="B497" t="str">
        <f t="shared" si="42"/>
        <v>STOCK</v>
      </c>
      <c r="C497" t="str">
        <f t="shared" si="43"/>
        <v>T-LGT-ICE_GSL00</v>
      </c>
      <c r="D497" s="44">
        <v>4.3999999999999997E-2</v>
      </c>
      <c r="E497" s="44">
        <f>$D497*'Goods Vehicle'!C1801</f>
        <v>4.1895493911916507E-2</v>
      </c>
      <c r="F497" s="44">
        <f>$D497*'Goods Vehicle'!D1801</f>
        <v>3.9861658215080677E-2</v>
      </c>
      <c r="G497" s="44">
        <f>$D497*'Goods Vehicle'!E1801</f>
        <v>3.7472641797664866E-2</v>
      </c>
      <c r="H497" s="44">
        <f>$D497*'Goods Vehicle'!F1801</f>
        <v>3.4825414687692791E-2</v>
      </c>
      <c r="I497" s="44">
        <f>$D497*'Goods Vehicle'!G1801</f>
        <v>3.2208669421236708E-2</v>
      </c>
      <c r="J497" s="44">
        <f>$D497*'Goods Vehicle'!H1801</f>
        <v>2.9886306642841753E-2</v>
      </c>
      <c r="K497" s="44">
        <f>$D497*'Goods Vehicle'!I1801</f>
        <v>2.7935949275964201E-2</v>
      </c>
      <c r="L497" s="44">
        <f>$D497*'Goods Vehicle'!J1801</f>
        <v>2.6349418150797589E-2</v>
      </c>
      <c r="M497" s="44">
        <f>$D497*'Goods Vehicle'!K1801</f>
        <v>2.4902300546516171E-2</v>
      </c>
      <c r="N497" s="44">
        <f>$D497*'Goods Vehicle'!L1801</f>
        <v>2.3438886697902419E-2</v>
      </c>
      <c r="O497" s="44">
        <f>$D497*'Goods Vehicle'!M1801</f>
        <v>2.1431891818218727E-2</v>
      </c>
      <c r="P497" s="44">
        <f>$D497*'Goods Vehicle'!N1801</f>
        <v>1.8771971989649847E-2</v>
      </c>
      <c r="Q497" s="44">
        <f>$D497*'Goods Vehicle'!O1801</f>
        <v>1.5624343311955155E-2</v>
      </c>
      <c r="R497" s="44">
        <f>$D497*'Goods Vehicle'!P1801</f>
        <v>1.212105940502249E-2</v>
      </c>
      <c r="S497" s="44">
        <f>$D497*'Goods Vehicle'!Q1801</f>
        <v>8.6640469786556425E-3</v>
      </c>
      <c r="T497" s="44">
        <f>$D497*'Goods Vehicle'!R1801</f>
        <v>5.6869839063449735E-3</v>
      </c>
      <c r="U497" s="44">
        <f>$D497*'Goods Vehicle'!S1801</f>
        <v>3.4183991622216631E-3</v>
      </c>
      <c r="V497" s="44">
        <f>$D497*'Goods Vehicle'!T1801</f>
        <v>1.8773672562522052E-3</v>
      </c>
      <c r="W497" s="44">
        <f>$D497*'Goods Vehicle'!U1801</f>
        <v>9.4020387742683943E-4</v>
      </c>
      <c r="X497" s="44">
        <f>$D497*'Goods Vehicle'!V1801</f>
        <v>4.2860186830893942E-4</v>
      </c>
      <c r="Y497" s="44">
        <f>$D497*'Goods Vehicle'!W1801</f>
        <v>1.7741874053025917E-4</v>
      </c>
      <c r="Z497" s="44">
        <f>$D497*'Goods Vehicle'!X1801</f>
        <v>6.6415012849779123E-5</v>
      </c>
    </row>
    <row r="498" spans="1:26" x14ac:dyDescent="0.4">
      <c r="A498" t="str">
        <f t="shared" si="41"/>
        <v>IE-LM</v>
      </c>
      <c r="B498" t="str">
        <f t="shared" si="42"/>
        <v>STOCK</v>
      </c>
      <c r="C498" t="str">
        <f t="shared" si="43"/>
        <v>T-LGT-ICE_GSL00</v>
      </c>
      <c r="D498" s="44">
        <v>2E-3</v>
      </c>
      <c r="E498" s="44">
        <f>$D498*'Goods Vehicle'!C1802</f>
        <v>1.8874401967070916E-3</v>
      </c>
      <c r="F498" s="44">
        <f>$D498*'Goods Vehicle'!D1802</f>
        <v>1.7828525015313958E-3</v>
      </c>
      <c r="G498" s="44">
        <f>$D498*'Goods Vehicle'!E1802</f>
        <v>1.6667916908766093E-3</v>
      </c>
      <c r="H498" s="44">
        <f>$D498*'Goods Vehicle'!F1802</f>
        <v>1.5421006506536024E-3</v>
      </c>
      <c r="I498" s="44">
        <f>$D498*'Goods Vehicle'!G1802</f>
        <v>1.4207538462234796E-3</v>
      </c>
      <c r="J498" s="44">
        <f>$D498*'Goods Vehicle'!H1802</f>
        <v>1.311277891892781E-3</v>
      </c>
      <c r="K498" s="44">
        <f>$D498*'Goods Vehicle'!I1802</f>
        <v>1.2191823181893649E-3</v>
      </c>
      <c r="L498" s="44">
        <f>$D498*'Goods Vehicle'!J1802</f>
        <v>1.1453459357272575E-3</v>
      </c>
      <c r="M498" s="44">
        <f>$D498*'Goods Vehicle'!K1802</f>
        <v>1.076275234211018E-3</v>
      </c>
      <c r="N498" s="44">
        <f>$D498*'Goods Vehicle'!L1802</f>
        <v>1.0140477486877718E-3</v>
      </c>
      <c r="O498" s="44">
        <f>$D498*'Goods Vehicle'!M1802</f>
        <v>9.2872467877786542E-4</v>
      </c>
      <c r="P498" s="44">
        <f>$D498*'Goods Vehicle'!N1802</f>
        <v>8.1730135626714804E-4</v>
      </c>
      <c r="Q498" s="44">
        <f>$D498*'Goods Vehicle'!O1802</f>
        <v>6.8573287477704799E-4</v>
      </c>
      <c r="R498" s="44">
        <f>$D498*'Goods Vehicle'!P1802</f>
        <v>5.3629320920650539E-4</v>
      </c>
      <c r="S498" s="44">
        <f>$D498*'Goods Vehicle'!Q1802</f>
        <v>3.8623839269669348E-4</v>
      </c>
      <c r="T498" s="44">
        <f>$D498*'Goods Vehicle'!R1802</f>
        <v>2.5522819353562441E-4</v>
      </c>
      <c r="U498" s="44">
        <f>$D498*'Goods Vehicle'!S1802</f>
        <v>1.5429781678405051E-4</v>
      </c>
      <c r="V498" s="44">
        <f>$D498*'Goods Vehicle'!T1802</f>
        <v>8.5139570394353385E-5</v>
      </c>
      <c r="W498" s="44">
        <f>$D498*'Goods Vehicle'!U1802</f>
        <v>4.2796577876585086E-5</v>
      </c>
      <c r="X498" s="44">
        <f>$D498*'Goods Vehicle'!V1802</f>
        <v>1.9562899700595438E-5</v>
      </c>
      <c r="Y498" s="44">
        <f>$D498*'Goods Vehicle'!W1802</f>
        <v>8.1171919307385654E-6</v>
      </c>
      <c r="Z498" s="44">
        <f>$D498*'Goods Vehicle'!X1802</f>
        <v>3.0455236071942336E-6</v>
      </c>
    </row>
    <row r="499" spans="1:26" x14ac:dyDescent="0.4">
      <c r="A499" t="str">
        <f t="shared" si="41"/>
        <v>IE-MO</v>
      </c>
      <c r="B499" t="str">
        <f t="shared" si="42"/>
        <v>STOCK</v>
      </c>
      <c r="C499" t="str">
        <f t="shared" si="43"/>
        <v>T-LGT-ICE_GSL00</v>
      </c>
      <c r="D499" s="44">
        <v>1.9E-2</v>
      </c>
      <c r="E499" s="44">
        <f>$D499*'Goods Vehicle'!C1803</f>
        <v>1.8176920514065293E-2</v>
      </c>
      <c r="F499" s="44">
        <f>$D499*'Goods Vehicle'!D1803</f>
        <v>1.7332586992333206E-2</v>
      </c>
      <c r="G499" s="44">
        <f>$D499*'Goods Vehicle'!E1803</f>
        <v>1.6301704676461713E-2</v>
      </c>
      <c r="H499" s="44">
        <f>$D499*'Goods Vehicle'!F1803</f>
        <v>1.5132434417330752E-2</v>
      </c>
      <c r="I499" s="44">
        <f>$D499*'Goods Vehicle'!G1803</f>
        <v>1.396583263103887E-2</v>
      </c>
      <c r="J499" s="44">
        <f>$D499*'Goods Vehicle'!H1803</f>
        <v>1.2898964468875689E-2</v>
      </c>
      <c r="K499" s="44">
        <f>$D499*'Goods Vehicle'!I1803</f>
        <v>1.1978914871007143E-2</v>
      </c>
      <c r="L499" s="44">
        <f>$D499*'Goods Vehicle'!J1803</f>
        <v>1.1214199135336394E-2</v>
      </c>
      <c r="M499" s="44">
        <f>$D499*'Goods Vehicle'!K1803</f>
        <v>1.0521633851434412E-2</v>
      </c>
      <c r="N499" s="44">
        <f>$D499*'Goods Vehicle'!L1803</f>
        <v>9.8278377789133443E-3</v>
      </c>
      <c r="O499" s="44">
        <f>$D499*'Goods Vehicle'!M1803</f>
        <v>8.9409368355116703E-3</v>
      </c>
      <c r="P499" s="44">
        <f>$D499*'Goods Vehicle'!N1803</f>
        <v>7.804843333148145E-3</v>
      </c>
      <c r="Q499" s="44">
        <f>$D499*'Goods Vehicle'!O1803</f>
        <v>6.4808747548239908E-3</v>
      </c>
      <c r="R499" s="44">
        <f>$D499*'Goods Vehicle'!P1803</f>
        <v>5.0213402303687588E-3</v>
      </c>
      <c r="S499" s="44">
        <f>$D499*'Goods Vehicle'!Q1803</f>
        <v>3.5867900280414106E-3</v>
      </c>
      <c r="T499" s="44">
        <f>$D499*'Goods Vehicle'!R1803</f>
        <v>2.3536098373330822E-3</v>
      </c>
      <c r="U499" s="44">
        <f>$D499*'Goods Vehicle'!S1803</f>
        <v>1.4146020607583129E-3</v>
      </c>
      <c r="V499" s="44">
        <f>$D499*'Goods Vehicle'!T1803</f>
        <v>7.7693420251971092E-4</v>
      </c>
      <c r="W499" s="44">
        <f>$D499*'Goods Vehicle'!U1803</f>
        <v>3.8916036165685517E-4</v>
      </c>
      <c r="X499" s="44">
        <f>$D499*'Goods Vehicle'!V1803</f>
        <v>1.7743601605174487E-4</v>
      </c>
      <c r="Y499" s="44">
        <f>$D499*'Goods Vehicle'!W1803</f>
        <v>7.3481465309612859E-5</v>
      </c>
      <c r="Z499" s="44">
        <f>$D499*'Goods Vehicle'!X1803</f>
        <v>2.7527321164425132E-5</v>
      </c>
    </row>
    <row r="500" spans="1:26" x14ac:dyDescent="0.4">
      <c r="A500" t="str">
        <f t="shared" si="41"/>
        <v>IE-RN</v>
      </c>
      <c r="B500" t="str">
        <f t="shared" si="42"/>
        <v>STOCK</v>
      </c>
      <c r="C500" t="str">
        <f t="shared" si="43"/>
        <v>T-LGT-ICE_GSL00</v>
      </c>
      <c r="D500" s="44">
        <v>1.4E-2</v>
      </c>
      <c r="E500" s="44">
        <f>$D500*'Goods Vehicle'!C1804</f>
        <v>1.3227210594483592E-2</v>
      </c>
      <c r="F500" s="44">
        <f>$D500*'Goods Vehicle'!D1804</f>
        <v>1.2493815112826091E-2</v>
      </c>
      <c r="G500" s="44">
        <f>$D500*'Goods Vehicle'!E1804</f>
        <v>1.1658903669595412E-2</v>
      </c>
      <c r="H500" s="44">
        <f>$D500*'Goods Vehicle'!F1804</f>
        <v>1.0763117068136117E-2</v>
      </c>
      <c r="I500" s="44">
        <f>$D500*'Goods Vehicle'!G1804</f>
        <v>9.8895620239684272E-3</v>
      </c>
      <c r="J500" s="44">
        <f>$D500*'Goods Vehicle'!H1804</f>
        <v>9.1027555931242326E-3</v>
      </c>
      <c r="K500" s="44">
        <f>$D500*'Goods Vehicle'!I1804</f>
        <v>8.4398717254743367E-3</v>
      </c>
      <c r="L500" s="44">
        <f>$D500*'Goods Vehicle'!J1804</f>
        <v>7.8986895661549341E-3</v>
      </c>
      <c r="M500" s="44">
        <f>$D500*'Goods Vehicle'!K1804</f>
        <v>7.4204374262644823E-3</v>
      </c>
      <c r="N500" s="44">
        <f>$D500*'Goods Vehicle'!L1804</f>
        <v>6.9672347019903097E-3</v>
      </c>
      <c r="O500" s="44">
        <f>$D500*'Goods Vehicle'!M1804</f>
        <v>6.3627853146170235E-3</v>
      </c>
      <c r="P500" s="44">
        <f>$D500*'Goods Vehicle'!N1804</f>
        <v>5.5872453569103513E-3</v>
      </c>
      <c r="Q500" s="44">
        <f>$D500*'Goods Vehicle'!O1804</f>
        <v>4.6710463510992372E-3</v>
      </c>
      <c r="R500" s="44">
        <f>$D500*'Goods Vehicle'!P1804</f>
        <v>3.6384402876776236E-3</v>
      </c>
      <c r="S500" s="44">
        <f>$D500*'Goods Vehicle'!Q1804</f>
        <v>2.6098807410115349E-3</v>
      </c>
      <c r="T500" s="44">
        <f>$D500*'Goods Vehicle'!R1804</f>
        <v>1.7177647366569632E-3</v>
      </c>
      <c r="U500" s="44">
        <f>$D500*'Goods Vehicle'!S1804</f>
        <v>1.0344087675806255E-3</v>
      </c>
      <c r="V500" s="44">
        <f>$D500*'Goods Vehicle'!T1804</f>
        <v>5.6862667946289808E-4</v>
      </c>
      <c r="W500" s="44">
        <f>$D500*'Goods Vehicle'!U1804</f>
        <v>2.8479497246270612E-4</v>
      </c>
      <c r="X500" s="44">
        <f>$D500*'Goods Vehicle'!V1804</f>
        <v>1.2973733173411774E-4</v>
      </c>
      <c r="Y500" s="44">
        <f>$D500*'Goods Vehicle'!W1804</f>
        <v>5.3650644067211764E-5</v>
      </c>
      <c r="Z500" s="44">
        <f>$D500*'Goods Vehicle'!X1804</f>
        <v>2.0063244168254667E-5</v>
      </c>
    </row>
    <row r="501" spans="1:26" x14ac:dyDescent="0.4">
      <c r="A501" t="str">
        <f t="shared" si="41"/>
        <v>IE-SO</v>
      </c>
      <c r="B501" t="str">
        <f t="shared" si="42"/>
        <v>STOCK</v>
      </c>
      <c r="C501" t="str">
        <f t="shared" si="43"/>
        <v>T-LGT-ICE_GSL00</v>
      </c>
      <c r="D501" s="44">
        <v>8.9999999999999993E-3</v>
      </c>
      <c r="E501" s="44">
        <f>$D501*'Goods Vehicle'!C1805</f>
        <v>8.5423844104368547E-3</v>
      </c>
      <c r="F501" s="44">
        <f>$D501*'Goods Vehicle'!D1805</f>
        <v>8.1100596939884632E-3</v>
      </c>
      <c r="G501" s="44">
        <f>$D501*'Goods Vehicle'!E1805</f>
        <v>7.6179569214472028E-3</v>
      </c>
      <c r="H501" s="44">
        <f>$D501*'Goods Vehicle'!F1805</f>
        <v>7.0783875017178021E-3</v>
      </c>
      <c r="I501" s="44">
        <f>$D501*'Goods Vehicle'!G1805</f>
        <v>6.5445859669816314E-3</v>
      </c>
      <c r="J501" s="44">
        <f>$D501*'Goods Vehicle'!H1805</f>
        <v>6.0616062264362324E-3</v>
      </c>
      <c r="K501" s="44">
        <f>$D501*'Goods Vehicle'!I1805</f>
        <v>5.6419343295367134E-3</v>
      </c>
      <c r="L501" s="44">
        <f>$D501*'Goods Vehicle'!J1805</f>
        <v>5.2897873194717145E-3</v>
      </c>
      <c r="M501" s="44">
        <f>$D501*'Goods Vehicle'!K1805</f>
        <v>4.9591501011693635E-3</v>
      </c>
      <c r="N501" s="44">
        <f>$D501*'Goods Vehicle'!L1805</f>
        <v>4.6303930666776183E-3</v>
      </c>
      <c r="O501" s="44">
        <f>$D501*'Goods Vehicle'!M1805</f>
        <v>4.2121346686752143E-3</v>
      </c>
      <c r="P501" s="44">
        <f>$D501*'Goods Vehicle'!N1805</f>
        <v>3.6729442268194695E-3</v>
      </c>
      <c r="Q501" s="44">
        <f>$D501*'Goods Vehicle'!O1805</f>
        <v>3.0537099006474801E-3</v>
      </c>
      <c r="R501" s="44">
        <f>$D501*'Goods Vehicle'!P1805</f>
        <v>2.3746363828640832E-3</v>
      </c>
      <c r="S501" s="44">
        <f>$D501*'Goods Vehicle'!Q1805</f>
        <v>1.7043425102140968E-3</v>
      </c>
      <c r="T501" s="44">
        <f>$D501*'Goods Vehicle'!R1805</f>
        <v>1.1247255783677747E-3</v>
      </c>
      <c r="U501" s="44">
        <f>$D501*'Goods Vehicle'!S1805</f>
        <v>6.8029506628825519E-4</v>
      </c>
      <c r="V501" s="44">
        <f>$D501*'Goods Vehicle'!T1805</f>
        <v>3.7616405087079603E-4</v>
      </c>
      <c r="W501" s="44">
        <f>$D501*'Goods Vehicle'!U1805</f>
        <v>1.8973223208613386E-4</v>
      </c>
      <c r="X501" s="44">
        <f>$D501*'Goods Vehicle'!V1805</f>
        <v>8.7115849547764299E-5</v>
      </c>
      <c r="Y501" s="44">
        <f>$D501*'Goods Vehicle'!W1805</f>
        <v>3.6322621349153866E-5</v>
      </c>
      <c r="Z501" s="44">
        <f>$D501*'Goods Vehicle'!X1805</f>
        <v>1.370116104106811E-5</v>
      </c>
    </row>
    <row r="502" spans="1:26" x14ac:dyDescent="0.4">
      <c r="A502" t="str">
        <f t="shared" si="41"/>
        <v>IE-CN</v>
      </c>
      <c r="B502" t="str">
        <f t="shared" si="42"/>
        <v>STOCK</v>
      </c>
      <c r="C502" t="str">
        <f t="shared" si="43"/>
        <v>T-LGT-ICE_GSL00</v>
      </c>
      <c r="D502" s="44">
        <v>7.0000000000000001E-3</v>
      </c>
      <c r="E502" s="44">
        <f>$D502*'Goods Vehicle'!C1806</f>
        <v>6.7552791053782056E-3</v>
      </c>
      <c r="F502" s="44">
        <f>$D502*'Goods Vehicle'!D1806</f>
        <v>6.5072707347103697E-3</v>
      </c>
      <c r="G502" s="44">
        <f>$D502*'Goods Vehicle'!E1806</f>
        <v>6.1879924117888832E-3</v>
      </c>
      <c r="H502" s="44">
        <f>$D502*'Goods Vehicle'!F1806</f>
        <v>5.8241846480193557E-3</v>
      </c>
      <c r="I502" s="44">
        <f>$D502*'Goods Vehicle'!G1806</f>
        <v>5.4551438740209233E-3</v>
      </c>
      <c r="J502" s="44">
        <f>$D502*'Goods Vehicle'!H1806</f>
        <v>5.1205826715425562E-3</v>
      </c>
      <c r="K502" s="44">
        <f>$D502*'Goods Vehicle'!I1806</f>
        <v>4.8352829232732059E-3</v>
      </c>
      <c r="L502" s="44">
        <f>$D502*'Goods Vehicle'!J1806</f>
        <v>4.603969251831241E-3</v>
      </c>
      <c r="M502" s="44">
        <f>$D502*'Goods Vehicle'!K1806</f>
        <v>4.3933365470836174E-3</v>
      </c>
      <c r="N502" s="44">
        <f>$D502*'Goods Vehicle'!L1806</f>
        <v>4.172074797658268E-3</v>
      </c>
      <c r="O502" s="44">
        <f>$D502*'Goods Vehicle'!M1806</f>
        <v>3.8528736041617568E-3</v>
      </c>
      <c r="P502" s="44">
        <f>$D502*'Goods Vehicle'!N1806</f>
        <v>3.407999494925611E-3</v>
      </c>
      <c r="Q502" s="44">
        <f>$D502*'Goods Vehicle'!O1806</f>
        <v>2.863880602394544E-3</v>
      </c>
      <c r="R502" s="44">
        <f>$D502*'Goods Vehicle'!P1806</f>
        <v>2.2415670529927737E-3</v>
      </c>
      <c r="S502" s="44">
        <f>$D502*'Goods Vehicle'!Q1806</f>
        <v>1.6145275272619064E-3</v>
      </c>
      <c r="T502" s="44">
        <f>$D502*'Goods Vehicle'!R1806</f>
        <v>1.0667217245767142E-3</v>
      </c>
      <c r="U502" s="44">
        <f>$D502*'Goods Vehicle'!S1806</f>
        <v>6.4482215807013009E-4</v>
      </c>
      <c r="V502" s="44">
        <f>$D502*'Goods Vehicle'!T1806</f>
        <v>3.558736226208108E-4</v>
      </c>
      <c r="W502" s="44">
        <f>$D502*'Goods Vehicle'!U1806</f>
        <v>1.7898554507338229E-4</v>
      </c>
      <c r="X502" s="44">
        <f>$D502*'Goods Vehicle'!V1806</f>
        <v>8.1902489388175454E-5</v>
      </c>
      <c r="Y502" s="44">
        <f>$D502*'Goods Vehicle'!W1806</f>
        <v>3.4026654911926471E-5</v>
      </c>
      <c r="Z502" s="44">
        <f>$D502*'Goods Vehicle'!X1806</f>
        <v>1.2789362285742012E-5</v>
      </c>
    </row>
    <row r="503" spans="1:26" x14ac:dyDescent="0.4">
      <c r="A503" t="str">
        <f t="shared" si="41"/>
        <v>IE-DL</v>
      </c>
      <c r="B503" t="str">
        <f t="shared" si="42"/>
        <v>STOCK</v>
      </c>
      <c r="C503" t="str">
        <f t="shared" si="43"/>
        <v>T-LGT-ICE_GSL00</v>
      </c>
      <c r="D503" s="44">
        <v>2.9000000000000001E-2</v>
      </c>
      <c r="E503" s="44">
        <f>$D503*'Goods Vehicle'!C1807</f>
        <v>2.8453394037624927E-2</v>
      </c>
      <c r="F503" s="44">
        <f>$D503*'Goods Vehicle'!D1807</f>
        <v>2.7810094357425347E-2</v>
      </c>
      <c r="G503" s="44">
        <f>$D503*'Goods Vehicle'!E1807</f>
        <v>2.6796605801139812E-2</v>
      </c>
      <c r="H503" s="44">
        <f>$D503*'Goods Vehicle'!F1807</f>
        <v>2.5521071499900062E-2</v>
      </c>
      <c r="I503" s="44">
        <f>$D503*'Goods Vehicle'!G1807</f>
        <v>2.4134987601112368E-2</v>
      </c>
      <c r="J503" s="44">
        <f>$D503*'Goods Vehicle'!H1807</f>
        <v>2.2792853471043647E-2</v>
      </c>
      <c r="K503" s="44">
        <f>$D503*'Goods Vehicle'!I1807</f>
        <v>2.16128818784352E-2</v>
      </c>
      <c r="L503" s="44">
        <f>$D503*'Goods Vehicle'!J1807</f>
        <v>2.0631151546248845E-2</v>
      </c>
      <c r="M503" s="44">
        <f>$D503*'Goods Vehicle'!K1807</f>
        <v>1.9738200828119161E-2</v>
      </c>
      <c r="N503" s="44">
        <f>$D503*'Goods Vehicle'!L1807</f>
        <v>1.8805865135481017E-2</v>
      </c>
      <c r="O503" s="44">
        <f>$D503*'Goods Vehicle'!M1807</f>
        <v>1.7431469330543993E-2</v>
      </c>
      <c r="P503" s="44">
        <f>$D503*'Goods Vehicle'!N1807</f>
        <v>1.5478230327437953E-2</v>
      </c>
      <c r="Q503" s="44">
        <f>$D503*'Goods Vehicle'!O1807</f>
        <v>1.3056940860746961E-2</v>
      </c>
      <c r="R503" s="44">
        <f>$D503*'Goods Vehicle'!P1807</f>
        <v>1.0254646098971369E-2</v>
      </c>
      <c r="S503" s="44">
        <f>$D503*'Goods Vehicle'!Q1807</f>
        <v>7.4071194267485924E-3</v>
      </c>
      <c r="T503" s="44">
        <f>$D503*'Goods Vehicle'!R1807</f>
        <v>4.9054325871193847E-3</v>
      </c>
      <c r="U503" s="44">
        <f>$D503*'Goods Vehicle'!S1807</f>
        <v>2.9710879550676364E-3</v>
      </c>
      <c r="V503" s="44">
        <f>$D503*'Goods Vehicle'!T1807</f>
        <v>1.6424136166160394E-3</v>
      </c>
      <c r="W503" s="44">
        <f>$D503*'Goods Vehicle'!U1807</f>
        <v>8.2719013549560974E-4</v>
      </c>
      <c r="X503" s="44">
        <f>$D503*'Goods Vehicle'!V1807</f>
        <v>3.78957955084122E-4</v>
      </c>
      <c r="Y503" s="44">
        <f>$D503*'Goods Vehicle'!W1807</f>
        <v>1.5762200848508436E-4</v>
      </c>
      <c r="Z503" s="44">
        <f>$D503*'Goods Vehicle'!X1807</f>
        <v>5.9298736695619805E-5</v>
      </c>
    </row>
    <row r="504" spans="1:26" x14ac:dyDescent="0.4">
      <c r="A504" s="35" t="str">
        <f t="shared" si="41"/>
        <v>IE-MN</v>
      </c>
      <c r="B504" s="35" t="str">
        <f t="shared" si="42"/>
        <v>STOCK</v>
      </c>
      <c r="C504" s="35" t="str">
        <f t="shared" si="43"/>
        <v>T-LGT-ICE_GSL00</v>
      </c>
      <c r="D504" s="34">
        <v>1.2E-2</v>
      </c>
      <c r="E504" s="34">
        <f>$D504*'Goods Vehicle'!C1808</f>
        <v>1.1734553849251277E-2</v>
      </c>
      <c r="F504" s="34">
        <f>$D504*'Goods Vehicle'!D1808</f>
        <v>1.1456563268184452E-2</v>
      </c>
      <c r="G504" s="34">
        <f>$D504*'Goods Vehicle'!E1808</f>
        <v>1.1051595076653598E-2</v>
      </c>
      <c r="H504" s="34">
        <f>$D504*'Goods Vehicle'!F1808</f>
        <v>1.0544461953664108E-2</v>
      </c>
      <c r="I504" s="34">
        <f>$D504*'Goods Vehicle'!G1808</f>
        <v>1.0018440457329515E-2</v>
      </c>
      <c r="J504" s="34">
        <f>$D504*'Goods Vehicle'!H1808</f>
        <v>9.5221972455938296E-3</v>
      </c>
      <c r="K504" s="34">
        <f>$D504*'Goods Vehicle'!I1808</f>
        <v>9.0944887887304138E-3</v>
      </c>
      <c r="L504" s="34">
        <f>$D504*'Goods Vehicle'!J1808</f>
        <v>8.7389030943838611E-3</v>
      </c>
      <c r="M504" s="34">
        <f>$D504*'Goods Vehicle'!K1808</f>
        <v>8.3911691666192049E-3</v>
      </c>
      <c r="N504" s="34">
        <f>$D504*'Goods Vehicle'!L1808</f>
        <v>8.0039570121035308E-3</v>
      </c>
      <c r="O504" s="34">
        <f>$D504*'Goods Vehicle'!M1808</f>
        <v>7.4037918277039937E-3</v>
      </c>
      <c r="P504" s="34">
        <f>$D504*'Goods Vehicle'!N1808</f>
        <v>6.5486034612430534E-3</v>
      </c>
      <c r="Q504" s="34">
        <f>$D504*'Goods Vehicle'!O1808</f>
        <v>5.4934819555299127E-3</v>
      </c>
      <c r="R504" s="34">
        <f>$D504*'Goods Vehicle'!P1808</f>
        <v>4.287374416826144E-3</v>
      </c>
      <c r="S504" s="34">
        <f>$D504*'Goods Vehicle'!Q1808</f>
        <v>3.0781374036691726E-3</v>
      </c>
      <c r="T504" s="34">
        <f>$D504*'Goods Vehicle'!R1808</f>
        <v>2.0269798725337869E-3</v>
      </c>
      <c r="U504" s="34">
        <f>$D504*'Goods Vehicle'!S1808</f>
        <v>1.2212318397849021E-3</v>
      </c>
      <c r="V504" s="34">
        <f>$D504*'Goods Vehicle'!T1808</f>
        <v>6.7181801613175243E-4</v>
      </c>
      <c r="W504" s="34">
        <f>$D504*'Goods Vehicle'!U1808</f>
        <v>3.3686199686761188E-4</v>
      </c>
      <c r="X504" s="34">
        <f>$D504*'Goods Vehicle'!V1808</f>
        <v>1.5369170222289831E-4</v>
      </c>
      <c r="Y504" s="34">
        <f>$D504*'Goods Vehicle'!W1808</f>
        <v>6.3679930339421547E-5</v>
      </c>
      <c r="Z504" s="34">
        <f>$D504*'Goods Vehicle'!X1808</f>
        <v>2.3858186204424036E-5</v>
      </c>
    </row>
    <row r="508" spans="1:26" x14ac:dyDescent="0.4">
      <c r="A508" s="46" t="s">
        <v>106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" thickBot="1" x14ac:dyDescent="0.45">
      <c r="A509" s="47" t="s">
        <v>105</v>
      </c>
      <c r="B509" s="47" t="s">
        <v>104</v>
      </c>
      <c r="C509" s="47" t="s">
        <v>107</v>
      </c>
      <c r="D509" s="38">
        <v>2020</v>
      </c>
      <c r="E509" s="38">
        <v>2021</v>
      </c>
      <c r="F509" s="38">
        <v>2022</v>
      </c>
      <c r="G509" s="38">
        <v>2023</v>
      </c>
      <c r="H509" s="38">
        <v>2024</v>
      </c>
      <c r="I509" s="38">
        <v>2025</v>
      </c>
      <c r="J509" s="38">
        <v>2026</v>
      </c>
      <c r="K509" s="38">
        <v>2027</v>
      </c>
      <c r="L509" s="38">
        <v>2028</v>
      </c>
      <c r="M509" s="38">
        <v>2029</v>
      </c>
      <c r="N509" s="38">
        <v>2030</v>
      </c>
      <c r="O509" s="38">
        <v>2031</v>
      </c>
      <c r="P509" s="38">
        <v>2032</v>
      </c>
      <c r="Q509" s="38">
        <v>2033</v>
      </c>
      <c r="R509" s="38">
        <v>2034</v>
      </c>
      <c r="S509" s="38">
        <v>2035</v>
      </c>
      <c r="T509" s="38">
        <v>2036</v>
      </c>
      <c r="U509" s="38">
        <v>2037</v>
      </c>
      <c r="V509" s="38">
        <v>2038</v>
      </c>
      <c r="W509" s="38">
        <v>2039</v>
      </c>
      <c r="X509" s="38">
        <v>2040</v>
      </c>
      <c r="Y509" s="38">
        <v>2041</v>
      </c>
      <c r="Z509" s="38">
        <v>2042</v>
      </c>
    </row>
    <row r="510" spans="1:26" x14ac:dyDescent="0.4">
      <c r="A510" t="str">
        <f>A478</f>
        <v>IE</v>
      </c>
      <c r="B510" t="str">
        <f>IF(LEFT(A510,1)="*","*","STOCK")</f>
        <v>STOCK</v>
      </c>
      <c r="C510" t="str">
        <f>A20</f>
        <v>T-LGT-ICE_DST00</v>
      </c>
      <c r="D510" s="52">
        <f>Stock_CSO!I6</f>
        <v>370.70800000000003</v>
      </c>
      <c r="E510" s="48">
        <f>$D510*'Goods Vehicle'!C1782</f>
        <v>358.88104434702893</v>
      </c>
      <c r="F510" s="48">
        <f>$D510*'Goods Vehicle'!D1782</f>
        <v>347.17962738648117</v>
      </c>
      <c r="G510" s="48">
        <f>$D510*'Goods Vehicle'!E1782</f>
        <v>331.85619027578997</v>
      </c>
      <c r="H510" s="48">
        <f>$D510*'Goods Vehicle'!F1782</f>
        <v>313.7874470089975</v>
      </c>
      <c r="I510" s="48">
        <f>$D510*'Goods Vehicle'!G1782</f>
        <v>295.43173536633628</v>
      </c>
      <c r="J510" s="48">
        <f>$D510*'Goods Vehicle'!H1782</f>
        <v>278.85420783307433</v>
      </c>
      <c r="K510" s="48">
        <f>$D510*'Goods Vehicle'!I1782</f>
        <v>264.85503954248333</v>
      </c>
      <c r="L510" s="48">
        <f>$D510*'Goods Vehicle'!J1782</f>
        <v>253.63467159678254</v>
      </c>
      <c r="M510" s="48">
        <f>$D510*'Goods Vehicle'!K1782</f>
        <v>243.06990387515856</v>
      </c>
      <c r="N510" s="48">
        <f>$D510*'Goods Vehicle'!L1782</f>
        <v>231.74153984319099</v>
      </c>
      <c r="O510" s="48">
        <f>$D510*'Goods Vehicle'!M1782</f>
        <v>214.73557815840121</v>
      </c>
      <c r="P510" s="48">
        <f>$D510*'Goods Vehicle'!N1782</f>
        <v>190.27994673548483</v>
      </c>
      <c r="Q510" s="48">
        <f>$D510*'Goods Vehicle'!O1782</f>
        <v>160.16725418988568</v>
      </c>
      <c r="R510" s="48">
        <f>$D510*'Goods Vehicle'!P1782</f>
        <v>125.60583130842359</v>
      </c>
      <c r="S510" s="48">
        <f>$D510*'Goods Vehicle'!Q1782</f>
        <v>90.644721649825016</v>
      </c>
      <c r="T510" s="48">
        <f>$D510*'Goods Vehicle'!R1782</f>
        <v>60.010952048661785</v>
      </c>
      <c r="U510" s="48">
        <f>$D510*'Goods Vehicle'!S1782</f>
        <v>36.354353004209791</v>
      </c>
      <c r="V510" s="48">
        <f>$D510*'Goods Vehicle'!T1782</f>
        <v>20.109190278921265</v>
      </c>
      <c r="W510" s="48">
        <f>$D510*'Goods Vehicle'!U1782</f>
        <v>10.138028596217829</v>
      </c>
      <c r="X510" s="48">
        <f>$D510*'Goods Vehicle'!V1782</f>
        <v>4.6503915598100596</v>
      </c>
      <c r="Y510" s="48">
        <f>$D510*'Goods Vehicle'!W1782</f>
        <v>1.9368299227825716</v>
      </c>
      <c r="Z510" s="48">
        <f>$D510*'Goods Vehicle'!X1782</f>
        <v>0.72969574674178761</v>
      </c>
    </row>
    <row r="511" spans="1:26" x14ac:dyDescent="0.4">
      <c r="A511" t="str">
        <f t="shared" ref="A511:A536" si="44">A479</f>
        <v>IE-CW</v>
      </c>
      <c r="B511" t="str">
        <f t="shared" ref="B511:B536" si="45">IF(LEFT(A511,1)="*","*","STOCK")</f>
        <v>STOCK</v>
      </c>
      <c r="C511" t="str">
        <f>C510</f>
        <v>T-LGT-ICE_DST00</v>
      </c>
      <c r="D511" s="52">
        <f>Stock_CSO!I7</f>
        <v>5.907</v>
      </c>
      <c r="E511" s="44">
        <f>$D511*'Goods Vehicle'!C1783</f>
        <v>5.5765710584951567</v>
      </c>
      <c r="F511" s="44">
        <f>$D511*'Goods Vehicle'!D1783</f>
        <v>5.2800625898276339</v>
      </c>
      <c r="G511" s="44">
        <f>$D511*'Goods Vehicle'!E1783</f>
        <v>4.9483534463189303</v>
      </c>
      <c r="H511" s="44">
        <f>$D511*'Goods Vehicle'!F1783</f>
        <v>4.5894607300632719</v>
      </c>
      <c r="I511" s="44">
        <f>$D511*'Goods Vehicle'!G1783</f>
        <v>4.2428996184636034</v>
      </c>
      <c r="J511" s="44">
        <f>$D511*'Goods Vehicle'!H1783</f>
        <v>3.935288433557151</v>
      </c>
      <c r="K511" s="44">
        <f>$D511*'Goods Vehicle'!I1783</f>
        <v>3.6885133966015267</v>
      </c>
      <c r="L511" s="44">
        <f>$D511*'Goods Vehicle'!J1783</f>
        <v>3.4886677994559534</v>
      </c>
      <c r="M511" s="44">
        <f>$D511*'Goods Vehicle'!K1783</f>
        <v>3.306828342320848</v>
      </c>
      <c r="N511" s="44">
        <f>$D511*'Goods Vehicle'!L1783</f>
        <v>3.122358821887147</v>
      </c>
      <c r="O511" s="44">
        <f>$D511*'Goods Vehicle'!M1783</f>
        <v>2.8720300445855584</v>
      </c>
      <c r="P511" s="44">
        <f>$D511*'Goods Vehicle'!N1783</f>
        <v>2.5275825652491437</v>
      </c>
      <c r="Q511" s="44">
        <f>$D511*'Goods Vehicle'!O1783</f>
        <v>2.1179558939796701</v>
      </c>
      <c r="R511" s="44">
        <f>$D511*'Goods Vehicle'!P1783</f>
        <v>1.6581066285732582</v>
      </c>
      <c r="S511" s="44">
        <f>$D511*'Goods Vehicle'!Q1783</f>
        <v>1.1965991438362085</v>
      </c>
      <c r="T511" s="44">
        <f>$D511*'Goods Vehicle'!R1783</f>
        <v>0.79326814781888833</v>
      </c>
      <c r="U511" s="44">
        <f>$D511*'Goods Vehicle'!S1783</f>
        <v>0.48169660112954016</v>
      </c>
      <c r="V511" s="44">
        <f>$D511*'Goods Vehicle'!T1783</f>
        <v>0.26727129041460934</v>
      </c>
      <c r="W511" s="44">
        <f>$D511*'Goods Vehicle'!U1783</f>
        <v>0.13522806638529755</v>
      </c>
      <c r="X511" s="44">
        <f>$D511*'Goods Vehicle'!V1783</f>
        <v>6.2267904551182585E-2</v>
      </c>
      <c r="Y511" s="44">
        <f>$D511*'Goods Vehicle'!W1783</f>
        <v>2.6043185802968528E-2</v>
      </c>
      <c r="Z511" s="44">
        <f>$D511*'Goods Vehicle'!X1783</f>
        <v>9.8461398049774045E-3</v>
      </c>
    </row>
    <row r="512" spans="1:26" x14ac:dyDescent="0.4">
      <c r="A512" t="str">
        <f t="shared" si="44"/>
        <v>IE-D</v>
      </c>
      <c r="B512" t="str">
        <f t="shared" si="45"/>
        <v>STOCK</v>
      </c>
      <c r="C512" t="str">
        <f t="shared" ref="C512:C536" si="46">C511</f>
        <v>T-LGT-ICE_DST00</v>
      </c>
      <c r="D512" s="52">
        <f>Stock_CSO!I8</f>
        <v>80.75</v>
      </c>
      <c r="E512" s="44">
        <f>$D512*'Goods Vehicle'!C1784</f>
        <v>81.315484643295832</v>
      </c>
      <c r="F512" s="44">
        <f>$D512*'Goods Vehicle'!D1784</f>
        <v>81.567383942487524</v>
      </c>
      <c r="G512" s="44">
        <f>$D512*'Goods Vehicle'!E1784</f>
        <v>80.742002532782138</v>
      </c>
      <c r="H512" s="44">
        <f>$D512*'Goods Vehicle'!F1784</f>
        <v>79.066360941913302</v>
      </c>
      <c r="I512" s="44">
        <f>$D512*'Goods Vehicle'!G1784</f>
        <v>77.013882382791053</v>
      </c>
      <c r="J512" s="44">
        <f>$D512*'Goods Vehicle'!H1784</f>
        <v>75.031483633566566</v>
      </c>
      <c r="K512" s="44">
        <f>$D512*'Goods Vehicle'!I1784</f>
        <v>73.27259879297884</v>
      </c>
      <c r="L512" s="44">
        <f>$D512*'Goods Vehicle'!J1784</f>
        <v>71.908595731156922</v>
      </c>
      <c r="M512" s="44">
        <f>$D512*'Goods Vehicle'!K1784</f>
        <v>70.374709243046084</v>
      </c>
      <c r="N512" s="44">
        <f>$D512*'Goods Vehicle'!L1784</f>
        <v>68.412582883831021</v>
      </c>
      <c r="O512" s="44">
        <f>$D512*'Goods Vehicle'!M1784</f>
        <v>64.568149822374906</v>
      </c>
      <c r="P512" s="44">
        <f>$D512*'Goods Vehicle'!N1784</f>
        <v>58.137489615320725</v>
      </c>
      <c r="Q512" s="44">
        <f>$D512*'Goods Vehicle'!O1784</f>
        <v>49.71505749297976</v>
      </c>
      <c r="R512" s="44">
        <f>$D512*'Goods Vehicle'!P1784</f>
        <v>39.568304961327641</v>
      </c>
      <c r="S512" s="44">
        <f>$D512*'Goods Vehicle'!Q1784</f>
        <v>28.924871141123393</v>
      </c>
      <c r="T512" s="44">
        <f>$D512*'Goods Vehicle'!R1784</f>
        <v>19.36772545650491</v>
      </c>
      <c r="U512" s="44">
        <f>$D512*'Goods Vehicle'!S1784</f>
        <v>11.851501728335318</v>
      </c>
      <c r="V512" s="44">
        <f>$D512*'Goods Vehicle'!T1784</f>
        <v>6.6147654896270947</v>
      </c>
      <c r="W512" s="44">
        <f>$D512*'Goods Vehicle'!U1784</f>
        <v>3.3618578007844655</v>
      </c>
      <c r="X512" s="44">
        <f>$D512*'Goods Vehicle'!V1784</f>
        <v>1.5534661504379819</v>
      </c>
      <c r="Y512" s="44">
        <f>$D512*'Goods Vehicle'!W1784</f>
        <v>0.65145513359893237</v>
      </c>
      <c r="Z512" s="44">
        <f>$D512*'Goods Vehicle'!X1784</f>
        <v>0.24717275964498256</v>
      </c>
    </row>
    <row r="513" spans="1:26" x14ac:dyDescent="0.4">
      <c r="A513" t="str">
        <f t="shared" si="44"/>
        <v>IE-KE</v>
      </c>
      <c r="B513" t="str">
        <f t="shared" si="45"/>
        <v>STOCK</v>
      </c>
      <c r="C513" t="str">
        <f t="shared" si="46"/>
        <v>T-LGT-ICE_DST00</v>
      </c>
      <c r="D513" s="52">
        <f>Stock_CSO!I9</f>
        <v>17.131</v>
      </c>
      <c r="E513" s="44">
        <f>$D513*'Goods Vehicle'!C1785</f>
        <v>16.688380941958105</v>
      </c>
      <c r="F513" s="44">
        <f>$D513*'Goods Vehicle'!D1785</f>
        <v>16.200617228608188</v>
      </c>
      <c r="G513" s="44">
        <f>$D513*'Goods Vehicle'!E1785</f>
        <v>15.520783564935531</v>
      </c>
      <c r="H513" s="44">
        <f>$D513*'Goods Vehicle'!F1785</f>
        <v>14.702077032271458</v>
      </c>
      <c r="I513" s="44">
        <f>$D513*'Goods Vehicle'!G1785</f>
        <v>13.865768825918977</v>
      </c>
      <c r="J513" s="44">
        <f>$D513*'Goods Vehicle'!H1785</f>
        <v>13.108080576391863</v>
      </c>
      <c r="K513" s="44">
        <f>$D513*'Goods Vehicle'!I1785</f>
        <v>12.467754092986951</v>
      </c>
      <c r="L513" s="44">
        <f>$D513*'Goods Vehicle'!J1785</f>
        <v>11.945270461241744</v>
      </c>
      <c r="M513" s="44">
        <f>$D513*'Goods Vehicle'!K1785</f>
        <v>11.450178928227519</v>
      </c>
      <c r="N513" s="44">
        <f>$D513*'Goods Vehicle'!L1785</f>
        <v>10.918539773535631</v>
      </c>
      <c r="O513" s="44">
        <f>$D513*'Goods Vehicle'!M1785</f>
        <v>10.115343698026969</v>
      </c>
      <c r="P513" s="44">
        <f>$D513*'Goods Vehicle'!N1785</f>
        <v>8.9661744443446665</v>
      </c>
      <c r="Q513" s="44">
        <f>$D513*'Goods Vehicle'!O1785</f>
        <v>7.5531069597217586</v>
      </c>
      <c r="R513" s="44">
        <f>$D513*'Goods Vehicle'!P1785</f>
        <v>5.9283280878376257</v>
      </c>
      <c r="S513" s="44">
        <f>$D513*'Goods Vehicle'!Q1785</f>
        <v>4.2818865645818525</v>
      </c>
      <c r="T513" s="44">
        <f>$D513*'Goods Vehicle'!R1785</f>
        <v>2.8370398604275975</v>
      </c>
      <c r="U513" s="44">
        <f>$D513*'Goods Vehicle'!S1785</f>
        <v>1.719833777314568</v>
      </c>
      <c r="V513" s="44">
        <f>$D513*'Goods Vehicle'!T1785</f>
        <v>0.95183389794669937</v>
      </c>
      <c r="W513" s="44">
        <f>$D513*'Goods Vehicle'!U1785</f>
        <v>0.48005826229371218</v>
      </c>
      <c r="X513" s="44">
        <f>$D513*'Goods Vehicle'!V1785</f>
        <v>0.2202638294472207</v>
      </c>
      <c r="Y513" s="44">
        <f>$D513*'Goods Vehicle'!W1785</f>
        <v>9.1753145379272746E-2</v>
      </c>
      <c r="Z513" s="44">
        <f>$D513*'Goods Vehicle'!X1785</f>
        <v>3.4570736629450913E-2</v>
      </c>
    </row>
    <row r="514" spans="1:26" x14ac:dyDescent="0.4">
      <c r="A514" t="str">
        <f t="shared" si="44"/>
        <v>IE-KK</v>
      </c>
      <c r="B514" t="str">
        <f t="shared" si="45"/>
        <v>STOCK</v>
      </c>
      <c r="C514" t="str">
        <f t="shared" si="46"/>
        <v>T-LGT-ICE_DST00</v>
      </c>
      <c r="D514" s="52">
        <f>Stock_CSO!I10</f>
        <v>8.4849999999999994</v>
      </c>
      <c r="E514" s="44">
        <f>$D514*'Goods Vehicle'!C1786</f>
        <v>8.02845216020817</v>
      </c>
      <c r="F514" s="44">
        <f>$D514*'Goods Vehicle'!D1786</f>
        <v>7.6092256224119996</v>
      </c>
      <c r="G514" s="44">
        <f>$D514*'Goods Vehicle'!E1786</f>
        <v>7.1285330230747874</v>
      </c>
      <c r="H514" s="44">
        <f>$D514*'Goods Vehicle'!F1786</f>
        <v>6.6005222207599052</v>
      </c>
      <c r="I514" s="44">
        <f>$D514*'Goods Vehicle'!G1786</f>
        <v>6.0888245603184412</v>
      </c>
      <c r="J514" s="44">
        <f>$D514*'Goods Vehicle'!H1786</f>
        <v>5.6401699114372379</v>
      </c>
      <c r="K514" s="44">
        <f>$D514*'Goods Vehicle'!I1786</f>
        <v>5.2717541344423982</v>
      </c>
      <c r="L514" s="44">
        <f>$D514*'Goods Vehicle'!J1786</f>
        <v>4.9911363859986242</v>
      </c>
      <c r="M514" s="44">
        <f>$D514*'Goods Vehicle'!K1786</f>
        <v>4.7398172614607468</v>
      </c>
      <c r="N514" s="44">
        <f>$D514*'Goods Vehicle'!L1786</f>
        <v>4.485651621279457</v>
      </c>
      <c r="O514" s="44">
        <f>$D514*'Goods Vehicle'!M1786</f>
        <v>4.1313085200830129</v>
      </c>
      <c r="P514" s="44">
        <f>$D514*'Goods Vehicle'!N1786</f>
        <v>3.6402095519877431</v>
      </c>
      <c r="Q514" s="44">
        <f>$D514*'Goods Vehicle'!O1786</f>
        <v>3.0436187865349766</v>
      </c>
      <c r="R514" s="44">
        <f>$D514*'Goods Vehicle'!P1786</f>
        <v>2.3697023059463116</v>
      </c>
      <c r="S514" s="44">
        <f>$D514*'Goods Vehicle'!Q1786</f>
        <v>1.6982838409127012</v>
      </c>
      <c r="T514" s="44">
        <f>$D514*'Goods Vehicle'!R1786</f>
        <v>1.1169089523969065</v>
      </c>
      <c r="U514" s="44">
        <f>$D514*'Goods Vehicle'!S1786</f>
        <v>0.67237124701060702</v>
      </c>
      <c r="V514" s="44">
        <f>$D514*'Goods Vehicle'!T1786</f>
        <v>0.36972586457457124</v>
      </c>
      <c r="W514" s="44">
        <f>$D514*'Goods Vehicle'!U1786</f>
        <v>0.1853773214118784</v>
      </c>
      <c r="X514" s="44">
        <f>$D514*'Goods Vehicle'!V1786</f>
        <v>8.4603451868679305E-2</v>
      </c>
      <c r="Y514" s="44">
        <f>$D514*'Goods Vehicle'!W1786</f>
        <v>3.5070966354527305E-2</v>
      </c>
      <c r="Z514" s="44">
        <f>$D514*'Goods Vehicle'!X1786</f>
        <v>1.315277437865585E-2</v>
      </c>
    </row>
    <row r="515" spans="1:26" x14ac:dyDescent="0.4">
      <c r="A515" t="str">
        <f t="shared" si="44"/>
        <v>IE-LS</v>
      </c>
      <c r="B515" t="str">
        <f t="shared" si="45"/>
        <v>STOCK</v>
      </c>
      <c r="C515" t="str">
        <f t="shared" si="46"/>
        <v>T-LGT-ICE_DST00</v>
      </c>
      <c r="D515" s="52">
        <f>Stock_CSO!I11</f>
        <v>6.3360000000000003</v>
      </c>
      <c r="E515" s="44">
        <f>$D515*'Goods Vehicle'!C1787</f>
        <v>6.0204255517346974</v>
      </c>
      <c r="F515" s="44">
        <f>$D515*'Goods Vehicle'!D1787</f>
        <v>5.7142444266757924</v>
      </c>
      <c r="G515" s="44">
        <f>$D515*'Goods Vehicle'!E1787</f>
        <v>5.3553453984486792</v>
      </c>
      <c r="H515" s="44">
        <f>$D515*'Goods Vehicle'!F1787</f>
        <v>4.952975752112752</v>
      </c>
      <c r="I515" s="44">
        <f>$D515*'Goods Vehicle'!G1787</f>
        <v>4.5591847733041115</v>
      </c>
      <c r="J515" s="44">
        <f>$D515*'Goods Vehicle'!H1787</f>
        <v>4.2062115239934714</v>
      </c>
      <c r="K515" s="44">
        <f>$D515*'Goods Vehicle'!I1787</f>
        <v>3.9085882021533247</v>
      </c>
      <c r="L515" s="44">
        <f>$D515*'Goods Vehicle'!J1787</f>
        <v>3.6689645346130604</v>
      </c>
      <c r="M515" s="44">
        <f>$D515*'Goods Vehicle'!K1787</f>
        <v>3.4548887718199035</v>
      </c>
      <c r="N515" s="44">
        <f>$D515*'Goods Vehicle'!L1787</f>
        <v>3.2416757710675004</v>
      </c>
      <c r="O515" s="44">
        <f>$D515*'Goods Vehicle'!M1787</f>
        <v>2.9665946497622944</v>
      </c>
      <c r="P515" s="44">
        <f>$D515*'Goods Vehicle'!N1787</f>
        <v>2.6019068912472765</v>
      </c>
      <c r="Q515" s="44">
        <f>$D515*'Goods Vehicle'!O1787</f>
        <v>2.171436856682821</v>
      </c>
      <c r="R515" s="44">
        <f>$D515*'Goods Vehicle'!P1787</f>
        <v>1.6918352247937407</v>
      </c>
      <c r="S515" s="44">
        <f>$D515*'Goods Vehicle'!Q1787</f>
        <v>1.214984311771792</v>
      </c>
      <c r="T515" s="44">
        <f>$D515*'Goods Vehicle'!R1787</f>
        <v>0.80145258665289609</v>
      </c>
      <c r="U515" s="44">
        <f>$D515*'Goods Vehicle'!S1787</f>
        <v>0.48420056197315203</v>
      </c>
      <c r="V515" s="44">
        <f>$D515*'Goods Vehicle'!T1787</f>
        <v>0.26729864568563111</v>
      </c>
      <c r="W515" s="44">
        <f>$D515*'Goods Vehicle'!U1787</f>
        <v>0.13457088609209361</v>
      </c>
      <c r="X515" s="44">
        <f>$D515*'Goods Vehicle'!V1787</f>
        <v>6.1666299636233129E-2</v>
      </c>
      <c r="Y515" s="44">
        <f>$D515*'Goods Vehicle'!W1787</f>
        <v>2.5666313626492958E-2</v>
      </c>
      <c r="Z515" s="44">
        <f>$D515*'Goods Vehicle'!X1787</f>
        <v>9.6644246924967887E-3</v>
      </c>
    </row>
    <row r="516" spans="1:26" x14ac:dyDescent="0.4">
      <c r="A516" t="str">
        <f t="shared" si="44"/>
        <v>IE-LD</v>
      </c>
      <c r="B516" t="str">
        <f t="shared" si="45"/>
        <v>STOCK</v>
      </c>
      <c r="C516" t="str">
        <f t="shared" si="46"/>
        <v>T-LGT-ICE_DST00</v>
      </c>
      <c r="D516" s="52">
        <f>Stock_CSO!I12</f>
        <v>4.1829999999999998</v>
      </c>
      <c r="E516" s="44">
        <f>$D516*'Goods Vehicle'!C1788</f>
        <v>4.0210757651891997</v>
      </c>
      <c r="F516" s="44">
        <f>$D516*'Goods Vehicle'!D1788</f>
        <v>3.850423454638622</v>
      </c>
      <c r="G516" s="44">
        <f>$D516*'Goods Vehicle'!E1788</f>
        <v>3.6348686405322184</v>
      </c>
      <c r="H516" s="44">
        <f>$D516*'Goods Vehicle'!F1788</f>
        <v>3.3875001445967996</v>
      </c>
      <c r="I516" s="44">
        <f>$D516*'Goods Vehicle'!G1788</f>
        <v>3.1418379802736145</v>
      </c>
      <c r="J516" s="44">
        <f>$D516*'Goods Vehicle'!H1788</f>
        <v>2.9220182004205379</v>
      </c>
      <c r="K516" s="44">
        <f>$D516*'Goods Vehicle'!I1788</f>
        <v>2.732365980758368</v>
      </c>
      <c r="L516" s="44">
        <f>$D516*'Goods Vehicle'!J1788</f>
        <v>2.5769876236184901</v>
      </c>
      <c r="M516" s="44">
        <f>$D516*'Goods Vehicle'!K1788</f>
        <v>2.4415000520522625</v>
      </c>
      <c r="N516" s="44">
        <f>$D516*'Goods Vehicle'!L1788</f>
        <v>2.2991689401241557</v>
      </c>
      <c r="O516" s="44">
        <f>$D516*'Goods Vehicle'!M1788</f>
        <v>2.107852650363538</v>
      </c>
      <c r="P516" s="44">
        <f>$D516*'Goods Vehicle'!N1788</f>
        <v>1.8545611102743629</v>
      </c>
      <c r="Q516" s="44">
        <f>$D516*'Goods Vehicle'!O1788</f>
        <v>1.5514146165128946</v>
      </c>
      <c r="R516" s="44">
        <f>$D516*'Goods Vehicle'!P1788</f>
        <v>1.2098296767289805</v>
      </c>
      <c r="S516" s="44">
        <f>$D516*'Goods Vehicle'!Q1788</f>
        <v>0.86888111344699415</v>
      </c>
      <c r="T516" s="44">
        <f>$D516*'Goods Vehicle'!R1788</f>
        <v>0.57270820758947893</v>
      </c>
      <c r="U516" s="44">
        <f>$D516*'Goods Vehicle'!S1788</f>
        <v>0.34548537367253429</v>
      </c>
      <c r="V516" s="44">
        <f>$D516*'Goods Vehicle'!T1788</f>
        <v>0.19031594223885429</v>
      </c>
      <c r="W516" s="44">
        <f>$D516*'Goods Vehicle'!U1788</f>
        <v>9.5557063492830122E-2</v>
      </c>
      <c r="X516" s="44">
        <f>$D516*'Goods Vehicle'!V1788</f>
        <v>4.3652200051177072E-2</v>
      </c>
      <c r="Y516" s="44">
        <f>$D516*'Goods Vehicle'!W1788</f>
        <v>1.8103093419978272E-2</v>
      </c>
      <c r="Z516" s="44">
        <f>$D516*'Goods Vehicle'!X1788</f>
        <v>6.7953673644860603E-3</v>
      </c>
    </row>
    <row r="517" spans="1:26" x14ac:dyDescent="0.4">
      <c r="A517" t="str">
        <f t="shared" si="44"/>
        <v>IE-LH</v>
      </c>
      <c r="B517" t="str">
        <f t="shared" si="45"/>
        <v>STOCK</v>
      </c>
      <c r="C517" t="str">
        <f t="shared" si="46"/>
        <v>T-LGT-ICE_DST00</v>
      </c>
      <c r="D517" s="52">
        <f>Stock_CSO!I13</f>
        <v>8.3190000000000008</v>
      </c>
      <c r="E517" s="44">
        <f>$D517*'Goods Vehicle'!C1789</f>
        <v>8.1799230350152126</v>
      </c>
      <c r="F517" s="44">
        <f>$D517*'Goods Vehicle'!D1789</f>
        <v>8.0073640164934989</v>
      </c>
      <c r="G517" s="44">
        <f>$D517*'Goods Vehicle'!E1789</f>
        <v>7.7369370163658804</v>
      </c>
      <c r="H517" s="44">
        <f>$D517*'Goods Vehicle'!F1789</f>
        <v>7.3818436154012383</v>
      </c>
      <c r="I517" s="44">
        <f>$D517*'Goods Vehicle'!G1789</f>
        <v>7.0001661460725231</v>
      </c>
      <c r="J517" s="44">
        <f>$D517*'Goods Vehicle'!H1789</f>
        <v>6.6439379931950127</v>
      </c>
      <c r="K517" s="44">
        <f>$D517*'Goods Vehicle'!I1789</f>
        <v>6.3400302682681851</v>
      </c>
      <c r="L517" s="44">
        <f>$D517*'Goods Vehicle'!J1789</f>
        <v>6.0911138696712772</v>
      </c>
      <c r="M517" s="44">
        <f>$D517*'Goods Vehicle'!K1789</f>
        <v>5.8569008413531769</v>
      </c>
      <c r="N517" s="44">
        <f>$D517*'Goods Vehicle'!L1789</f>
        <v>5.597268824199582</v>
      </c>
      <c r="O517" s="44">
        <f>$D517*'Goods Vehicle'!M1789</f>
        <v>5.1928458942293796</v>
      </c>
      <c r="P517" s="44">
        <f>$D517*'Goods Vehicle'!N1789</f>
        <v>4.6032956176239939</v>
      </c>
      <c r="Q517" s="44">
        <f>$D517*'Goods Vehicle'!O1789</f>
        <v>3.8702316435762869</v>
      </c>
      <c r="R517" s="44">
        <f>$D517*'Goods Vehicle'!P1789</f>
        <v>3.0282570716884223</v>
      </c>
      <c r="S517" s="44">
        <f>$D517*'Goods Vehicle'!Q1789</f>
        <v>2.1795326916418523</v>
      </c>
      <c r="T517" s="44">
        <f>$D517*'Goods Vehicle'!R1789</f>
        <v>1.4387739626319698</v>
      </c>
      <c r="U517" s="44">
        <f>$D517*'Goods Vehicle'!S1789</f>
        <v>0.86902700117989751</v>
      </c>
      <c r="V517" s="44">
        <f>$D517*'Goods Vehicle'!T1789</f>
        <v>0.47928671911150411</v>
      </c>
      <c r="W517" s="44">
        <f>$D517*'Goods Vehicle'!U1789</f>
        <v>0.24095358912358442</v>
      </c>
      <c r="X517" s="44">
        <f>$D517*'Goods Vehicle'!V1789</f>
        <v>0.11023429619003368</v>
      </c>
      <c r="Y517" s="44">
        <f>$D517*'Goods Vehicle'!W1789</f>
        <v>4.579603985162068E-2</v>
      </c>
      <c r="Z517" s="44">
        <f>$D517*'Goods Vehicle'!X1789</f>
        <v>1.7203413200866415E-2</v>
      </c>
    </row>
    <row r="518" spans="1:26" x14ac:dyDescent="0.4">
      <c r="A518" t="str">
        <f t="shared" si="44"/>
        <v>IE-MH</v>
      </c>
      <c r="B518" t="str">
        <f t="shared" si="45"/>
        <v>STOCK</v>
      </c>
      <c r="C518" t="str">
        <f t="shared" si="46"/>
        <v>T-LGT-ICE_DST00</v>
      </c>
      <c r="D518" s="52">
        <f>Stock_CSO!I14</f>
        <v>15.941000000000001</v>
      </c>
      <c r="E518" s="44">
        <f>$D518*'Goods Vehicle'!C1790</f>
        <v>15.46077926638514</v>
      </c>
      <c r="F518" s="44">
        <f>$D518*'Goods Vehicle'!D1790</f>
        <v>14.967114418916118</v>
      </c>
      <c r="G518" s="44">
        <f>$D518*'Goods Vehicle'!E1790</f>
        <v>14.311892341160446</v>
      </c>
      <c r="H518" s="44">
        <f>$D518*'Goods Vehicle'!F1790</f>
        <v>13.539449202479707</v>
      </c>
      <c r="I518" s="44">
        <f>$D518*'Goods Vehicle'!G1790</f>
        <v>12.755301703971918</v>
      </c>
      <c r="J518" s="44">
        <f>$D518*'Goods Vehicle'!H1790</f>
        <v>12.050497225555858</v>
      </c>
      <c r="K518" s="44">
        <f>$D518*'Goods Vehicle'!I1790</f>
        <v>11.464551315241126</v>
      </c>
      <c r="L518" s="44">
        <f>$D518*'Goods Vehicle'!J1790</f>
        <v>10.991709969860732</v>
      </c>
      <c r="M518" s="44">
        <f>$D518*'Goods Vehicle'!K1790</f>
        <v>10.527959223061501</v>
      </c>
      <c r="N518" s="44">
        <f>$D518*'Goods Vehicle'!L1790</f>
        <v>10.018383797381205</v>
      </c>
      <c r="O518" s="44">
        <f>$D518*'Goods Vehicle'!M1790</f>
        <v>9.2418802848126962</v>
      </c>
      <c r="P518" s="44">
        <f>$D518*'Goods Vehicle'!N1790</f>
        <v>8.1437278652439939</v>
      </c>
      <c r="Q518" s="44">
        <f>$D518*'Goods Vehicle'!O1790</f>
        <v>6.8047866803553214</v>
      </c>
      <c r="R518" s="44">
        <f>$D518*'Goods Vehicle'!P1790</f>
        <v>5.2924753143476808</v>
      </c>
      <c r="S518" s="44">
        <f>$D518*'Goods Vehicle'!Q1790</f>
        <v>3.7889280279117559</v>
      </c>
      <c r="T518" s="44">
        <f>$D518*'Goods Vehicle'!R1790</f>
        <v>2.4894052199592465</v>
      </c>
      <c r="U518" s="44">
        <f>$D518*'Goods Vehicle'!S1790</f>
        <v>1.4972899411666383</v>
      </c>
      <c r="V518" s="44">
        <f>$D518*'Goods Vehicle'!T1790</f>
        <v>0.82268217182624881</v>
      </c>
      <c r="W518" s="44">
        <f>$D518*'Goods Vehicle'!U1790</f>
        <v>0.4121722212803593</v>
      </c>
      <c r="X518" s="44">
        <f>$D518*'Goods Vehicle'!V1790</f>
        <v>0.18797354962513854</v>
      </c>
      <c r="Y518" s="44">
        <f>$D518*'Goods Vehicle'!W1790</f>
        <v>7.7860143542527349E-2</v>
      </c>
      <c r="Z518" s="44">
        <f>$D518*'Goods Vehicle'!X1790</f>
        <v>2.9159856262189018E-2</v>
      </c>
    </row>
    <row r="519" spans="1:26" x14ac:dyDescent="0.4">
      <c r="A519" t="str">
        <f t="shared" si="44"/>
        <v>IE-OY</v>
      </c>
      <c r="B519" t="str">
        <f t="shared" si="45"/>
        <v>STOCK</v>
      </c>
      <c r="C519" t="str">
        <f t="shared" si="46"/>
        <v>T-LGT-ICE_DST00</v>
      </c>
      <c r="D519" s="52">
        <f>Stock_CSO!I15</f>
        <v>6.7080000000000002</v>
      </c>
      <c r="E519" s="44">
        <f>$D519*'Goods Vehicle'!C1791</f>
        <v>6.3378408958082408</v>
      </c>
      <c r="F519" s="44">
        <f>$D519*'Goods Vehicle'!D1791</f>
        <v>6.0004565189160992</v>
      </c>
      <c r="G519" s="44">
        <f>$D519*'Goods Vehicle'!E1791</f>
        <v>5.6162885850205218</v>
      </c>
      <c r="H519" s="44">
        <f>$D519*'Goods Vehicle'!F1791</f>
        <v>5.2020471754250144</v>
      </c>
      <c r="I519" s="44">
        <f>$D519*'Goods Vehicle'!G1791</f>
        <v>4.8004371239476757</v>
      </c>
      <c r="J519" s="44">
        <f>$D519*'Goods Vehicle'!H1791</f>
        <v>4.4431796572898872</v>
      </c>
      <c r="K519" s="44">
        <f>$D519*'Goods Vehicle'!I1791</f>
        <v>4.1479885819015045</v>
      </c>
      <c r="L519" s="44">
        <f>$D519*'Goods Vehicle'!J1791</f>
        <v>3.9144254882663265</v>
      </c>
      <c r="M519" s="44">
        <f>$D519*'Goods Vehicle'!K1791</f>
        <v>3.7081673001539266</v>
      </c>
      <c r="N519" s="44">
        <f>$D519*'Goods Vehicle'!L1791</f>
        <v>3.5062620819464043</v>
      </c>
      <c r="O519" s="44">
        <f>$D519*'Goods Vehicle'!M1791</f>
        <v>3.2263074881756548</v>
      </c>
      <c r="P519" s="44">
        <f>$D519*'Goods Vehicle'!N1791</f>
        <v>2.8472953436204365</v>
      </c>
      <c r="Q519" s="44">
        <f>$D519*'Goods Vehicle'!O1791</f>
        <v>2.3898054307715864</v>
      </c>
      <c r="R519" s="44">
        <f>$D519*'Goods Vehicle'!P1791</f>
        <v>1.8688774546160394</v>
      </c>
      <c r="S519" s="44">
        <f>$D519*'Goods Vehicle'!Q1791</f>
        <v>1.3453291739212423</v>
      </c>
      <c r="T519" s="44">
        <f>$D519*'Goods Vehicle'!R1791</f>
        <v>0.88849656499071916</v>
      </c>
      <c r="U519" s="44">
        <f>$D519*'Goods Vehicle'!S1791</f>
        <v>0.53688624684652808</v>
      </c>
      <c r="V519" s="44">
        <f>$D519*'Goods Vehicle'!T1791</f>
        <v>0.29618654440082148</v>
      </c>
      <c r="W519" s="44">
        <f>$D519*'Goods Vehicle'!U1791</f>
        <v>0.14889940552535266</v>
      </c>
      <c r="X519" s="44">
        <f>$D519*'Goods Vehicle'!V1791</f>
        <v>6.8095714275974301E-2</v>
      </c>
      <c r="Y519" s="44">
        <f>$D519*'Goods Vehicle'!W1791</f>
        <v>2.8274974353460054E-2</v>
      </c>
      <c r="Z519" s="44">
        <f>$D519*'Goods Vehicle'!X1791</f>
        <v>1.0619024112587812E-2</v>
      </c>
    </row>
    <row r="520" spans="1:26" x14ac:dyDescent="0.4">
      <c r="A520" t="str">
        <f t="shared" si="44"/>
        <v>IE-WH</v>
      </c>
      <c r="B520" t="str">
        <f t="shared" si="45"/>
        <v>STOCK</v>
      </c>
      <c r="C520" t="str">
        <f t="shared" si="46"/>
        <v>T-LGT-ICE_DST00</v>
      </c>
      <c r="D520" s="52">
        <f>Stock_CSO!I16</f>
        <v>8.4209999999999994</v>
      </c>
      <c r="E520" s="44">
        <f>$D520*'Goods Vehicle'!C1792</f>
        <v>8.1542676157219383</v>
      </c>
      <c r="F520" s="44">
        <f>$D520*'Goods Vehicle'!D1792</f>
        <v>7.8691494508985613</v>
      </c>
      <c r="G520" s="44">
        <f>$D520*'Goods Vehicle'!E1792</f>
        <v>7.4980878047459374</v>
      </c>
      <c r="H520" s="44">
        <f>$D520*'Goods Vehicle'!F1792</f>
        <v>7.0618085512784408</v>
      </c>
      <c r="I520" s="44">
        <f>$D520*'Goods Vehicle'!G1792</f>
        <v>6.6256971859720952</v>
      </c>
      <c r="J520" s="44">
        <f>$D520*'Goods Vehicle'!H1792</f>
        <v>6.237075566349886</v>
      </c>
      <c r="K520" s="44">
        <f>$D520*'Goods Vehicle'!I1792</f>
        <v>5.9091504008857925</v>
      </c>
      <c r="L520" s="44">
        <f>$D520*'Goods Vehicle'!J1792</f>
        <v>5.7356527760690597</v>
      </c>
      <c r="M520" s="44">
        <f>$D520*'Goods Vehicle'!K1792</f>
        <v>5.5019200013623983</v>
      </c>
      <c r="N520" s="44">
        <f>$D520*'Goods Vehicle'!L1792</f>
        <v>5.2511735952623315</v>
      </c>
      <c r="O520" s="44">
        <f>$D520*'Goods Vehicle'!M1792</f>
        <v>4.8609236043941184</v>
      </c>
      <c r="P520" s="44">
        <f>$D520*'Goods Vehicle'!N1792</f>
        <v>4.2594105752936864</v>
      </c>
      <c r="Q520" s="44">
        <f>$D520*'Goods Vehicle'!O1792</f>
        <v>3.5110794886542811</v>
      </c>
      <c r="R520" s="44">
        <f>$D520*'Goods Vehicle'!P1792</f>
        <v>2.6833582771297584</v>
      </c>
      <c r="S520" s="44">
        <f>$D520*'Goods Vehicle'!Q1792</f>
        <v>1.8852826617129081</v>
      </c>
      <c r="T520" s="44">
        <f>$D520*'Goods Vehicle'!R1792</f>
        <v>1.2154330072803563</v>
      </c>
      <c r="U520" s="44">
        <f>$D520*'Goods Vehicle'!S1792</f>
        <v>0.71783744091503809</v>
      </c>
      <c r="V520" s="44">
        <f>$D520*'Goods Vehicle'!T1792</f>
        <v>0.38780648720675515</v>
      </c>
      <c r="W520" s="44">
        <f>$D520*'Goods Vehicle'!U1792</f>
        <v>0.19136803650956358</v>
      </c>
      <c r="X520" s="44">
        <f>$D520*'Goods Vehicle'!V1792</f>
        <v>8.6120544412543354E-2</v>
      </c>
      <c r="Y520" s="44">
        <f>$D520*'Goods Vehicle'!W1792</f>
        <v>3.5264432505141323E-2</v>
      </c>
      <c r="Z520" s="44">
        <f>$D520*'Goods Vehicle'!X1792</f>
        <v>1.3089163253212601E-2</v>
      </c>
    </row>
    <row r="521" spans="1:26" x14ac:dyDescent="0.4">
      <c r="A521" t="str">
        <f t="shared" si="44"/>
        <v>IE-WX</v>
      </c>
      <c r="B521" t="str">
        <f t="shared" si="45"/>
        <v>STOCK</v>
      </c>
      <c r="C521" t="str">
        <f t="shared" si="46"/>
        <v>T-LGT-ICE_DST00</v>
      </c>
      <c r="D521" s="52">
        <f>Stock_CSO!I17</f>
        <v>14.337</v>
      </c>
      <c r="E521" s="44">
        <f>$D521*'Goods Vehicle'!C1793</f>
        <v>13.604434100647611</v>
      </c>
      <c r="F521" s="44">
        <f>$D521*'Goods Vehicle'!D1793</f>
        <v>12.929137636557599</v>
      </c>
      <c r="G521" s="44">
        <f>$D521*'Goods Vehicle'!E1793</f>
        <v>12.138719179728852</v>
      </c>
      <c r="H521" s="44">
        <f>$D521*'Goods Vehicle'!F1793</f>
        <v>11.270408919707206</v>
      </c>
      <c r="I521" s="44">
        <f>$D521*'Goods Vehicle'!G1793</f>
        <v>10.434649130191939</v>
      </c>
      <c r="J521" s="44">
        <f>$D521*'Goods Vehicle'!H1793</f>
        <v>9.7045358266846566</v>
      </c>
      <c r="K521" s="44">
        <f>$D521*'Goods Vehicle'!I1793</f>
        <v>9.1035900158181722</v>
      </c>
      <c r="L521" s="44">
        <f>$D521*'Goods Vehicle'!J1793</f>
        <v>8.6281249529617998</v>
      </c>
      <c r="M521" s="44">
        <f>$D521*'Goods Vehicle'!K1793</f>
        <v>8.2027503749305293</v>
      </c>
      <c r="N521" s="44">
        <f>$D521*'Goods Vehicle'!L1793</f>
        <v>7.7543515803004874</v>
      </c>
      <c r="O521" s="44">
        <f>$D521*'Goods Vehicle'!M1793</f>
        <v>7.1389571215536867</v>
      </c>
      <c r="P521" s="44">
        <f>$D521*'Goods Vehicle'!N1793</f>
        <v>6.2870485095213207</v>
      </c>
      <c r="Q521" s="44">
        <f>$D521*'Goods Vehicle'!O1793</f>
        <v>5.2633357035443593</v>
      </c>
      <c r="R521" s="44">
        <f>$D521*'Goods Vehicle'!P1793</f>
        <v>4.1120255139880193</v>
      </c>
      <c r="S521" s="44">
        <f>$D521*'Goods Vehicle'!Q1793</f>
        <v>2.9598735064064847</v>
      </c>
      <c r="T521" s="44">
        <f>$D521*'Goods Vehicle'!R1793</f>
        <v>1.9565076608882732</v>
      </c>
      <c r="U521" s="44">
        <f>$D521*'Goods Vehicle'!S1793</f>
        <v>1.184360352047054</v>
      </c>
      <c r="V521" s="44">
        <f>$D521*'Goods Vehicle'!T1793</f>
        <v>0.65507535197401479</v>
      </c>
      <c r="W521" s="44">
        <f>$D521*'Goods Vehicle'!U1793</f>
        <v>0.3304145162982231</v>
      </c>
      <c r="X521" s="44">
        <f>$D521*'Goods Vehicle'!V1793</f>
        <v>0.15168995625288129</v>
      </c>
      <c r="Y521" s="44">
        <f>$D521*'Goods Vehicle'!W1793</f>
        <v>6.324398207418451E-2</v>
      </c>
      <c r="Z521" s="44">
        <f>$D521*'Goods Vehicle'!X1793</f>
        <v>2.3855428316477741E-2</v>
      </c>
    </row>
    <row r="522" spans="1:26" x14ac:dyDescent="0.4">
      <c r="A522" t="str">
        <f t="shared" si="44"/>
        <v>IE-WW</v>
      </c>
      <c r="B522" t="str">
        <f t="shared" si="45"/>
        <v>STOCK</v>
      </c>
      <c r="C522" t="str">
        <f t="shared" si="46"/>
        <v>T-LGT-ICE_DST00</v>
      </c>
      <c r="D522" s="52">
        <f>Stock_CSO!I18</f>
        <v>9.8580000000000005</v>
      </c>
      <c r="E522" s="44">
        <f>$D522*'Goods Vehicle'!C1794</f>
        <v>9.3079779816882553</v>
      </c>
      <c r="F522" s="44">
        <f>$D522*'Goods Vehicle'!D1794</f>
        <v>8.825024672060529</v>
      </c>
      <c r="G522" s="44">
        <f>$D522*'Goods Vehicle'!E1794</f>
        <v>8.2793198405867976</v>
      </c>
      <c r="H522" s="44">
        <f>$D522*'Goods Vehicle'!F1794</f>
        <v>7.6858495696952147</v>
      </c>
      <c r="I522" s="44">
        <f>$D522*'Goods Vehicle'!G1794</f>
        <v>7.105891339209899</v>
      </c>
      <c r="J522" s="44">
        <f>$D522*'Goods Vehicle'!H1794</f>
        <v>6.6005127417826976</v>
      </c>
      <c r="K522" s="44">
        <f>$D522*'Goods Vehicle'!I1794</f>
        <v>6.183900127661917</v>
      </c>
      <c r="L522" s="44">
        <f>$D522*'Goods Vehicle'!J1794</f>
        <v>5.8535967084810556</v>
      </c>
      <c r="M522" s="44">
        <f>$D522*'Goods Vehicle'!K1794</f>
        <v>5.5598194299536257</v>
      </c>
      <c r="N522" s="44">
        <f>$D522*'Goods Vehicle'!L1794</f>
        <v>5.263301585001253</v>
      </c>
      <c r="O522" s="44">
        <f>$D522*'Goods Vehicle'!M1794</f>
        <v>4.8369289976542946</v>
      </c>
      <c r="P522" s="44">
        <f>$D522*'Goods Vehicle'!N1794</f>
        <v>4.2557743471289422</v>
      </c>
      <c r="Q522" s="44">
        <f>$D522*'Goods Vehicle'!O1794</f>
        <v>3.5551206950506185</v>
      </c>
      <c r="R522" s="44">
        <f>$D522*'Goods Vehicle'!P1794</f>
        <v>2.7650352708946313</v>
      </c>
      <c r="S522" s="44">
        <f>$D522*'Goods Vehicle'!Q1794</f>
        <v>1.9798435411909534</v>
      </c>
      <c r="T522" s="44">
        <f>$D522*'Goods Vehicle'!R1794</f>
        <v>1.3009920848947951</v>
      </c>
      <c r="U522" s="44">
        <f>$D522*'Goods Vehicle'!S1794</f>
        <v>0.78250678338664348</v>
      </c>
      <c r="V522" s="44">
        <f>$D522*'Goods Vehicle'!T1794</f>
        <v>0.42987256746458591</v>
      </c>
      <c r="W522" s="44">
        <f>$D522*'Goods Vehicle'!U1794</f>
        <v>0.21529102600293504</v>
      </c>
      <c r="X522" s="44">
        <f>$D522*'Goods Vehicle'!V1794</f>
        <v>9.8131210201668775E-2</v>
      </c>
      <c r="Y522" s="44">
        <f>$D522*'Goods Vehicle'!W1794</f>
        <v>4.0608625435201155E-2</v>
      </c>
      <c r="Z522" s="44">
        <f>$D522*'Goods Vehicle'!X1794</f>
        <v>1.5195544566903932E-2</v>
      </c>
    </row>
    <row r="523" spans="1:26" x14ac:dyDescent="0.4">
      <c r="A523" t="str">
        <f t="shared" si="44"/>
        <v>IE-CE</v>
      </c>
      <c r="B523" t="str">
        <f t="shared" si="45"/>
        <v>STOCK</v>
      </c>
      <c r="C523" t="str">
        <f t="shared" si="46"/>
        <v>T-LGT-ICE_DST00</v>
      </c>
      <c r="D523" s="52">
        <f>Stock_CSO!I19</f>
        <v>9.4190000000000005</v>
      </c>
      <c r="E523" s="44">
        <f>$D523*'Goods Vehicle'!C1795</f>
        <v>8.9023398939578904</v>
      </c>
      <c r="F523" s="44">
        <f>$D523*'Goods Vehicle'!D1795</f>
        <v>8.4200600926456151</v>
      </c>
      <c r="G523" s="44">
        <f>$D523*'Goods Vehicle'!E1795</f>
        <v>7.8712561514862225</v>
      </c>
      <c r="H523" s="44">
        <f>$D523*'Goods Vehicle'!F1795</f>
        <v>7.2652405813986389</v>
      </c>
      <c r="I523" s="44">
        <f>$D523*'Goods Vehicle'!G1795</f>
        <v>6.6697743246554033</v>
      </c>
      <c r="J523" s="44">
        <f>$D523*'Goods Vehicle'!H1795</f>
        <v>6.1372839368663765</v>
      </c>
      <c r="K523" s="44">
        <f>$D523*'Goods Vehicle'!I1795</f>
        <v>5.6910129379667529</v>
      </c>
      <c r="L523" s="44">
        <f>$D523*'Goods Vehicle'!J1795</f>
        <v>5.3285763269578039</v>
      </c>
      <c r="M523" s="44">
        <f>$D523*'Goods Vehicle'!K1795</f>
        <v>5.0132863838057817</v>
      </c>
      <c r="N523" s="44">
        <f>$D523*'Goods Vehicle'!L1795</f>
        <v>4.717209852473113</v>
      </c>
      <c r="O523" s="44">
        <f>$D523*'Goods Vehicle'!M1795</f>
        <v>4.3211077280349857</v>
      </c>
      <c r="P523" s="44">
        <f>$D523*'Goods Vehicle'!N1795</f>
        <v>3.801713607720139</v>
      </c>
      <c r="Q523" s="44">
        <f>$D523*'Goods Vehicle'!O1795</f>
        <v>3.1849037555291599</v>
      </c>
      <c r="R523" s="44">
        <f>$D523*'Goods Vehicle'!P1795</f>
        <v>2.4874781713518366</v>
      </c>
      <c r="S523" s="44">
        <f>$D523*'Goods Vehicle'!Q1795</f>
        <v>1.7891941507504803</v>
      </c>
      <c r="T523" s="44">
        <f>$D523*'Goods Vehicle'!R1795</f>
        <v>1.1810281389635644</v>
      </c>
      <c r="U523" s="44">
        <f>$D523*'Goods Vehicle'!S1795</f>
        <v>0.71339418137811483</v>
      </c>
      <c r="V523" s="44">
        <f>$D523*'Goods Vehicle'!T1795</f>
        <v>0.39343382747364225</v>
      </c>
      <c r="W523" s="44">
        <f>$D523*'Goods Vehicle'!U1795</f>
        <v>0.19773320906266209</v>
      </c>
      <c r="X523" s="44">
        <f>$D523*'Goods Vehicle'!V1795</f>
        <v>9.0403277420053288E-2</v>
      </c>
      <c r="Y523" s="44">
        <f>$D523*'Goods Vehicle'!W1795</f>
        <v>3.7520261375643085E-2</v>
      </c>
      <c r="Z523" s="44">
        <f>$D523*'Goods Vehicle'!X1795</f>
        <v>1.4079653229373316E-2</v>
      </c>
    </row>
    <row r="524" spans="1:26" x14ac:dyDescent="0.4">
      <c r="A524" t="str">
        <f t="shared" si="44"/>
        <v>IE-CO</v>
      </c>
      <c r="B524" t="str">
        <f t="shared" si="45"/>
        <v>STOCK</v>
      </c>
      <c r="C524" t="str">
        <f t="shared" si="46"/>
        <v>T-LGT-ICE_DST00</v>
      </c>
      <c r="D524" s="52">
        <f>Stock_CSO!I20</f>
        <v>42.566000000000003</v>
      </c>
      <c r="E524" s="44">
        <f>$D524*'Goods Vehicle'!C1796</f>
        <v>40.59271437012719</v>
      </c>
      <c r="F524" s="44">
        <f>$D524*'Goods Vehicle'!D1796</f>
        <v>38.741327910061429</v>
      </c>
      <c r="G524" s="44">
        <f>$D524*'Goods Vehicle'!E1796</f>
        <v>36.543712314296357</v>
      </c>
      <c r="H524" s="44">
        <f>$D524*'Goods Vehicle'!F1796</f>
        <v>34.10234642452415</v>
      </c>
      <c r="I524" s="44">
        <f>$D524*'Goods Vehicle'!G1796</f>
        <v>31.702658210227238</v>
      </c>
      <c r="J524" s="44">
        <f>$D524*'Goods Vehicle'!H1796</f>
        <v>29.600066337438633</v>
      </c>
      <c r="K524" s="44">
        <f>$D524*'Goods Vehicle'!I1796</f>
        <v>27.889263532901538</v>
      </c>
      <c r="L524" s="44">
        <f>$D524*'Goods Vehicle'!J1796</f>
        <v>26.453075974757994</v>
      </c>
      <c r="M524" s="44">
        <f>$D524*'Goods Vehicle'!K1796</f>
        <v>25.146332551308781</v>
      </c>
      <c r="N524" s="44">
        <f>$D524*'Goods Vehicle'!L1796</f>
        <v>23.728993164032865</v>
      </c>
      <c r="O524" s="44">
        <f>$D524*'Goods Vehicle'!M1796</f>
        <v>21.732302529992349</v>
      </c>
      <c r="P524" s="44">
        <f>$D524*'Goods Vehicle'!N1796</f>
        <v>19.028394452222621</v>
      </c>
      <c r="Q524" s="44">
        <f>$D524*'Goods Vehicle'!O1796</f>
        <v>15.823971901292449</v>
      </c>
      <c r="R524" s="44">
        <f>$D524*'Goods Vehicle'!P1796</f>
        <v>12.275682963244233</v>
      </c>
      <c r="S524" s="44">
        <f>$D524*'Goods Vehicle'!Q1796</f>
        <v>8.7787624391629944</v>
      </c>
      <c r="T524" s="44">
        <f>$D524*'Goods Vehicle'!R1796</f>
        <v>5.7684555562875364</v>
      </c>
      <c r="U524" s="44">
        <f>$D524*'Goods Vehicle'!S1796</f>
        <v>3.4730283130659725</v>
      </c>
      <c r="V524" s="44">
        <f>$D524*'Goods Vehicle'!T1796</f>
        <v>1.911463687530518</v>
      </c>
      <c r="W524" s="44">
        <f>$D524*'Goods Vehicle'!U1796</f>
        <v>0.95973352988491112</v>
      </c>
      <c r="X524" s="44">
        <f>$D524*'Goods Vehicle'!V1796</f>
        <v>0.43876569459886899</v>
      </c>
      <c r="Y524" s="44">
        <f>$D524*'Goods Vehicle'!W1796</f>
        <v>0.18218614366809935</v>
      </c>
      <c r="Z524" s="44">
        <f>$D524*'Goods Vehicle'!X1796</f>
        <v>6.8370134247660613E-2</v>
      </c>
    </row>
    <row r="525" spans="1:26" x14ac:dyDescent="0.4">
      <c r="A525" t="str">
        <f t="shared" si="44"/>
        <v>IE-KY</v>
      </c>
      <c r="B525" t="str">
        <f t="shared" si="45"/>
        <v>STOCK</v>
      </c>
      <c r="C525" t="str">
        <f t="shared" si="46"/>
        <v>T-LGT-ICE_DST00</v>
      </c>
      <c r="D525" s="52">
        <f>Stock_CSO!I21</f>
        <v>12.162000000000001</v>
      </c>
      <c r="E525" s="44">
        <f>$D525*'Goods Vehicle'!C1797</f>
        <v>11.441898016578079</v>
      </c>
      <c r="F525" s="44">
        <f>$D525*'Goods Vehicle'!D1797</f>
        <v>10.783913117283914</v>
      </c>
      <c r="G525" s="44">
        <f>$D525*'Goods Vehicle'!E1797</f>
        <v>10.05509340053649</v>
      </c>
      <c r="H525" s="44">
        <f>$D525*'Goods Vehicle'!F1797</f>
        <v>9.2638028463915489</v>
      </c>
      <c r="I525" s="44">
        <f>$D525*'Goods Vehicle'!G1797</f>
        <v>8.4960181839602011</v>
      </c>
      <c r="J525" s="44">
        <f>$D525*'Goods Vehicle'!H1797</f>
        <v>7.8233626826426459</v>
      </c>
      <c r="K525" s="44">
        <f>$D525*'Goods Vehicle'!I1797</f>
        <v>7.2570988005076718</v>
      </c>
      <c r="L525" s="44">
        <f>$D525*'Goods Vehicle'!J1797</f>
        <v>6.8082028773652583</v>
      </c>
      <c r="M525" s="44">
        <f>$D525*'Goods Vehicle'!K1797</f>
        <v>6.4157892782294548</v>
      </c>
      <c r="N525" s="44">
        <f>$D525*'Goods Vehicle'!L1797</f>
        <v>6.0288696961504238</v>
      </c>
      <c r="O525" s="44">
        <f>$D525*'Goods Vehicle'!M1797</f>
        <v>5.5213611786928425</v>
      </c>
      <c r="P525" s="44">
        <f>$D525*'Goods Vehicle'!N1797</f>
        <v>4.8487349608072341</v>
      </c>
      <c r="Q525" s="44">
        <f>$D525*'Goods Vehicle'!O1797</f>
        <v>4.0497787089564854</v>
      </c>
      <c r="R525" s="44">
        <f>$D525*'Goods Vehicle'!P1797</f>
        <v>3.1547540861951222</v>
      </c>
      <c r="S525" s="44">
        <f>$D525*'Goods Vehicle'!Q1797</f>
        <v>2.2640551240168398</v>
      </c>
      <c r="T525" s="44">
        <f>$D525*'Goods Vehicle'!R1797</f>
        <v>1.4918024632180817</v>
      </c>
      <c r="U525" s="44">
        <f>$D525*'Goods Vehicle'!S1797</f>
        <v>0.89996336904799457</v>
      </c>
      <c r="V525" s="44">
        <f>$D525*'Goods Vehicle'!T1797</f>
        <v>0.49594500510715184</v>
      </c>
      <c r="W525" s="44">
        <f>$D525*'Goods Vehicle'!U1797</f>
        <v>0.24918796462381163</v>
      </c>
      <c r="X525" s="44">
        <f>$D525*'Goods Vehicle'!V1797</f>
        <v>0.11395058690510007</v>
      </c>
      <c r="Y525" s="44">
        <f>$D525*'Goods Vehicle'!W1797</f>
        <v>4.731321264447759E-2</v>
      </c>
      <c r="Z525" s="44">
        <f>$D525*'Goods Vehicle'!X1797</f>
        <v>1.7776641041275149E-2</v>
      </c>
    </row>
    <row r="526" spans="1:26" x14ac:dyDescent="0.4">
      <c r="A526" t="str">
        <f t="shared" si="44"/>
        <v>IE-LK</v>
      </c>
      <c r="B526" t="str">
        <f t="shared" si="45"/>
        <v>STOCK</v>
      </c>
      <c r="C526" t="str">
        <f t="shared" si="46"/>
        <v>T-LGT-ICE_DST00</v>
      </c>
      <c r="D526" s="52">
        <f>Stock_CSO!I22</f>
        <v>14.037000000000001</v>
      </c>
      <c r="E526" s="44">
        <f>$D526*'Goods Vehicle'!C1798</f>
        <v>13.481454594649147</v>
      </c>
      <c r="F526" s="44">
        <f>$D526*'Goods Vehicle'!D1798</f>
        <v>12.963783088814978</v>
      </c>
      <c r="G526" s="44">
        <f>$D526*'Goods Vehicle'!E1798</f>
        <v>12.317477052053048</v>
      </c>
      <c r="H526" s="44">
        <f>$D526*'Goods Vehicle'!F1798</f>
        <v>11.557946376441526</v>
      </c>
      <c r="I526" s="44">
        <f>$D526*'Goods Vehicle'!G1798</f>
        <v>10.79085517768719</v>
      </c>
      <c r="J526" s="44">
        <f>$D526*'Goods Vehicle'!H1798</f>
        <v>10.09378145580969</v>
      </c>
      <c r="K526" s="44">
        <f>$D526*'Goods Vehicle'!I1798</f>
        <v>9.4934941217117235</v>
      </c>
      <c r="L526" s="44">
        <f>$D526*'Goods Vehicle'!J1798</f>
        <v>9.0172479693638206</v>
      </c>
      <c r="M526" s="44">
        <f>$D526*'Goods Vehicle'!K1798</f>
        <v>8.5783443766365579</v>
      </c>
      <c r="N526" s="44">
        <f>$D526*'Goods Vehicle'!L1798</f>
        <v>8.1095785866075119</v>
      </c>
      <c r="O526" s="44">
        <f>$D526*'Goods Vehicle'!M1798</f>
        <v>7.4686643140717779</v>
      </c>
      <c r="P526" s="44">
        <f>$D526*'Goods Vehicle'!N1798</f>
        <v>6.5778009961568813</v>
      </c>
      <c r="Q526" s="44">
        <f>$D526*'Goods Vehicle'!O1798</f>
        <v>5.503345482541306</v>
      </c>
      <c r="R526" s="44">
        <f>$D526*'Goods Vehicle'!P1798</f>
        <v>4.2950557039256312</v>
      </c>
      <c r="S526" s="44">
        <f>$D526*'Goods Vehicle'!Q1798</f>
        <v>3.0877585820542586</v>
      </c>
      <c r="T526" s="44">
        <f>$D526*'Goods Vehicle'!R1798</f>
        <v>2.0382635191893868</v>
      </c>
      <c r="U526" s="44">
        <f>$D526*'Goods Vehicle'!S1798</f>
        <v>1.2321219338904983</v>
      </c>
      <c r="V526" s="44">
        <f>$D526*'Goods Vehicle'!T1798</f>
        <v>0.68054759332776626</v>
      </c>
      <c r="W526" s="44">
        <f>$D526*'Goods Vehicle'!U1798</f>
        <v>0.34281013118159587</v>
      </c>
      <c r="X526" s="44">
        <f>$D526*'Goods Vehicle'!V1798</f>
        <v>0.15718791596337056</v>
      </c>
      <c r="Y526" s="44">
        <f>$D526*'Goods Vehicle'!W1798</f>
        <v>6.5462372357935311E-2</v>
      </c>
      <c r="Z526" s="44">
        <f>$D526*'Goods Vehicle'!X1798</f>
        <v>2.467499959674543E-2</v>
      </c>
    </row>
    <row r="527" spans="1:26" x14ac:dyDescent="0.4">
      <c r="A527" t="str">
        <f t="shared" si="44"/>
        <v>IE-TA</v>
      </c>
      <c r="B527" t="str">
        <f t="shared" si="45"/>
        <v>STOCK</v>
      </c>
      <c r="C527" t="str">
        <f t="shared" si="46"/>
        <v>T-LGT-ICE_DST00</v>
      </c>
      <c r="D527" s="52">
        <f>Stock_CSO!I23</f>
        <v>14.542</v>
      </c>
      <c r="E527" s="44">
        <f>$D527*'Goods Vehicle'!C1799</f>
        <v>13.762256802704577</v>
      </c>
      <c r="F527" s="44">
        <f>$D527*'Goods Vehicle'!D1799</f>
        <v>13.03707599174647</v>
      </c>
      <c r="G527" s="44">
        <f>$D527*'Goods Vehicle'!E1799</f>
        <v>12.194284797066349</v>
      </c>
      <c r="H527" s="44">
        <f>$D527*'Goods Vehicle'!F1799</f>
        <v>11.266496486214308</v>
      </c>
      <c r="I527" s="44">
        <f>$D527*'Goods Vehicle'!G1799</f>
        <v>10.35507120763614</v>
      </c>
      <c r="J527" s="44">
        <f>$D527*'Goods Vehicle'!H1799</f>
        <v>9.5542115625613082</v>
      </c>
      <c r="K527" s="44">
        <f>$D527*'Goods Vehicle'!I1799</f>
        <v>8.8922747683186305</v>
      </c>
      <c r="L527" s="44">
        <f>$D527*'Goods Vehicle'!J1799</f>
        <v>8.3614533064168217</v>
      </c>
      <c r="M527" s="44">
        <f>$D527*'Goods Vehicle'!K1799</f>
        <v>7.9076999442500195</v>
      </c>
      <c r="N527" s="44">
        <f>$D527*'Goods Vehicle'!L1799</f>
        <v>7.4632018300324905</v>
      </c>
      <c r="O527" s="44">
        <f>$D527*'Goods Vehicle'!M1799</f>
        <v>6.850757955988696</v>
      </c>
      <c r="P527" s="44">
        <f>$D527*'Goods Vehicle'!N1799</f>
        <v>6.0356399588648166</v>
      </c>
      <c r="Q527" s="44">
        <f>$D527*'Goods Vehicle'!O1799</f>
        <v>5.0553616204097835</v>
      </c>
      <c r="R527" s="44">
        <f>$D527*'Goods Vehicle'!P1799</f>
        <v>3.9436071062394524</v>
      </c>
      <c r="S527" s="44">
        <f>$D527*'Goods Vehicle'!Q1799</f>
        <v>2.8318231174318971</v>
      </c>
      <c r="T527" s="44">
        <f>$D527*'Goods Vehicle'!R1799</f>
        <v>1.865594029370883</v>
      </c>
      <c r="U527" s="44">
        <f>$D527*'Goods Vehicle'!S1799</f>
        <v>1.1245014769529436</v>
      </c>
      <c r="V527" s="44">
        <f>$D527*'Goods Vehicle'!T1799</f>
        <v>0.61879925054227314</v>
      </c>
      <c r="W527" s="44">
        <f>$D527*'Goods Vehicle'!U1799</f>
        <v>0.31030499076660639</v>
      </c>
      <c r="X527" s="44">
        <f>$D527*'Goods Vehicle'!V1799</f>
        <v>0.14156667429574954</v>
      </c>
      <c r="Y527" s="44">
        <f>$D527*'Goods Vehicle'!W1799</f>
        <v>5.8627547995837026E-2</v>
      </c>
      <c r="Z527" s="44">
        <f>$D527*'Goods Vehicle'!X1799</f>
        <v>2.1957214672746247E-2</v>
      </c>
    </row>
    <row r="528" spans="1:26" x14ac:dyDescent="0.4">
      <c r="A528" t="str">
        <f t="shared" si="44"/>
        <v>IE-WD</v>
      </c>
      <c r="B528" t="str">
        <f t="shared" si="45"/>
        <v>STOCK</v>
      </c>
      <c r="C528" t="str">
        <f t="shared" si="46"/>
        <v>T-LGT-ICE_DST00</v>
      </c>
      <c r="D528" s="52">
        <f>Stock_CSO!I24</f>
        <v>8.2539999999999996</v>
      </c>
      <c r="E528" s="44">
        <f>$D528*'Goods Vehicle'!C1800</f>
        <v>7.9357183527361945</v>
      </c>
      <c r="F528" s="44">
        <f>$D528*'Goods Vehicle'!D1800</f>
        <v>7.6173181963936365</v>
      </c>
      <c r="G528" s="44">
        <f>$D528*'Goods Vehicle'!E1800</f>
        <v>7.2220655709626529</v>
      </c>
      <c r="H528" s="44">
        <f>$D528*'Goods Vehicle'!F1800</f>
        <v>6.766841666169368</v>
      </c>
      <c r="I528" s="44">
        <f>$D528*'Goods Vehicle'!G1800</f>
        <v>6.3137395578461364</v>
      </c>
      <c r="J528" s="44">
        <f>$D528*'Goods Vehicle'!H1800</f>
        <v>5.9106145526719374</v>
      </c>
      <c r="K528" s="44">
        <f>$D528*'Goods Vehicle'!I1800</f>
        <v>5.5731255346924202</v>
      </c>
      <c r="L528" s="44">
        <f>$D528*'Goods Vehicle'!J1800</f>
        <v>5.3036598951648681</v>
      </c>
      <c r="M528" s="44">
        <f>$D528*'Goods Vehicle'!K1800</f>
        <v>5.0612511349636069</v>
      </c>
      <c r="N528" s="44">
        <f>$D528*'Goods Vehicle'!L1800</f>
        <v>4.7900374439785702</v>
      </c>
      <c r="O528" s="44">
        <f>$D528*'Goods Vehicle'!M1800</f>
        <v>4.4067931940101488</v>
      </c>
      <c r="P528" s="44">
        <f>$D528*'Goods Vehicle'!N1800</f>
        <v>3.8759825942108246</v>
      </c>
      <c r="Q528" s="44">
        <f>$D528*'Goods Vehicle'!O1800</f>
        <v>3.2309731151960879</v>
      </c>
      <c r="R528" s="44">
        <f>$D528*'Goods Vehicle'!P1800</f>
        <v>2.50778258733436</v>
      </c>
      <c r="S528" s="44">
        <f>$D528*'Goods Vehicle'!Q1800</f>
        <v>1.792019685498748</v>
      </c>
      <c r="T528" s="44">
        <f>$D528*'Goods Vehicle'!R1800</f>
        <v>1.1754101926563227</v>
      </c>
      <c r="U528" s="44">
        <f>$D528*'Goods Vehicle'!S1800</f>
        <v>0.7058978847283871</v>
      </c>
      <c r="V528" s="44">
        <f>$D528*'Goods Vehicle'!T1800</f>
        <v>0.38733784946658451</v>
      </c>
      <c r="W528" s="44">
        <f>$D528*'Goods Vehicle'!U1800</f>
        <v>0.19384824556732863</v>
      </c>
      <c r="X528" s="44">
        <f>$D528*'Goods Vehicle'!V1800</f>
        <v>8.8325008481931977E-2</v>
      </c>
      <c r="Y528" s="44">
        <f>$D528*'Goods Vehicle'!W1800</f>
        <v>3.655796177209221E-2</v>
      </c>
      <c r="Z528" s="44">
        <f>$D528*'Goods Vehicle'!X1800</f>
        <v>1.3689475122038433E-2</v>
      </c>
    </row>
    <row r="529" spans="1:26" x14ac:dyDescent="0.4">
      <c r="A529" t="str">
        <f t="shared" si="44"/>
        <v>IE-G</v>
      </c>
      <c r="B529" t="str">
        <f t="shared" si="45"/>
        <v>STOCK</v>
      </c>
      <c r="C529" t="str">
        <f t="shared" si="46"/>
        <v>T-LGT-ICE_DST00</v>
      </c>
      <c r="D529" s="52">
        <f>Stock_CSO!I25</f>
        <v>20.68</v>
      </c>
      <c r="E529" s="44">
        <f>$D529*'Goods Vehicle'!C1801</f>
        <v>19.69088213860076</v>
      </c>
      <c r="F529" s="44">
        <f>$D529*'Goods Vehicle'!D1801</f>
        <v>18.73497936108792</v>
      </c>
      <c r="G529" s="44">
        <f>$D529*'Goods Vehicle'!E1801</f>
        <v>17.612141644902486</v>
      </c>
      <c r="H529" s="44">
        <f>$D529*'Goods Vehicle'!F1801</f>
        <v>16.367944903215612</v>
      </c>
      <c r="I529" s="44">
        <f>$D529*'Goods Vehicle'!G1801</f>
        <v>15.138074627981254</v>
      </c>
      <c r="J529" s="44">
        <f>$D529*'Goods Vehicle'!H1801</f>
        <v>14.046564122135624</v>
      </c>
      <c r="K529" s="44">
        <f>$D529*'Goods Vehicle'!I1801</f>
        <v>13.129896159703174</v>
      </c>
      <c r="L529" s="44">
        <f>$D529*'Goods Vehicle'!J1801</f>
        <v>12.384226530874868</v>
      </c>
      <c r="M529" s="44">
        <f>$D529*'Goods Vehicle'!K1801</f>
        <v>11.704081256862601</v>
      </c>
      <c r="N529" s="44">
        <f>$D529*'Goods Vehicle'!L1801</f>
        <v>11.016276748014137</v>
      </c>
      <c r="O529" s="44">
        <f>$D529*'Goods Vehicle'!M1801</f>
        <v>10.072989154562801</v>
      </c>
      <c r="P529" s="44">
        <f>$D529*'Goods Vehicle'!N1801</f>
        <v>8.8228268351354284</v>
      </c>
      <c r="Q529" s="44">
        <f>$D529*'Goods Vehicle'!O1801</f>
        <v>7.3434413566189232</v>
      </c>
      <c r="R529" s="44">
        <f>$D529*'Goods Vehicle'!P1801</f>
        <v>5.6968979203605699</v>
      </c>
      <c r="S529" s="44">
        <f>$D529*'Goods Vehicle'!Q1801</f>
        <v>4.0721020799681522</v>
      </c>
      <c r="T529" s="44">
        <f>$D529*'Goods Vehicle'!R1801</f>
        <v>2.6728824359821375</v>
      </c>
      <c r="U529" s="44">
        <f>$D529*'Goods Vehicle'!S1801</f>
        <v>1.6066476062441817</v>
      </c>
      <c r="V529" s="44">
        <f>$D529*'Goods Vehicle'!T1801</f>
        <v>0.88236261043853648</v>
      </c>
      <c r="W529" s="44">
        <f>$D529*'Goods Vehicle'!U1801</f>
        <v>0.44189582239061459</v>
      </c>
      <c r="X529" s="44">
        <f>$D529*'Goods Vehicle'!V1801</f>
        <v>0.20144287810520153</v>
      </c>
      <c r="Y529" s="44">
        <f>$D529*'Goods Vehicle'!W1801</f>
        <v>8.3386808049221814E-2</v>
      </c>
      <c r="Z529" s="44">
        <f>$D529*'Goods Vehicle'!X1801</f>
        <v>3.1215056039396193E-2</v>
      </c>
    </row>
    <row r="530" spans="1:26" x14ac:dyDescent="0.4">
      <c r="A530" t="str">
        <f t="shared" si="44"/>
        <v>IE-LM</v>
      </c>
      <c r="B530" t="str">
        <f t="shared" si="45"/>
        <v>STOCK</v>
      </c>
      <c r="C530" t="str">
        <f t="shared" si="46"/>
        <v>T-LGT-ICE_DST00</v>
      </c>
      <c r="D530" s="52">
        <f>Stock_CSO!I26</f>
        <v>3.63</v>
      </c>
      <c r="E530" s="44">
        <f>$D530*'Goods Vehicle'!C1802</f>
        <v>3.4257039570233712</v>
      </c>
      <c r="F530" s="44">
        <f>$D530*'Goods Vehicle'!D1802</f>
        <v>3.235877290279483</v>
      </c>
      <c r="G530" s="44">
        <f>$D530*'Goods Vehicle'!E1802</f>
        <v>3.0252269189410459</v>
      </c>
      <c r="H530" s="44">
        <f>$D530*'Goods Vehicle'!F1802</f>
        <v>2.7989126809362883</v>
      </c>
      <c r="I530" s="44">
        <f>$D530*'Goods Vehicle'!G1802</f>
        <v>2.5786682308956155</v>
      </c>
      <c r="J530" s="44">
        <f>$D530*'Goods Vehicle'!H1802</f>
        <v>2.3799693737853973</v>
      </c>
      <c r="K530" s="44">
        <f>$D530*'Goods Vehicle'!I1802</f>
        <v>2.2128159075136971</v>
      </c>
      <c r="L530" s="44">
        <f>$D530*'Goods Vehicle'!J1802</f>
        <v>2.0788028733449724</v>
      </c>
      <c r="M530" s="44">
        <f>$D530*'Goods Vehicle'!K1802</f>
        <v>1.9534395500929975</v>
      </c>
      <c r="N530" s="44">
        <f>$D530*'Goods Vehicle'!L1802</f>
        <v>1.840496663868306</v>
      </c>
      <c r="O530" s="44">
        <f>$D530*'Goods Vehicle'!M1802</f>
        <v>1.6856352919818256</v>
      </c>
      <c r="P530" s="44">
        <f>$D530*'Goods Vehicle'!N1802</f>
        <v>1.4834019616248737</v>
      </c>
      <c r="Q530" s="44">
        <f>$D530*'Goods Vehicle'!O1802</f>
        <v>1.244605167720342</v>
      </c>
      <c r="R530" s="44">
        <f>$D530*'Goods Vehicle'!P1802</f>
        <v>0.97337217470980719</v>
      </c>
      <c r="S530" s="44">
        <f>$D530*'Goods Vehicle'!Q1802</f>
        <v>0.70102268274449864</v>
      </c>
      <c r="T530" s="44">
        <f>$D530*'Goods Vehicle'!R1802</f>
        <v>0.4632391712671583</v>
      </c>
      <c r="U530" s="44">
        <f>$D530*'Goods Vehicle'!S1802</f>
        <v>0.2800505374630517</v>
      </c>
      <c r="V530" s="44">
        <f>$D530*'Goods Vehicle'!T1802</f>
        <v>0.15452832026575139</v>
      </c>
      <c r="W530" s="44">
        <f>$D530*'Goods Vehicle'!U1802</f>
        <v>7.7675788846001931E-2</v>
      </c>
      <c r="X530" s="44">
        <f>$D530*'Goods Vehicle'!V1802</f>
        <v>3.5506662956580719E-2</v>
      </c>
      <c r="Y530" s="44">
        <f>$D530*'Goods Vehicle'!W1802</f>
        <v>1.4732703354290496E-2</v>
      </c>
      <c r="Z530" s="44">
        <f>$D530*'Goods Vehicle'!X1802</f>
        <v>5.5276253470575342E-3</v>
      </c>
    </row>
    <row r="531" spans="1:26" x14ac:dyDescent="0.4">
      <c r="A531" t="str">
        <f t="shared" si="44"/>
        <v>IE-MO</v>
      </c>
      <c r="B531" t="str">
        <f t="shared" si="45"/>
        <v>STOCK</v>
      </c>
      <c r="C531" t="str">
        <f t="shared" si="46"/>
        <v>T-LGT-ICE_DST00</v>
      </c>
      <c r="D531" s="52">
        <f>Stock_CSO!I27</f>
        <v>13.537000000000001</v>
      </c>
      <c r="E531" s="44">
        <f>$D531*'Goods Vehicle'!C1803</f>
        <v>12.950577526257995</v>
      </c>
      <c r="F531" s="44">
        <f>$D531*'Goods Vehicle'!D1803</f>
        <v>12.349012111327085</v>
      </c>
      <c r="G531" s="44">
        <f>$D531*'Goods Vehicle'!E1803</f>
        <v>11.614535589750643</v>
      </c>
      <c r="H531" s="44">
        <f>$D531*'Goods Vehicle'!F1803</f>
        <v>10.781461300389811</v>
      </c>
      <c r="I531" s="44">
        <f>$D531*'Goods Vehicle'!G1803</f>
        <v>9.9502882277038527</v>
      </c>
      <c r="J531" s="44">
        <f>$D531*'Goods Vehicle'!H1803</f>
        <v>9.1901727376405375</v>
      </c>
      <c r="K531" s="44">
        <f>$D531*'Goods Vehicle'!I1803</f>
        <v>8.534661610990721</v>
      </c>
      <c r="L531" s="44">
        <f>$D531*'Goods Vehicle'!J1803</f>
        <v>7.9898217734236194</v>
      </c>
      <c r="M531" s="44">
        <f>$D531*'Goods Vehicle'!K1803</f>
        <v>7.4963872340456659</v>
      </c>
      <c r="N531" s="44">
        <f>$D531*'Goods Vehicle'!L1803</f>
        <v>7.0020757901657875</v>
      </c>
      <c r="O531" s="44">
        <f>$D531*'Goods Vehicle'!M1803</f>
        <v>6.3701822074906049</v>
      </c>
      <c r="P531" s="44">
        <f>$D531*'Goods Vehicle'!N1803</f>
        <v>5.5607454842540243</v>
      </c>
      <c r="Q531" s="44">
        <f>$D531*'Goods Vehicle'!O1803</f>
        <v>4.6174527134764407</v>
      </c>
      <c r="R531" s="44">
        <f>$D531*'Goods Vehicle'!P1803</f>
        <v>3.5775727736053629</v>
      </c>
      <c r="S531" s="44">
        <f>$D531*'Goods Vehicle'!Q1803</f>
        <v>2.5554935057682413</v>
      </c>
      <c r="T531" s="44">
        <f>$D531*'Goods Vehicle'!R1803</f>
        <v>1.6768850719988388</v>
      </c>
      <c r="U531" s="44">
        <f>$D531*'Goods Vehicle'!S1803</f>
        <v>1.007866741920278</v>
      </c>
      <c r="V531" s="44">
        <f>$D531*'Goods Vehicle'!T1803</f>
        <v>0.55354517365838563</v>
      </c>
      <c r="W531" s="44">
        <f>$D531*'Goods Vehicle'!U1803</f>
        <v>0.27726651661836049</v>
      </c>
      <c r="X531" s="44">
        <f>$D531*'Goods Vehicle'!V1803</f>
        <v>0.12641849206802475</v>
      </c>
      <c r="Y531" s="44">
        <f>$D531*'Goods Vehicle'!W1803</f>
        <v>5.2353610310327862E-2</v>
      </c>
      <c r="Z531" s="44">
        <f>$D531*'Goods Vehicle'!X1803</f>
        <v>1.961249192646437E-2</v>
      </c>
    </row>
    <row r="532" spans="1:26" x14ac:dyDescent="0.4">
      <c r="A532" t="str">
        <f t="shared" si="44"/>
        <v>IE-RN</v>
      </c>
      <c r="B532" t="str">
        <f t="shared" si="45"/>
        <v>STOCK</v>
      </c>
      <c r="C532" t="str">
        <f t="shared" si="46"/>
        <v>T-LGT-ICE_DST00</v>
      </c>
      <c r="D532" s="52">
        <f>Stock_CSO!I28</f>
        <v>6.38</v>
      </c>
      <c r="E532" s="44">
        <f>$D532*'Goods Vehicle'!C1804</f>
        <v>6.0278288280575225</v>
      </c>
      <c r="F532" s="44">
        <f>$D532*'Goods Vehicle'!D1804</f>
        <v>5.69361002998789</v>
      </c>
      <c r="G532" s="44">
        <f>$D532*'Goods Vehicle'!E1804</f>
        <v>5.3131289580013377</v>
      </c>
      <c r="H532" s="44">
        <f>$D532*'Goods Vehicle'!F1804</f>
        <v>4.9049062067648874</v>
      </c>
      <c r="I532" s="44">
        <f>$D532*'Goods Vehicle'!G1804</f>
        <v>4.5068146937798979</v>
      </c>
      <c r="J532" s="44">
        <f>$D532*'Goods Vehicle'!H1804</f>
        <v>4.1482557631523287</v>
      </c>
      <c r="K532" s="44">
        <f>$D532*'Goods Vehicle'!I1804</f>
        <v>3.8461701148947336</v>
      </c>
      <c r="L532" s="44">
        <f>$D532*'Goods Vehicle'!J1804</f>
        <v>3.5995456737191773</v>
      </c>
      <c r="M532" s="44">
        <f>$D532*'Goods Vehicle'!K1804</f>
        <v>3.381599341397671</v>
      </c>
      <c r="N532" s="44">
        <f>$D532*'Goods Vehicle'!L1804</f>
        <v>3.175068385621298</v>
      </c>
      <c r="O532" s="44">
        <f>$D532*'Goods Vehicle'!M1804</f>
        <v>2.8996121648040436</v>
      </c>
      <c r="P532" s="44">
        <f>$D532*'Goods Vehicle'!N1804</f>
        <v>2.5461875269348599</v>
      </c>
      <c r="Q532" s="44">
        <f>$D532*'Goods Vehicle'!O1804</f>
        <v>2.1286625514295094</v>
      </c>
      <c r="R532" s="44">
        <f>$D532*'Goods Vehicle'!P1804</f>
        <v>1.6580892168130885</v>
      </c>
      <c r="S532" s="44">
        <f>$D532*'Goods Vehicle'!Q1804</f>
        <v>1.1893599376895423</v>
      </c>
      <c r="T532" s="44">
        <f>$D532*'Goods Vehicle'!R1804</f>
        <v>0.782809929990816</v>
      </c>
      <c r="U532" s="44">
        <f>$D532*'Goods Vehicle'!S1804</f>
        <v>0.47139485265459935</v>
      </c>
      <c r="V532" s="44">
        <f>$D532*'Goods Vehicle'!T1804</f>
        <v>0.25913130106952065</v>
      </c>
      <c r="W532" s="44">
        <f>$D532*'Goods Vehicle'!U1804</f>
        <v>0.12978513745086179</v>
      </c>
      <c r="X532" s="44">
        <f>$D532*'Goods Vehicle'!V1804</f>
        <v>5.9123155461690786E-2</v>
      </c>
      <c r="Y532" s="44">
        <f>$D532*'Goods Vehicle'!W1804</f>
        <v>2.4449364939200788E-2</v>
      </c>
      <c r="Z532" s="44">
        <f>$D532*'Goods Vehicle'!X1804</f>
        <v>9.1431069852474841E-3</v>
      </c>
    </row>
    <row r="533" spans="1:26" x14ac:dyDescent="0.4">
      <c r="A533" t="str">
        <f t="shared" si="44"/>
        <v>IE-SO</v>
      </c>
      <c r="B533" t="str">
        <f t="shared" si="45"/>
        <v>STOCK</v>
      </c>
      <c r="C533" t="str">
        <f t="shared" si="46"/>
        <v>T-LGT-ICE_DST00</v>
      </c>
      <c r="D533" s="52">
        <f>Stock_CSO!I29</f>
        <v>6.3639999999999999</v>
      </c>
      <c r="E533" s="44">
        <f>$D533*'Goods Vehicle'!C1805</f>
        <v>6.0404149320022382</v>
      </c>
      <c r="F533" s="44">
        <f>$D533*'Goods Vehicle'!D1805</f>
        <v>5.7347133213936194</v>
      </c>
      <c r="G533" s="44">
        <f>$D533*'Goods Vehicle'!E1805</f>
        <v>5.3867419831211114</v>
      </c>
      <c r="H533" s="44">
        <f>$D533*'Goods Vehicle'!F1805</f>
        <v>5.0052064512146774</v>
      </c>
      <c r="I533" s="44">
        <f>$D533*'Goods Vehicle'!G1805</f>
        <v>4.627749454874567</v>
      </c>
      <c r="J533" s="44">
        <f>$D533*'Goods Vehicle'!H1805</f>
        <v>4.2862291138933539</v>
      </c>
      <c r="K533" s="44">
        <f>$D533*'Goods Vehicle'!I1805</f>
        <v>3.9894744525746275</v>
      </c>
      <c r="L533" s="44">
        <f>$D533*'Goods Vehicle'!J1805</f>
        <v>3.7404673890131104</v>
      </c>
      <c r="M533" s="44">
        <f>$D533*'Goods Vehicle'!K1805</f>
        <v>3.5066701382046483</v>
      </c>
      <c r="N533" s="44">
        <f>$D533*'Goods Vehicle'!L1805</f>
        <v>3.2742023862595961</v>
      </c>
      <c r="O533" s="44">
        <f>$D533*'Goods Vehicle'!M1805</f>
        <v>2.9784472257165633</v>
      </c>
      <c r="P533" s="44">
        <f>$D533*'Goods Vehicle'!N1805</f>
        <v>2.5971796732754564</v>
      </c>
      <c r="Q533" s="44">
        <f>$D533*'Goods Vehicle'!O1805</f>
        <v>2.1593122008578405</v>
      </c>
      <c r="R533" s="44">
        <f>$D533*'Goods Vehicle'!P1805</f>
        <v>1.6791317711718918</v>
      </c>
      <c r="S533" s="44">
        <f>$D533*'Goods Vehicle'!Q1805</f>
        <v>1.2051595261113903</v>
      </c>
      <c r="T533" s="44">
        <f>$D533*'Goods Vehicle'!R1805</f>
        <v>0.79530595341472432</v>
      </c>
      <c r="U533" s="44">
        <f>$D533*'Goods Vehicle'!S1805</f>
        <v>0.48104420020649513</v>
      </c>
      <c r="V533" s="44">
        <f>$D533*'Goods Vehicle'!T1805</f>
        <v>0.26598977997130513</v>
      </c>
      <c r="W533" s="44">
        <f>$D533*'Goods Vehicle'!U1805</f>
        <v>0.13416176944401734</v>
      </c>
      <c r="X533" s="44">
        <f>$D533*'Goods Vehicle'!V1805</f>
        <v>6.1600585169107998E-2</v>
      </c>
      <c r="Y533" s="44">
        <f>$D533*'Goods Vehicle'!W1805</f>
        <v>2.5684129140668359E-2</v>
      </c>
      <c r="Z533" s="44">
        <f>$D533*'Goods Vehicle'!X1805</f>
        <v>9.6882432072619394E-3</v>
      </c>
    </row>
    <row r="534" spans="1:26" x14ac:dyDescent="0.4">
      <c r="A534" t="str">
        <f t="shared" si="44"/>
        <v>IE-CN</v>
      </c>
      <c r="B534" t="str">
        <f t="shared" si="45"/>
        <v>STOCK</v>
      </c>
      <c r="C534" t="str">
        <f t="shared" si="46"/>
        <v>T-LGT-ICE_DST00</v>
      </c>
      <c r="D534" s="52">
        <f>Stock_CSO!I30</f>
        <v>8.5879999999999992</v>
      </c>
      <c r="E534" s="44">
        <f>$D534*'Goods Vehicle'!C1806</f>
        <v>8.2877624224268605</v>
      </c>
      <c r="F534" s="44">
        <f>$D534*'Goods Vehicle'!D1806</f>
        <v>7.9834915813846647</v>
      </c>
      <c r="G534" s="44">
        <f>$D534*'Goods Vehicle'!E1806</f>
        <v>7.5917826903489898</v>
      </c>
      <c r="H534" s="44">
        <f>$D534*'Goods Vehicle'!F1806</f>
        <v>7.1454425367414602</v>
      </c>
      <c r="I534" s="44">
        <f>$D534*'Goods Vehicle'!G1806</f>
        <v>6.692682227155955</v>
      </c>
      <c r="J534" s="44">
        <f>$D534*'Goods Vehicle'!H1806</f>
        <v>6.2822234261724956</v>
      </c>
      <c r="K534" s="44">
        <f>$D534*'Goods Vehicle'!I1806</f>
        <v>5.9322013921528978</v>
      </c>
      <c r="L534" s="44">
        <f>$D534*'Goods Vehicle'!J1806</f>
        <v>5.6484125621038137</v>
      </c>
      <c r="M534" s="44">
        <f>$D534*'Goods Vehicle'!K1806</f>
        <v>5.3899963237648718</v>
      </c>
      <c r="N534" s="44">
        <f>$D534*'Goods Vehicle'!L1806</f>
        <v>5.1185397660413141</v>
      </c>
      <c r="O534" s="44">
        <f>$D534*'Goods Vehicle'!M1806</f>
        <v>4.7269255017915945</v>
      </c>
      <c r="P534" s="44">
        <f>$D534*'Goods Vehicle'!N1806</f>
        <v>4.1811285232030206</v>
      </c>
      <c r="Q534" s="44">
        <f>$D534*'Goods Vehicle'!O1806</f>
        <v>3.5135723733377628</v>
      </c>
      <c r="R534" s="44">
        <f>$D534*'Goods Vehicle'!P1806</f>
        <v>2.7500825501574195</v>
      </c>
      <c r="S534" s="44">
        <f>$D534*'Goods Vehicle'!Q1806</f>
        <v>1.9807946291607501</v>
      </c>
      <c r="T534" s="44">
        <f>$D534*'Goods Vehicle'!R1806</f>
        <v>1.3087151672378314</v>
      </c>
      <c r="U534" s="44">
        <f>$D534*'Goods Vehicle'!S1806</f>
        <v>0.79110467050089672</v>
      </c>
      <c r="V534" s="44">
        <f>$D534*'Goods Vehicle'!T1806</f>
        <v>0.43660609586678895</v>
      </c>
      <c r="W534" s="44">
        <f>$D534*'Goods Vehicle'!U1806</f>
        <v>0.21958969444145812</v>
      </c>
      <c r="X534" s="44">
        <f>$D534*'Goods Vehicle'!V1806</f>
        <v>0.1004826541236644</v>
      </c>
      <c r="Y534" s="44">
        <f>$D534*'Goods Vehicle'!W1806</f>
        <v>4.174584462623207E-2</v>
      </c>
      <c r="Z534" s="44">
        <f>$D534*'Goods Vehicle'!X1806</f>
        <v>1.569072047285034E-2</v>
      </c>
    </row>
    <row r="535" spans="1:26" x14ac:dyDescent="0.4">
      <c r="A535" t="str">
        <f t="shared" si="44"/>
        <v>IE-DL</v>
      </c>
      <c r="B535" t="str">
        <f t="shared" si="45"/>
        <v>STOCK</v>
      </c>
      <c r="C535" t="str">
        <f t="shared" si="46"/>
        <v>T-LGT-ICE_DST00</v>
      </c>
      <c r="D535" s="52">
        <f>Stock_CSO!I31</f>
        <v>15.712999999999999</v>
      </c>
      <c r="E535" s="44">
        <f>$D535*'Goods Vehicle'!C1807</f>
        <v>15.416833810800016</v>
      </c>
      <c r="F535" s="44">
        <f>$D535*'Goods Vehicle'!D1807</f>
        <v>15.068276297869808</v>
      </c>
      <c r="G535" s="44">
        <f>$D535*'Goods Vehicle'!E1807</f>
        <v>14.519140239769305</v>
      </c>
      <c r="H535" s="44">
        <f>$D535*'Goods Vehicle'!F1807</f>
        <v>13.828020568204469</v>
      </c>
      <c r="I535" s="44">
        <f>$D535*'Goods Vehicle'!G1807</f>
        <v>13.07700207504409</v>
      </c>
      <c r="J535" s="44">
        <f>$D535*'Goods Vehicle'!H1807</f>
        <v>12.349796778983061</v>
      </c>
      <c r="K535" s="44">
        <f>$D535*'Goods Vehicle'!I1807</f>
        <v>11.710455619167318</v>
      </c>
      <c r="L535" s="44">
        <f>$D535*'Goods Vehicle'!J1807</f>
        <v>11.178527042972693</v>
      </c>
      <c r="M535" s="44">
        <f>$D535*'Goods Vehicle'!K1807</f>
        <v>10.694701710766772</v>
      </c>
      <c r="N535" s="44">
        <f>$D535*'Goods Vehicle'!L1807</f>
        <v>10.189536512890109</v>
      </c>
      <c r="O535" s="44">
        <f>$D535*'Goods Vehicle'!M1807</f>
        <v>9.4448509514081973</v>
      </c>
      <c r="P535" s="44">
        <f>$D535*'Goods Vehicle'!N1807</f>
        <v>8.3865321770700874</v>
      </c>
      <c r="Q535" s="44">
        <f>$D535*'Goods Vehicle'!O1807</f>
        <v>7.0746107498247239</v>
      </c>
      <c r="R535" s="44">
        <f>$D535*'Goods Vehicle'!P1807</f>
        <v>5.5562501432116242</v>
      </c>
      <c r="S535" s="44">
        <f>$D535*'Goods Vehicle'!Q1807</f>
        <v>4.0133816397414002</v>
      </c>
      <c r="T535" s="44">
        <f>$D535*'Goods Vehicle'!R1807</f>
        <v>2.6578986979795478</v>
      </c>
      <c r="U535" s="44">
        <f>$D535*'Goods Vehicle'!S1807</f>
        <v>1.6098174151026816</v>
      </c>
      <c r="V535" s="44">
        <f>$D535*'Goods Vehicle'!T1807</f>
        <v>0.88990500544440765</v>
      </c>
      <c r="W535" s="44">
        <f>$D535*'Goods Vehicle'!U1807</f>
        <v>0.44819443444974189</v>
      </c>
      <c r="X535" s="44">
        <f>$D535*'Goods Vehicle'!V1807</f>
        <v>0.20532987407713132</v>
      </c>
      <c r="Y535" s="44">
        <f>$D535*'Goods Vehicle'!W1807</f>
        <v>8.5403952390556218E-2</v>
      </c>
      <c r="Z535" s="44">
        <f>$D535*'Goods Vehicle'!X1807</f>
        <v>3.2129691368905998E-2</v>
      </c>
    </row>
    <row r="536" spans="1:26" x14ac:dyDescent="0.4">
      <c r="A536" s="35" t="str">
        <f t="shared" si="44"/>
        <v>IE-MN</v>
      </c>
      <c r="B536" s="35" t="str">
        <f t="shared" si="45"/>
        <v>STOCK</v>
      </c>
      <c r="C536" s="35" t="str">
        <f t="shared" si="46"/>
        <v>T-LGT-ICE_DST00</v>
      </c>
      <c r="D536" s="53">
        <f>Stock_CSO!I32</f>
        <v>8.4610000000000003</v>
      </c>
      <c r="E536" s="34">
        <f>$D536*'Goods Vehicle'!C1808</f>
        <v>8.2738383432095883</v>
      </c>
      <c r="F536" s="34">
        <f>$D536*'Goods Vehicle'!D1808</f>
        <v>8.0778318176757207</v>
      </c>
      <c r="G536" s="34">
        <f>$D536*'Goods Vehicle'!E1808</f>
        <v>7.792295495297175</v>
      </c>
      <c r="H536" s="34">
        <f>$D536*'Goods Vehicle'!F1808</f>
        <v>7.4347243824960012</v>
      </c>
      <c r="I536" s="34">
        <f>$D536*'Goods Vehicle'!G1808</f>
        <v>7.0638353924554185</v>
      </c>
      <c r="J536" s="34">
        <f>$D536*'Goods Vehicle'!H1808</f>
        <v>6.7139425745807824</v>
      </c>
      <c r="K536" s="34">
        <f>$D536*'Goods Vehicle'!I1808</f>
        <v>6.412372470120669</v>
      </c>
      <c r="L536" s="34">
        <f>$D536*'Goods Vehicle'!J1808</f>
        <v>6.1616549234651545</v>
      </c>
      <c r="M536" s="34">
        <f>$D536*'Goods Vehicle'!K1808</f>
        <v>5.9164735265637578</v>
      </c>
      <c r="N536" s="34">
        <f>$D536*'Goods Vehicle'!L1808</f>
        <v>5.6434566899506651</v>
      </c>
      <c r="O536" s="34">
        <f>$D536*'Goods Vehicle'!M1808</f>
        <v>5.2202902211836237</v>
      </c>
      <c r="P536" s="34">
        <f>$D536*'Goods Vehicle'!N1808</f>
        <v>4.6173111571314562</v>
      </c>
      <c r="Q536" s="34">
        <f>$D536*'Goods Vehicle'!O1808</f>
        <v>3.8733625688115496</v>
      </c>
      <c r="R536" s="34">
        <f>$D536*'Goods Vehicle'!P1808</f>
        <v>3.0229562450638339</v>
      </c>
      <c r="S536" s="34">
        <f>$D536*'Goods Vehicle'!Q1808</f>
        <v>2.1703433810370725</v>
      </c>
      <c r="T536" s="34">
        <f>$D536*'Goods Vehicle'!R1808</f>
        <v>1.4291897251256975</v>
      </c>
      <c r="U536" s="34">
        <f>$D536*'Goods Vehicle'!S1808</f>
        <v>0.86107021636833803</v>
      </c>
      <c r="V536" s="34">
        <f>$D536*'Goods Vehicle'!T1808</f>
        <v>0.47368768620756313</v>
      </c>
      <c r="W536" s="34">
        <f>$D536*'Goods Vehicle'!U1808</f>
        <v>0.23751577962473869</v>
      </c>
      <c r="X536" s="34">
        <f>$D536*'Goods Vehicle'!V1808</f>
        <v>0.10836545770899521</v>
      </c>
      <c r="Y536" s="34">
        <f>$D536*'Goods Vehicle'!W1808</f>
        <v>4.4899657550153807E-2</v>
      </c>
      <c r="Z536" s="34">
        <f>$D536*'Goods Vehicle'!X1808</f>
        <v>1.6822009456302647E-2</v>
      </c>
    </row>
    <row r="540" spans="1:26" x14ac:dyDescent="0.4">
      <c r="A540" s="46" t="s">
        <v>106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" thickBot="1" x14ac:dyDescent="0.45">
      <c r="A541" s="47" t="s">
        <v>105</v>
      </c>
      <c r="B541" s="47" t="s">
        <v>104</v>
      </c>
      <c r="C541" s="47" t="s">
        <v>107</v>
      </c>
      <c r="D541" s="38">
        <v>2020</v>
      </c>
      <c r="E541" s="38">
        <v>2021</v>
      </c>
      <c r="F541" s="38">
        <v>2022</v>
      </c>
      <c r="G541" s="38">
        <v>2023</v>
      </c>
      <c r="H541" s="38">
        <v>2024</v>
      </c>
      <c r="I541" s="38">
        <v>2025</v>
      </c>
      <c r="J541" s="38">
        <v>2026</v>
      </c>
      <c r="K541" s="38">
        <v>2027</v>
      </c>
      <c r="L541" s="38">
        <v>2028</v>
      </c>
      <c r="M541" s="38">
        <v>2029</v>
      </c>
      <c r="N541" s="38">
        <v>2030</v>
      </c>
      <c r="O541" s="38">
        <v>2031</v>
      </c>
      <c r="P541" s="38">
        <v>2032</v>
      </c>
      <c r="Q541" s="38">
        <v>2033</v>
      </c>
      <c r="R541" s="38">
        <v>2034</v>
      </c>
      <c r="S541" s="38">
        <v>2035</v>
      </c>
      <c r="T541" s="38">
        <v>2036</v>
      </c>
      <c r="U541" s="38">
        <v>2037</v>
      </c>
      <c r="V541" s="38">
        <v>2038</v>
      </c>
      <c r="W541" s="38">
        <v>2039</v>
      </c>
      <c r="X541" s="38">
        <v>2040</v>
      </c>
      <c r="Y541" s="38">
        <v>2041</v>
      </c>
      <c r="Z541" s="38">
        <v>2042</v>
      </c>
    </row>
    <row r="542" spans="1:26" x14ac:dyDescent="0.4">
      <c r="A542" t="str">
        <f>A510</f>
        <v>IE</v>
      </c>
      <c r="B542" t="str">
        <f>IF(LEFT(A542,1)="*","*","STOCK")</f>
        <v>STOCK</v>
      </c>
      <c r="C542" t="str">
        <f>A21</f>
        <v>T-MGT-ICE_DST00</v>
      </c>
      <c r="D542" s="29">
        <f>Stock_CSO!J6</f>
        <v>11.207000000000001</v>
      </c>
      <c r="E542" s="44">
        <f>$D542*'Goods Vehicle'!C1782</f>
        <v>10.849455269368757</v>
      </c>
      <c r="F542" s="44">
        <f>$D542*'Goods Vehicle'!D1782</f>
        <v>10.495705741770598</v>
      </c>
      <c r="G542" s="44">
        <f>$D542*'Goods Vehicle'!E1782</f>
        <v>10.032457687508169</v>
      </c>
      <c r="H542" s="44">
        <f>$D542*'Goods Vehicle'!F1782</f>
        <v>9.4862153463907859</v>
      </c>
      <c r="I542" s="44">
        <f>$D542*'Goods Vehicle'!G1782</f>
        <v>8.931297566414889</v>
      </c>
      <c r="J542" s="44">
        <f>$D542*'Goods Vehicle'!H1782</f>
        <v>8.4301366768056365</v>
      </c>
      <c r="K542" s="44">
        <f>$D542*'Goods Vehicle'!I1782</f>
        <v>8.0069230449642586</v>
      </c>
      <c r="L542" s="44">
        <f>$D542*'Goods Vehicle'!J1782</f>
        <v>7.6677162742242997</v>
      </c>
      <c r="M542" s="44">
        <f>$D542*'Goods Vehicle'!K1782</f>
        <v>7.3483291774898358</v>
      </c>
      <c r="N542" s="44">
        <f>$D542*'Goods Vehicle'!L1782</f>
        <v>7.0058575402274608</v>
      </c>
      <c r="O542" s="44">
        <f>$D542*'Goods Vehicle'!M1782</f>
        <v>6.4917445116404355</v>
      </c>
      <c r="P542" s="44">
        <f>$D542*'Goods Vehicle'!N1782</f>
        <v>5.752417976047397</v>
      </c>
      <c r="Q542" s="44">
        <f>$D542*'Goods Vehicle'!O1782</f>
        <v>4.8420708959775585</v>
      </c>
      <c r="R542" s="44">
        <f>$D542*'Goods Vehicle'!P1782</f>
        <v>3.7972327316203134</v>
      </c>
      <c r="S542" s="44">
        <f>$D542*'Goods Vehicle'!Q1782</f>
        <v>2.7403114999665208</v>
      </c>
      <c r="T542" s="44">
        <f>$D542*'Goods Vehicle'!R1782</f>
        <v>1.8142115616856194</v>
      </c>
      <c r="U542" s="44">
        <f>$D542*'Goods Vehicle'!S1782</f>
        <v>1.0990408464834294</v>
      </c>
      <c r="V542" s="44">
        <f>$D542*'Goods Vehicle'!T1782</f>
        <v>0.6079277907567967</v>
      </c>
      <c r="W542" s="44">
        <f>$D542*'Goods Vehicle'!U1782</f>
        <v>0.30648620066956528</v>
      </c>
      <c r="X542" s="44">
        <f>$D542*'Goods Vehicle'!V1782</f>
        <v>0.14058757353710019</v>
      </c>
      <c r="Y542" s="44">
        <f>$D542*'Goods Vehicle'!W1782</f>
        <v>5.8552966066619222E-2</v>
      </c>
      <c r="Z542" s="44">
        <f>$D542*'Goods Vehicle'!X1782</f>
        <v>2.2059681025861901E-2</v>
      </c>
    </row>
    <row r="543" spans="1:26" x14ac:dyDescent="0.4">
      <c r="A543" t="str">
        <f t="shared" ref="A543:A568" si="47">A511</f>
        <v>IE-CW</v>
      </c>
      <c r="B543" t="str">
        <f t="shared" ref="B543:B568" si="48">IF(LEFT(A543,1)="*","*","STOCK")</f>
        <v>STOCK</v>
      </c>
      <c r="C543" t="str">
        <f>C542</f>
        <v>T-MGT-ICE_DST00</v>
      </c>
      <c r="D543" s="29">
        <f>Stock_CSO!J7</f>
        <v>0.13800000000000001</v>
      </c>
      <c r="E543" s="44">
        <f>$D543*'Goods Vehicle'!C1783</f>
        <v>0.13028048181349783</v>
      </c>
      <c r="F543" s="44">
        <f>$D543*'Goods Vehicle'!D1783</f>
        <v>0.12335341753787261</v>
      </c>
      <c r="G543" s="44">
        <f>$D543*'Goods Vehicle'!E1783</f>
        <v>0.11560399112781655</v>
      </c>
      <c r="H543" s="44">
        <f>$D543*'Goods Vehicle'!F1783</f>
        <v>0.10721949902636389</v>
      </c>
      <c r="I543" s="44">
        <f>$D543*'Goods Vehicle'!G1783</f>
        <v>9.9123099263243156E-2</v>
      </c>
      <c r="J543" s="44">
        <f>$D543*'Goods Vehicle'!H1783</f>
        <v>9.1936652079039588E-2</v>
      </c>
      <c r="K543" s="44">
        <f>$D543*'Goods Vehicle'!I1783</f>
        <v>8.61714658423922E-2</v>
      </c>
      <c r="L543" s="44">
        <f>$D543*'Goods Vehicle'!J1783</f>
        <v>8.1502650469768345E-2</v>
      </c>
      <c r="M543" s="44">
        <f>$D543*'Goods Vehicle'!K1783</f>
        <v>7.7254496570217893E-2</v>
      </c>
      <c r="N543" s="44">
        <f>$D543*'Goods Vehicle'!L1783</f>
        <v>7.2944898835352351E-2</v>
      </c>
      <c r="O543" s="44">
        <f>$D543*'Goods Vehicle'!M1783</f>
        <v>6.7096689716066887E-2</v>
      </c>
      <c r="P543" s="44">
        <f>$D543*'Goods Vehicle'!N1783</f>
        <v>5.9049668868187216E-2</v>
      </c>
      <c r="Q543" s="44">
        <f>$D543*'Goods Vehicle'!O1783</f>
        <v>4.9479924389570759E-2</v>
      </c>
      <c r="R543" s="44">
        <f>$D543*'Goods Vehicle'!P1783</f>
        <v>3.8736874004250833E-2</v>
      </c>
      <c r="S543" s="44">
        <f>$D543*'Goods Vehicle'!Q1783</f>
        <v>2.7955084111968304E-2</v>
      </c>
      <c r="T543" s="44">
        <f>$D543*'Goods Vehicle'!R1783</f>
        <v>1.8532419908414866E-2</v>
      </c>
      <c r="U543" s="44">
        <f>$D543*'Goods Vehicle'!S1783</f>
        <v>1.1253450305718053E-2</v>
      </c>
      <c r="V543" s="44">
        <f>$D543*'Goods Vehicle'!T1783</f>
        <v>6.2440220208593352E-3</v>
      </c>
      <c r="W543" s="44">
        <f>$D543*'Goods Vehicle'!U1783</f>
        <v>3.1592133335315836E-3</v>
      </c>
      <c r="X543" s="44">
        <f>$D543*'Goods Vehicle'!V1783</f>
        <v>1.4547098066807513E-3</v>
      </c>
      <c r="Y543" s="44">
        <f>$D543*'Goods Vehicle'!W1783</f>
        <v>6.0842384303532381E-4</v>
      </c>
      <c r="Z543" s="44">
        <f>$D543*'Goods Vehicle'!X1783</f>
        <v>2.3002662825239242E-4</v>
      </c>
    </row>
    <row r="544" spans="1:26" x14ac:dyDescent="0.4">
      <c r="A544" t="str">
        <f t="shared" si="47"/>
        <v>IE-D</v>
      </c>
      <c r="B544" t="str">
        <f t="shared" si="48"/>
        <v>STOCK</v>
      </c>
      <c r="C544" t="str">
        <f t="shared" ref="C544:C568" si="49">C543</f>
        <v>T-MGT-ICE_DST00</v>
      </c>
      <c r="D544" s="29">
        <f>Stock_CSO!J8</f>
        <v>3.0150000000000001</v>
      </c>
      <c r="E544" s="44">
        <f>$D544*'Goods Vehicle'!C1784</f>
        <v>3.036113760984978</v>
      </c>
      <c r="F544" s="44">
        <f>$D544*'Goods Vehicle'!D1784</f>
        <v>3.0455190413201225</v>
      </c>
      <c r="G544" s="44">
        <f>$D544*'Goods Vehicle'!E1784</f>
        <v>3.0147013948772527</v>
      </c>
      <c r="H544" s="44">
        <f>$D544*'Goods Vehicle'!F1784</f>
        <v>2.9521371918249986</v>
      </c>
      <c r="I544" s="44">
        <f>$D544*'Goods Vehicle'!G1784</f>
        <v>2.8755028530540563</v>
      </c>
      <c r="J544" s="44">
        <f>$D544*'Goods Vehicle'!H1784</f>
        <v>2.8014851164731049</v>
      </c>
      <c r="K544" s="44">
        <f>$D544*'Goods Vehicle'!I1784</f>
        <v>2.7358128218059594</v>
      </c>
      <c r="L544" s="44">
        <f>$D544*'Goods Vehicle'!J1784</f>
        <v>2.6848844102716796</v>
      </c>
      <c r="M544" s="44">
        <f>$D544*'Goods Vehicle'!K1784</f>
        <v>2.6276129828827735</v>
      </c>
      <c r="N544" s="44">
        <f>$D544*'Goods Vehicle'!L1784</f>
        <v>2.5543521658792638</v>
      </c>
      <c r="O544" s="44">
        <f>$D544*'Goods Vehicle'!M1784</f>
        <v>2.4108107952255153</v>
      </c>
      <c r="P544" s="44">
        <f>$D544*'Goods Vehicle'!N1784</f>
        <v>2.1707062686091887</v>
      </c>
      <c r="Q544" s="44">
        <f>$D544*'Goods Vehicle'!O1784</f>
        <v>1.8562340351867985</v>
      </c>
      <c r="R544" s="44">
        <f>$D544*'Goods Vehicle'!P1784</f>
        <v>1.4773800552124192</v>
      </c>
      <c r="S544" s="44">
        <f>$D544*'Goods Vehicle'!Q1784</f>
        <v>1.0799812568481366</v>
      </c>
      <c r="T544" s="44">
        <f>$D544*'Goods Vehicle'!R1784</f>
        <v>0.72314169970727316</v>
      </c>
      <c r="U544" s="44">
        <f>$D544*'Goods Vehicle'!S1784</f>
        <v>0.44250498713227221</v>
      </c>
      <c r="V544" s="44">
        <f>$D544*'Goods Vehicle'!T1784</f>
        <v>0.24697855047957512</v>
      </c>
      <c r="W544" s="44">
        <f>$D544*'Goods Vehicle'!U1784</f>
        <v>0.12552323553393391</v>
      </c>
      <c r="X544" s="44">
        <f>$D544*'Goods Vehicle'!V1784</f>
        <v>5.8002482273319077E-2</v>
      </c>
      <c r="Y544" s="44">
        <f>$D544*'Goods Vehicle'!W1784</f>
        <v>2.4323680839638154E-2</v>
      </c>
      <c r="Z544" s="44">
        <f>$D544*'Goods Vehicle'!X1784</f>
        <v>9.2288033477352632E-3</v>
      </c>
    </row>
    <row r="545" spans="1:26" x14ac:dyDescent="0.4">
      <c r="A545" t="str">
        <f t="shared" si="47"/>
        <v>IE-KE</v>
      </c>
      <c r="B545" t="str">
        <f t="shared" si="48"/>
        <v>STOCK</v>
      </c>
      <c r="C545" t="str">
        <f t="shared" si="49"/>
        <v>T-MGT-ICE_DST00</v>
      </c>
      <c r="D545" s="29">
        <f>Stock_CSO!J9</f>
        <v>0.58799999999999997</v>
      </c>
      <c r="E545" s="44">
        <f>$D545*'Goods Vehicle'!C1785</f>
        <v>0.57280765827280167</v>
      </c>
      <c r="F545" s="44">
        <f>$D545*'Goods Vehicle'!D1785</f>
        <v>0.55606578310791044</v>
      </c>
      <c r="G545" s="44">
        <f>$D545*'Goods Vehicle'!E1785</f>
        <v>0.53273134879353756</v>
      </c>
      <c r="H545" s="44">
        <f>$D545*'Goods Vehicle'!F1785</f>
        <v>0.50463027814929751</v>
      </c>
      <c r="I545" s="44">
        <f>$D545*'Goods Vehicle'!G1785</f>
        <v>0.47592505222347542</v>
      </c>
      <c r="J545" s="44">
        <f>$D545*'Goods Vehicle'!H1785</f>
        <v>0.44991835730070723</v>
      </c>
      <c r="K545" s="44">
        <f>$D545*'Goods Vehicle'!I1785</f>
        <v>0.42793995719317762</v>
      </c>
      <c r="L545" s="44">
        <f>$D545*'Goods Vehicle'!J1785</f>
        <v>0.41000636455607642</v>
      </c>
      <c r="M545" s="44">
        <f>$D545*'Goods Vehicle'!K1785</f>
        <v>0.39301297120995743</v>
      </c>
      <c r="N545" s="44">
        <f>$D545*'Goods Vehicle'!L1785</f>
        <v>0.37476512677829377</v>
      </c>
      <c r="O545" s="44">
        <f>$D545*'Goods Vehicle'!M1785</f>
        <v>0.34719643304184561</v>
      </c>
      <c r="P545" s="44">
        <f>$D545*'Goods Vehicle'!N1785</f>
        <v>0.30775264568762267</v>
      </c>
      <c r="Q545" s="44">
        <f>$D545*'Goods Vehicle'!O1785</f>
        <v>0.25925088391316292</v>
      </c>
      <c r="R545" s="44">
        <f>$D545*'Goods Vehicle'!P1785</f>
        <v>0.20348239540298427</v>
      </c>
      <c r="S545" s="44">
        <f>$D545*'Goods Vehicle'!Q1785</f>
        <v>0.14697036366669367</v>
      </c>
      <c r="T545" s="44">
        <f>$D545*'Goods Vehicle'!R1785</f>
        <v>9.7377820204975027E-2</v>
      </c>
      <c r="U545" s="44">
        <f>$D545*'Goods Vehicle'!S1785</f>
        <v>5.903112842571747E-2</v>
      </c>
      <c r="V545" s="44">
        <f>$D545*'Goods Vehicle'!T1785</f>
        <v>3.2670499795263507E-2</v>
      </c>
      <c r="W545" s="44">
        <f>$D545*'Goods Vehicle'!U1785</f>
        <v>1.6477395261730358E-2</v>
      </c>
      <c r="X545" s="44">
        <f>$D545*'Goods Vehicle'!V1785</f>
        <v>7.560278542698369E-3</v>
      </c>
      <c r="Y545" s="44">
        <f>$D545*'Goods Vehicle'!W1785</f>
        <v>3.1493111600614308E-3</v>
      </c>
      <c r="Z545" s="44">
        <f>$D545*'Goods Vehicle'!X1785</f>
        <v>1.1865969959790519E-3</v>
      </c>
    </row>
    <row r="546" spans="1:26" x14ac:dyDescent="0.4">
      <c r="A546" t="str">
        <f t="shared" si="47"/>
        <v>IE-KK</v>
      </c>
      <c r="B546" t="str">
        <f t="shared" si="48"/>
        <v>STOCK</v>
      </c>
      <c r="C546" t="str">
        <f t="shared" si="49"/>
        <v>T-MGT-ICE_DST00</v>
      </c>
      <c r="D546" s="29">
        <f>Stock_CSO!J10</f>
        <v>0.252</v>
      </c>
      <c r="E546" s="44">
        <f>$D546*'Goods Vehicle'!C1786</f>
        <v>0.23844077128726685</v>
      </c>
      <c r="F546" s="44">
        <f>$D546*'Goods Vehicle'!D1786</f>
        <v>0.22598996545053909</v>
      </c>
      <c r="G546" s="44">
        <f>$D546*'Goods Vehicle'!E1786</f>
        <v>0.21171365018442503</v>
      </c>
      <c r="H546" s="44">
        <f>$D546*'Goods Vehicle'!F1786</f>
        <v>0.19603200938497303</v>
      </c>
      <c r="I546" s="44">
        <f>$D546*'Goods Vehicle'!G1786</f>
        <v>0.18083486024752474</v>
      </c>
      <c r="J546" s="44">
        <f>$D546*'Goods Vehicle'!H1786</f>
        <v>0.16751005511870171</v>
      </c>
      <c r="K546" s="44">
        <f>$D546*'Goods Vehicle'!I1786</f>
        <v>0.15656830193040477</v>
      </c>
      <c r="L546" s="44">
        <f>$D546*'Goods Vehicle'!J1786</f>
        <v>0.14823410362659439</v>
      </c>
      <c r="M546" s="44">
        <f>$D546*'Goods Vehicle'!K1786</f>
        <v>0.14077005891433214</v>
      </c>
      <c r="N546" s="44">
        <f>$D546*'Goods Vehicle'!L1786</f>
        <v>0.13322147419710351</v>
      </c>
      <c r="O546" s="44">
        <f>$D546*'Goods Vehicle'!M1786</f>
        <v>0.12269767201660806</v>
      </c>
      <c r="P546" s="44">
        <f>$D546*'Goods Vehicle'!N1786</f>
        <v>0.10811229311737318</v>
      </c>
      <c r="Q546" s="44">
        <f>$D546*'Goods Vehicle'!O1786</f>
        <v>9.0393863783949813E-2</v>
      </c>
      <c r="R546" s="44">
        <f>$D546*'Goods Vehicle'!P1786</f>
        <v>7.0378901720503304E-2</v>
      </c>
      <c r="S546" s="44">
        <f>$D546*'Goods Vehicle'!Q1786</f>
        <v>5.0438129394225185E-2</v>
      </c>
      <c r="T546" s="44">
        <f>$D546*'Goods Vehicle'!R1786</f>
        <v>3.3171603536124979E-2</v>
      </c>
      <c r="U546" s="44">
        <f>$D546*'Goods Vehicle'!S1786</f>
        <v>1.9969069445689214E-2</v>
      </c>
      <c r="V546" s="44">
        <f>$D546*'Goods Vehicle'!T1786</f>
        <v>1.0980662094613076E-2</v>
      </c>
      <c r="W546" s="44">
        <f>$D546*'Goods Vehicle'!U1786</f>
        <v>5.5056081315018688E-3</v>
      </c>
      <c r="X546" s="44">
        <f>$D546*'Goods Vehicle'!V1786</f>
        <v>2.5126776512560032E-3</v>
      </c>
      <c r="Y546" s="44">
        <f>$D546*'Goods Vehicle'!W1786</f>
        <v>1.0415891009240873E-3</v>
      </c>
      <c r="Z546" s="44">
        <f>$D546*'Goods Vehicle'!X1786</f>
        <v>3.9063042350280199E-4</v>
      </c>
    </row>
    <row r="547" spans="1:26" x14ac:dyDescent="0.4">
      <c r="A547" t="str">
        <f t="shared" si="47"/>
        <v>IE-LS</v>
      </c>
      <c r="B547" t="str">
        <f t="shared" si="48"/>
        <v>STOCK</v>
      </c>
      <c r="C547" t="str">
        <f t="shared" si="49"/>
        <v>T-MGT-ICE_DST00</v>
      </c>
      <c r="D547" s="29">
        <f>Stock_CSO!J11</f>
        <v>0.21</v>
      </c>
      <c r="E547" s="44">
        <f>$D547*'Goods Vehicle'!C1787</f>
        <v>0.19954061961241892</v>
      </c>
      <c r="F547" s="44">
        <f>$D547*'Goods Vehicle'!D1787</f>
        <v>0.18939257095989839</v>
      </c>
      <c r="G547" s="44">
        <f>$D547*'Goods Vehicle'!E1787</f>
        <v>0.17749724331979522</v>
      </c>
      <c r="H547" s="44">
        <f>$D547*'Goods Vehicle'!F1787</f>
        <v>0.16416112814767642</v>
      </c>
      <c r="I547" s="44">
        <f>$D547*'Goods Vehicle'!G1787</f>
        <v>0.15110934381216276</v>
      </c>
      <c r="J547" s="44">
        <f>$D547*'Goods Vehicle'!H1787</f>
        <v>0.13941041982932906</v>
      </c>
      <c r="K547" s="44">
        <f>$D547*'Goods Vehicle'!I1787</f>
        <v>0.12954601048803632</v>
      </c>
      <c r="L547" s="44">
        <f>$D547*'Goods Vehicle'!J1787</f>
        <v>0.1216039381737283</v>
      </c>
      <c r="M547" s="44">
        <f>$D547*'Goods Vehicle'!K1787</f>
        <v>0.11450862406600057</v>
      </c>
      <c r="N547" s="44">
        <f>$D547*'Goods Vehicle'!L1787</f>
        <v>0.10744190529106298</v>
      </c>
      <c r="O547" s="44">
        <f>$D547*'Goods Vehicle'!M1787</f>
        <v>9.8324633278106338E-2</v>
      </c>
      <c r="P547" s="44">
        <f>$D547*'Goods Vehicle'!N1787</f>
        <v>8.6237444312172978E-2</v>
      </c>
      <c r="Q547" s="44">
        <f>$D547*'Goods Vehicle'!O1787</f>
        <v>7.1969971575661679E-2</v>
      </c>
      <c r="R547" s="44">
        <f>$D547*'Goods Vehicle'!P1787</f>
        <v>5.6074084155095565E-2</v>
      </c>
      <c r="S547" s="44">
        <f>$D547*'Goods Vehicle'!Q1787</f>
        <v>4.0269366393951442E-2</v>
      </c>
      <c r="T547" s="44">
        <f>$D547*'Goods Vehicle'!R1787</f>
        <v>2.6563295959139546E-2</v>
      </c>
      <c r="U547" s="44">
        <f>$D547*'Goods Vehicle'!S1787</f>
        <v>1.6048314080549547E-2</v>
      </c>
      <c r="V547" s="44">
        <f>$D547*'Goods Vehicle'!T1787</f>
        <v>8.8593301126866364E-3</v>
      </c>
      <c r="W547" s="44">
        <f>$D547*'Goods Vehicle'!U1787</f>
        <v>4.4602092928250721E-3</v>
      </c>
      <c r="X547" s="44">
        <f>$D547*'Goods Vehicle'!V1787</f>
        <v>2.0438640977918174E-3</v>
      </c>
      <c r="Y547" s="44">
        <f>$D547*'Goods Vehicle'!W1787</f>
        <v>8.506827433023234E-4</v>
      </c>
      <c r="Z547" s="44">
        <f>$D547*'Goods Vehicle'!X1787</f>
        <v>3.2031710628540488E-4</v>
      </c>
    </row>
    <row r="548" spans="1:26" x14ac:dyDescent="0.4">
      <c r="A548" t="str">
        <f t="shared" si="47"/>
        <v>IE-LD</v>
      </c>
      <c r="B548" t="str">
        <f t="shared" si="48"/>
        <v>STOCK</v>
      </c>
      <c r="C548" t="str">
        <f t="shared" si="49"/>
        <v>T-MGT-ICE_DST00</v>
      </c>
      <c r="D548" s="29">
        <f>Stock_CSO!J12</f>
        <v>0.14499999999999999</v>
      </c>
      <c r="E548" s="44">
        <f>$D548*'Goods Vehicle'!C1788</f>
        <v>0.13938703943400285</v>
      </c>
      <c r="F548" s="44">
        <f>$D548*'Goods Vehicle'!D1788</f>
        <v>0.13347152783232133</v>
      </c>
      <c r="G548" s="44">
        <f>$D548*'Goods Vehicle'!E1788</f>
        <v>0.12599951060893416</v>
      </c>
      <c r="H548" s="44">
        <f>$D548*'Goods Vehicle'!F1788</f>
        <v>0.11742470020715658</v>
      </c>
      <c r="I548" s="44">
        <f>$D548*'Goods Vehicle'!G1788</f>
        <v>0.10890903828345067</v>
      </c>
      <c r="J548" s="44">
        <f>$D548*'Goods Vehicle'!H1788</f>
        <v>0.10128917978985846</v>
      </c>
      <c r="K548" s="44">
        <f>$D548*'Goods Vehicle'!I1788</f>
        <v>9.4715053122152365E-2</v>
      </c>
      <c r="L548" s="44">
        <f>$D548*'Goods Vehicle'!J1788</f>
        <v>8.9328999623399727E-2</v>
      </c>
      <c r="M548" s="44">
        <f>$D548*'Goods Vehicle'!K1788</f>
        <v>8.4632442636284499E-2</v>
      </c>
      <c r="N548" s="44">
        <f>$D548*'Goods Vehicle'!L1788</f>
        <v>7.9698660367679308E-2</v>
      </c>
      <c r="O548" s="44">
        <f>$D548*'Goods Vehicle'!M1788</f>
        <v>7.3066850179945728E-2</v>
      </c>
      <c r="P548" s="44">
        <f>$D548*'Goods Vehicle'!N1788</f>
        <v>6.4286722684624098E-2</v>
      </c>
      <c r="Q548" s="44">
        <f>$D548*'Goods Vehicle'!O1788</f>
        <v>5.3778417258993481E-2</v>
      </c>
      <c r="R548" s="44">
        <f>$D548*'Goods Vehicle'!P1788</f>
        <v>4.1937677056108569E-2</v>
      </c>
      <c r="S548" s="44">
        <f>$D548*'Goods Vehicle'!Q1788</f>
        <v>3.0118996282527889E-2</v>
      </c>
      <c r="T548" s="44">
        <f>$D548*'Goods Vehicle'!R1788</f>
        <v>1.9852424121557362E-2</v>
      </c>
      <c r="U548" s="44">
        <f>$D548*'Goods Vehicle'!S1788</f>
        <v>1.197594529823511E-2</v>
      </c>
      <c r="V548" s="44">
        <f>$D548*'Goods Vehicle'!T1788</f>
        <v>6.5971340245359481E-3</v>
      </c>
      <c r="W548" s="44">
        <f>$D548*'Goods Vehicle'!U1788</f>
        <v>3.3124011968588018E-3</v>
      </c>
      <c r="X548" s="44">
        <f>$D548*'Goods Vehicle'!V1788</f>
        <v>1.5131649551567478E-3</v>
      </c>
      <c r="Y548" s="44">
        <f>$D548*'Goods Vehicle'!W1788</f>
        <v>6.2752774226556283E-4</v>
      </c>
      <c r="Z548" s="44">
        <f>$D548*'Goods Vehicle'!X1788</f>
        <v>2.3555540708832865E-4</v>
      </c>
    </row>
    <row r="549" spans="1:26" x14ac:dyDescent="0.4">
      <c r="A549" t="str">
        <f t="shared" si="47"/>
        <v>IE-LH</v>
      </c>
      <c r="B549" t="str">
        <f t="shared" si="48"/>
        <v>STOCK</v>
      </c>
      <c r="C549" t="str">
        <f t="shared" si="49"/>
        <v>T-MGT-ICE_DST00</v>
      </c>
      <c r="D549" s="29">
        <f>Stock_CSO!J13</f>
        <v>0.38500000000000001</v>
      </c>
      <c r="E549" s="44">
        <f>$D549*'Goods Vehicle'!C1789</f>
        <v>0.37856357356423331</v>
      </c>
      <c r="F549" s="44">
        <f>$D549*'Goods Vehicle'!D1789</f>
        <v>0.37057761105301085</v>
      </c>
      <c r="G549" s="44">
        <f>$D549*'Goods Vehicle'!E1789</f>
        <v>0.3580623574108503</v>
      </c>
      <c r="H549" s="44">
        <f>$D549*'Goods Vehicle'!F1789</f>
        <v>0.34162877652716389</v>
      </c>
      <c r="I549" s="44">
        <f>$D549*'Goods Vehicle'!G1789</f>
        <v>0.3239648955689291</v>
      </c>
      <c r="J549" s="44">
        <f>$D549*'Goods Vehicle'!H1789</f>
        <v>0.30747879881957924</v>
      </c>
      <c r="K549" s="44">
        <f>$D549*'Goods Vehicle'!I1789</f>
        <v>0.29341407059541424</v>
      </c>
      <c r="L549" s="44">
        <f>$D549*'Goods Vehicle'!J1789</f>
        <v>0.28189431900750589</v>
      </c>
      <c r="M549" s="44">
        <f>$D549*'Goods Vehicle'!K1789</f>
        <v>0.27105503352818522</v>
      </c>
      <c r="N549" s="44">
        <f>$D549*'Goods Vehicle'!L1789</f>
        <v>0.25903936738993133</v>
      </c>
      <c r="O549" s="44">
        <f>$D549*'Goods Vehicle'!M1789</f>
        <v>0.24032283559061315</v>
      </c>
      <c r="P549" s="44">
        <f>$D549*'Goods Vehicle'!N1789</f>
        <v>0.21303868407083035</v>
      </c>
      <c r="Q549" s="44">
        <f>$D549*'Goods Vehicle'!O1789</f>
        <v>0.17911277590778582</v>
      </c>
      <c r="R549" s="44">
        <f>$D549*'Goods Vehicle'!P1789</f>
        <v>0.14014652874144037</v>
      </c>
      <c r="S549" s="44">
        <f>$D549*'Goods Vehicle'!Q1789</f>
        <v>0.10086790314726687</v>
      </c>
      <c r="T549" s="44">
        <f>$D549*'Goods Vehicle'!R1789</f>
        <v>6.6585884795445166E-2</v>
      </c>
      <c r="U549" s="44">
        <f>$D549*'Goods Vehicle'!S1789</f>
        <v>4.0218222797723351E-2</v>
      </c>
      <c r="V549" s="44">
        <f>$D549*'Goods Vehicle'!T1789</f>
        <v>2.2181198083655373E-2</v>
      </c>
      <c r="W549" s="44">
        <f>$D549*'Goods Vehicle'!U1789</f>
        <v>1.115123594333213E-2</v>
      </c>
      <c r="X549" s="44">
        <f>$D549*'Goods Vehicle'!V1789</f>
        <v>5.1015992346631761E-3</v>
      </c>
      <c r="Y549" s="44">
        <f>$D549*'Goods Vehicle'!W1789</f>
        <v>2.1194224477550138E-3</v>
      </c>
      <c r="Z549" s="44">
        <f>$D549*'Goods Vehicle'!X1789</f>
        <v>7.9616709728736249E-4</v>
      </c>
    </row>
    <row r="550" spans="1:26" x14ac:dyDescent="0.4">
      <c r="A550" t="str">
        <f t="shared" si="47"/>
        <v>IE-MH</v>
      </c>
      <c r="B550" t="str">
        <f t="shared" si="48"/>
        <v>STOCK</v>
      </c>
      <c r="C550" t="str">
        <f t="shared" si="49"/>
        <v>T-MGT-ICE_DST00</v>
      </c>
      <c r="D550" s="29">
        <f>Stock_CSO!J14</f>
        <v>0.50600000000000001</v>
      </c>
      <c r="E550" s="44">
        <f>$D550*'Goods Vehicle'!C1790</f>
        <v>0.49075681003643939</v>
      </c>
      <c r="F550" s="44">
        <f>$D550*'Goods Vehicle'!D1790</f>
        <v>0.47508687635478047</v>
      </c>
      <c r="G550" s="44">
        <f>$D550*'Goods Vehicle'!E1790</f>
        <v>0.45428878518456717</v>
      </c>
      <c r="H550" s="44">
        <f>$D550*'Goods Vehicle'!F1790</f>
        <v>0.42976985737750029</v>
      </c>
      <c r="I550" s="44">
        <f>$D550*'Goods Vehicle'!G1790</f>
        <v>0.40487940920957222</v>
      </c>
      <c r="J550" s="44">
        <f>$D550*'Goods Vehicle'!H1790</f>
        <v>0.38250747105772936</v>
      </c>
      <c r="K550" s="44">
        <f>$D550*'Goods Vehicle'!I1790</f>
        <v>0.36390834737544753</v>
      </c>
      <c r="L550" s="44">
        <f>$D550*'Goods Vehicle'!J1790</f>
        <v>0.34889939431337624</v>
      </c>
      <c r="M550" s="44">
        <f>$D550*'Goods Vehicle'!K1790</f>
        <v>0.33417899547513452</v>
      </c>
      <c r="N550" s="44">
        <f>$D550*'Goods Vehicle'!L1790</f>
        <v>0.31800402744337808</v>
      </c>
      <c r="O550" s="44">
        <f>$D550*'Goods Vehicle'!M1790</f>
        <v>0.2933562150501991</v>
      </c>
      <c r="P550" s="44">
        <f>$D550*'Goods Vehicle'!N1790</f>
        <v>0.25849860735295532</v>
      </c>
      <c r="Q550" s="44">
        <f>$D550*'Goods Vehicle'!O1790</f>
        <v>0.21599787091523698</v>
      </c>
      <c r="R550" s="44">
        <f>$D550*'Goods Vehicle'!P1790</f>
        <v>0.16799400972711415</v>
      </c>
      <c r="S550" s="44">
        <f>$D550*'Goods Vehicle'!Q1790</f>
        <v>0.12026833838048732</v>
      </c>
      <c r="T550" s="44">
        <f>$D550*'Goods Vehicle'!R1790</f>
        <v>7.9018821987289295E-2</v>
      </c>
      <c r="U550" s="44">
        <f>$D550*'Goods Vehicle'!S1790</f>
        <v>4.7527050387699575E-2</v>
      </c>
      <c r="V550" s="44">
        <f>$D550*'Goods Vehicle'!T1790</f>
        <v>2.6113617649086124E-2</v>
      </c>
      <c r="W550" s="44">
        <f>$D550*'Goods Vehicle'!U1790</f>
        <v>1.3083190763933366E-2</v>
      </c>
      <c r="X550" s="44">
        <f>$D550*'Goods Vehicle'!V1790</f>
        <v>5.9666655862442818E-3</v>
      </c>
      <c r="Y550" s="44">
        <f>$D550*'Goods Vehicle'!W1790</f>
        <v>2.471440476288742E-3</v>
      </c>
      <c r="Z550" s="44">
        <f>$D550*'Goods Vehicle'!X1790</f>
        <v>9.2559358062026492E-4</v>
      </c>
    </row>
    <row r="551" spans="1:26" x14ac:dyDescent="0.4">
      <c r="A551" t="str">
        <f t="shared" si="47"/>
        <v>IE-OY</v>
      </c>
      <c r="B551" t="str">
        <f t="shared" si="48"/>
        <v>STOCK</v>
      </c>
      <c r="C551" t="str">
        <f t="shared" si="49"/>
        <v>T-MGT-ICE_DST00</v>
      </c>
      <c r="D551" s="29">
        <f>Stock_CSO!J15</f>
        <v>0.16300000000000001</v>
      </c>
      <c r="E551" s="44">
        <f>$D551*'Goods Vehicle'!C1791</f>
        <v>0.15400537656779117</v>
      </c>
      <c r="F551" s="44">
        <f>$D551*'Goods Vehicle'!D1791</f>
        <v>0.14580715751093085</v>
      </c>
      <c r="G551" s="44">
        <f>$D551*'Goods Vehicle'!E1791</f>
        <v>0.13647212870577594</v>
      </c>
      <c r="H551" s="44">
        <f>$D551*'Goods Vehicle'!F1791</f>
        <v>0.12640633416730432</v>
      </c>
      <c r="I551" s="44">
        <f>$D551*'Goods Vehicle'!G1791</f>
        <v>0.11664747334577687</v>
      </c>
      <c r="J551" s="44">
        <f>$D551*'Goods Vehicle'!H1791</f>
        <v>0.10796635124303094</v>
      </c>
      <c r="K551" s="44">
        <f>$D551*'Goods Vehicle'!I1791</f>
        <v>0.10079340173672409</v>
      </c>
      <c r="L551" s="44">
        <f>$D551*'Goods Vehicle'!J1791</f>
        <v>9.5117971763179973E-2</v>
      </c>
      <c r="M551" s="44">
        <f>$D551*'Goods Vehicle'!K1791</f>
        <v>9.0106033083644912E-2</v>
      </c>
      <c r="N551" s="44">
        <f>$D551*'Goods Vehicle'!L1791</f>
        <v>8.519986871754083E-2</v>
      </c>
      <c r="O551" s="44">
        <f>$D551*'Goods Vehicle'!M1791</f>
        <v>7.8397155720428116E-2</v>
      </c>
      <c r="P551" s="44">
        <f>$D551*'Goods Vehicle'!N1791</f>
        <v>6.9187409214390455E-2</v>
      </c>
      <c r="Q551" s="44">
        <f>$D551*'Goods Vehicle'!O1791</f>
        <v>5.8070704414992333E-2</v>
      </c>
      <c r="R551" s="44">
        <f>$D551*'Goods Vehicle'!P1791</f>
        <v>4.5412496288374245E-2</v>
      </c>
      <c r="S551" s="44">
        <f>$D551*'Goods Vehicle'!Q1791</f>
        <v>3.2690616480197152E-2</v>
      </c>
      <c r="T551" s="44">
        <f>$D551*'Goods Vehicle'!R1791</f>
        <v>2.1589883734866911E-2</v>
      </c>
      <c r="U551" s="44">
        <f>$D551*'Goods Vehicle'!S1791</f>
        <v>1.3045983636849147E-2</v>
      </c>
      <c r="V551" s="44">
        <f>$D551*'Goods Vehicle'!T1791</f>
        <v>7.1971387503479275E-3</v>
      </c>
      <c r="W551" s="44">
        <f>$D551*'Goods Vehicle'!U1791</f>
        <v>3.6181578862004298E-3</v>
      </c>
      <c r="X551" s="44">
        <f>$D551*'Goods Vehicle'!V1791</f>
        <v>1.654681190665446E-3</v>
      </c>
      <c r="Y551" s="44">
        <f>$D551*'Goods Vehicle'!W1791</f>
        <v>6.8706333029427383E-4</v>
      </c>
      <c r="Z551" s="44">
        <f>$D551*'Goods Vehicle'!X1791</f>
        <v>2.5803532056526736E-4</v>
      </c>
    </row>
    <row r="552" spans="1:26" x14ac:dyDescent="0.4">
      <c r="A552" t="str">
        <f t="shared" si="47"/>
        <v>IE-WH</v>
      </c>
      <c r="B552" t="str">
        <f t="shared" si="48"/>
        <v>STOCK</v>
      </c>
      <c r="C552" t="str">
        <f t="shared" si="49"/>
        <v>T-MGT-ICE_DST00</v>
      </c>
      <c r="D552" s="29">
        <f>Stock_CSO!J16</f>
        <v>0.19800000000000001</v>
      </c>
      <c r="E552" s="44">
        <f>$D552*'Goods Vehicle'!C1792</f>
        <v>0.1917284156172597</v>
      </c>
      <c r="F552" s="44">
        <f>$D552*'Goods Vehicle'!D1792</f>
        <v>0.18502453286758286</v>
      </c>
      <c r="G552" s="44">
        <f>$D552*'Goods Vehicle'!E1792</f>
        <v>0.17629989138341001</v>
      </c>
      <c r="H552" s="44">
        <f>$D552*'Goods Vehicle'!F1792</f>
        <v>0.16604181132325513</v>
      </c>
      <c r="I552" s="44">
        <f>$D552*'Goods Vehicle'!G1792</f>
        <v>0.15578767875816116</v>
      </c>
      <c r="J552" s="44">
        <f>$D552*'Goods Vehicle'!H1792</f>
        <v>0.14665015581727558</v>
      </c>
      <c r="K552" s="44">
        <f>$D552*'Goods Vehicle'!I1792</f>
        <v>0.13893976717437206</v>
      </c>
      <c r="L552" s="44">
        <f>$D552*'Goods Vehicle'!J1792</f>
        <v>0.13486037877469112</v>
      </c>
      <c r="M552" s="44">
        <f>$D552*'Goods Vehicle'!K1792</f>
        <v>0.12936470256142441</v>
      </c>
      <c r="N552" s="44">
        <f>$D552*'Goods Vehicle'!L1792</f>
        <v>0.12346899083979833</v>
      </c>
      <c r="O552" s="44">
        <f>$D552*'Goods Vehicle'!M1792</f>
        <v>0.11429318058069535</v>
      </c>
      <c r="P552" s="44">
        <f>$D552*'Goods Vehicle'!N1792</f>
        <v>0.10015001708919963</v>
      </c>
      <c r="Q552" s="44">
        <f>$D552*'Goods Vehicle'!O1792</f>
        <v>8.2554772444311572E-2</v>
      </c>
      <c r="R552" s="44">
        <f>$D552*'Goods Vehicle'!P1792</f>
        <v>6.3092855821362342E-2</v>
      </c>
      <c r="S552" s="44">
        <f>$D552*'Goods Vehicle'!Q1792</f>
        <v>4.4327985633434971E-2</v>
      </c>
      <c r="T552" s="44">
        <f>$D552*'Goods Vehicle'!R1792</f>
        <v>2.857804719647436E-2</v>
      </c>
      <c r="U552" s="44">
        <f>$D552*'Goods Vehicle'!S1792</f>
        <v>1.6878258318629328E-2</v>
      </c>
      <c r="V552" s="44">
        <f>$D552*'Goods Vehicle'!T1792</f>
        <v>9.118357020180207E-3</v>
      </c>
      <c r="W552" s="44">
        <f>$D552*'Goods Vehicle'!U1792</f>
        <v>4.4995690807378688E-3</v>
      </c>
      <c r="X552" s="44">
        <f>$D552*'Goods Vehicle'!V1792</f>
        <v>2.0249219562621526E-3</v>
      </c>
      <c r="Y552" s="44">
        <f>$D552*'Goods Vehicle'!W1792</f>
        <v>8.2916015152808241E-4</v>
      </c>
      <c r="Z552" s="44">
        <f>$D552*'Goods Vehicle'!X1792</f>
        <v>3.0776087449662694E-4</v>
      </c>
    </row>
    <row r="553" spans="1:26" x14ac:dyDescent="0.4">
      <c r="A553" t="str">
        <f t="shared" si="47"/>
        <v>IE-WX</v>
      </c>
      <c r="B553" t="str">
        <f t="shared" si="48"/>
        <v>STOCK</v>
      </c>
      <c r="C553" t="str">
        <f t="shared" si="49"/>
        <v>T-MGT-ICE_DST00</v>
      </c>
      <c r="D553" s="29">
        <f>Stock_CSO!J17</f>
        <v>0.39600000000000002</v>
      </c>
      <c r="E553" s="44">
        <f>$D553*'Goods Vehicle'!C1793</f>
        <v>0.37576591363998424</v>
      </c>
      <c r="F553" s="44">
        <f>$D553*'Goods Vehicle'!D1793</f>
        <v>0.35711365725582822</v>
      </c>
      <c r="G553" s="44">
        <f>$D553*'Goods Vehicle'!E1793</f>
        <v>0.33528163459389171</v>
      </c>
      <c r="H553" s="44">
        <f>$D553*'Goods Vehicle'!F1793</f>
        <v>0.31129817480672761</v>
      </c>
      <c r="I553" s="44">
        <f>$D553*'Goods Vehicle'!G1793</f>
        <v>0.28821378639575984</v>
      </c>
      <c r="J553" s="44">
        <f>$D553*'Goods Vehicle'!H1793</f>
        <v>0.26804744279606085</v>
      </c>
      <c r="K553" s="44">
        <f>$D553*'Goods Vehicle'!I1793</f>
        <v>0.25144881399623326</v>
      </c>
      <c r="L553" s="44">
        <f>$D553*'Goods Vehicle'!J1793</f>
        <v>0.23831606900836108</v>
      </c>
      <c r="M553" s="44">
        <f>$D553*'Goods Vehicle'!K1793</f>
        <v>0.22656686534648041</v>
      </c>
      <c r="N553" s="44">
        <f>$D553*'Goods Vehicle'!L1793</f>
        <v>0.21418171345462741</v>
      </c>
      <c r="O553" s="44">
        <f>$D553*'Goods Vehicle'!M1793</f>
        <v>0.19718400084642954</v>
      </c>
      <c r="P553" s="44">
        <f>$D553*'Goods Vehicle'!N1793</f>
        <v>0.17365356837347026</v>
      </c>
      <c r="Q553" s="44">
        <f>$D553*'Goods Vehicle'!O1793</f>
        <v>0.14537775954548138</v>
      </c>
      <c r="R553" s="44">
        <f>$D553*'Goods Vehicle'!P1793</f>
        <v>0.11357760365064209</v>
      </c>
      <c r="S553" s="44">
        <f>$D553*'Goods Vehicle'!Q1793</f>
        <v>8.1754196033826318E-2</v>
      </c>
      <c r="T553" s="44">
        <f>$D553*'Goods Vehicle'!R1793</f>
        <v>5.4040387369167622E-2</v>
      </c>
      <c r="U553" s="44">
        <f>$D553*'Goods Vehicle'!S1793</f>
        <v>3.2713029183973875E-2</v>
      </c>
      <c r="V553" s="44">
        <f>$D553*'Goods Vehicle'!T1793</f>
        <v>1.8093732257913778E-2</v>
      </c>
      <c r="W553" s="44">
        <f>$D553*'Goods Vehicle'!U1793</f>
        <v>9.126326878293671E-3</v>
      </c>
      <c r="X553" s="44">
        <f>$D553*'Goods Vehicle'!V1793</f>
        <v>4.1898041902867396E-3</v>
      </c>
      <c r="Y553" s="44">
        <f>$D553*'Goods Vehicle'!W1793</f>
        <v>1.7468519844721399E-3</v>
      </c>
      <c r="Z553" s="44">
        <f>$D553*'Goods Vehicle'!X1793</f>
        <v>6.5890699681420009E-4</v>
      </c>
    </row>
    <row r="554" spans="1:26" x14ac:dyDescent="0.4">
      <c r="A554" t="str">
        <f t="shared" si="47"/>
        <v>IE-WW</v>
      </c>
      <c r="B554" t="str">
        <f t="shared" si="48"/>
        <v>STOCK</v>
      </c>
      <c r="C554" t="str">
        <f t="shared" si="49"/>
        <v>T-MGT-ICE_DST00</v>
      </c>
      <c r="D554" s="29">
        <f>Stock_CSO!J18</f>
        <v>0.22700000000000001</v>
      </c>
      <c r="E554" s="44">
        <f>$D554*'Goods Vehicle'!C1794</f>
        <v>0.21433465224621973</v>
      </c>
      <c r="F554" s="44">
        <f>$D554*'Goods Vehicle'!D1794</f>
        <v>0.20321369451792859</v>
      </c>
      <c r="G554" s="44">
        <f>$D554*'Goods Vehicle'!E1794</f>
        <v>0.19064775855276961</v>
      </c>
      <c r="H554" s="44">
        <f>$D554*'Goods Vehicle'!F1794</f>
        <v>0.17698192861846354</v>
      </c>
      <c r="I554" s="44">
        <f>$D554*'Goods Vehicle'!G1794</f>
        <v>0.16362724021106179</v>
      </c>
      <c r="J554" s="44">
        <f>$D554*'Goods Vehicle'!H1794</f>
        <v>0.15198989575823416</v>
      </c>
      <c r="K554" s="44">
        <f>$D554*'Goods Vehicle'!I1794</f>
        <v>0.14239656410826285</v>
      </c>
      <c r="L554" s="44">
        <f>$D554*'Goods Vehicle'!J1794</f>
        <v>0.13479067283680254</v>
      </c>
      <c r="M554" s="44">
        <f>$D554*'Goods Vehicle'!K1794</f>
        <v>0.12802586839110092</v>
      </c>
      <c r="N554" s="44">
        <f>$D554*'Goods Vehicle'!L1794</f>
        <v>0.12119795696848086</v>
      </c>
      <c r="O554" s="44">
        <f>$D554*'Goods Vehicle'!M1794</f>
        <v>0.11137988257937967</v>
      </c>
      <c r="P554" s="44">
        <f>$D554*'Goods Vehicle'!N1794</f>
        <v>9.7997644227862626E-2</v>
      </c>
      <c r="Q554" s="44">
        <f>$D554*'Goods Vehicle'!O1794</f>
        <v>8.1863704379842805E-2</v>
      </c>
      <c r="R554" s="44">
        <f>$D554*'Goods Vehicle'!P1794</f>
        <v>6.3670420622142551E-2</v>
      </c>
      <c r="S554" s="44">
        <f>$D554*'Goods Vehicle'!Q1794</f>
        <v>4.5589823884190146E-2</v>
      </c>
      <c r="T554" s="44">
        <f>$D554*'Goods Vehicle'!R1794</f>
        <v>2.9957922831316541E-2</v>
      </c>
      <c r="U554" s="44">
        <f>$D554*'Goods Vehicle'!S1794</f>
        <v>1.8018770524322183E-2</v>
      </c>
      <c r="V554" s="44">
        <f>$D554*'Goods Vehicle'!T1794</f>
        <v>9.8986683723332313E-3</v>
      </c>
      <c r="W554" s="44">
        <f>$D554*'Goods Vehicle'!U1794</f>
        <v>4.9575028304591449E-3</v>
      </c>
      <c r="X554" s="44">
        <f>$D554*'Goods Vehicle'!V1794</f>
        <v>2.25966572487105E-3</v>
      </c>
      <c r="Y554" s="44">
        <f>$D554*'Goods Vehicle'!W1794</f>
        <v>9.3509413408304548E-4</v>
      </c>
      <c r="Z554" s="44">
        <f>$D554*'Goods Vehicle'!X1794</f>
        <v>3.499075488625677E-4</v>
      </c>
    </row>
    <row r="555" spans="1:26" x14ac:dyDescent="0.4">
      <c r="A555" t="str">
        <f t="shared" si="47"/>
        <v>IE-CE</v>
      </c>
      <c r="B555" t="str">
        <f t="shared" si="48"/>
        <v>STOCK</v>
      </c>
      <c r="C555" t="str">
        <f t="shared" si="49"/>
        <v>T-MGT-ICE_DST00</v>
      </c>
      <c r="D555" s="29">
        <f>Stock_CSO!J19</f>
        <v>0.221</v>
      </c>
      <c r="E555" s="44">
        <f>$D555*'Goods Vehicle'!C1795</f>
        <v>0.20887749406143899</v>
      </c>
      <c r="F555" s="44">
        <f>$D555*'Goods Vehicle'!D1795</f>
        <v>0.19756166052390711</v>
      </c>
      <c r="G555" s="44">
        <f>$D555*'Goods Vehicle'!E1795</f>
        <v>0.1846849569464333</v>
      </c>
      <c r="H555" s="44">
        <f>$D555*'Goods Vehicle'!F1795</f>
        <v>0.17046588475306287</v>
      </c>
      <c r="I555" s="44">
        <f>$D555*'Goods Vehicle'!G1795</f>
        <v>0.15649433334205798</v>
      </c>
      <c r="J555" s="44">
        <f>$D555*'Goods Vehicle'!H1795</f>
        <v>0.14400039813647617</v>
      </c>
      <c r="K555" s="44">
        <f>$D555*'Goods Vehicle'!I1795</f>
        <v>0.13352944678741399</v>
      </c>
      <c r="L555" s="44">
        <f>$D555*'Goods Vehicle'!J1795</f>
        <v>0.1250255195092552</v>
      </c>
      <c r="M555" s="44">
        <f>$D555*'Goods Vehicle'!K1795</f>
        <v>0.11762780452501091</v>
      </c>
      <c r="N555" s="44">
        <f>$D555*'Goods Vehicle'!L1795</f>
        <v>0.11068089790811741</v>
      </c>
      <c r="O555" s="44">
        <f>$D555*'Goods Vehicle'!M1795</f>
        <v>0.10138706952922093</v>
      </c>
      <c r="P555" s="44">
        <f>$D555*'Goods Vehicle'!N1795</f>
        <v>8.9200414832376132E-2</v>
      </c>
      <c r="Q555" s="44">
        <f>$D555*'Goods Vehicle'!O1795</f>
        <v>7.472807410255275E-2</v>
      </c>
      <c r="R555" s="44">
        <f>$D555*'Goods Vehicle'!P1795</f>
        <v>5.8364229309773426E-2</v>
      </c>
      <c r="S555" s="44">
        <f>$D555*'Goods Vehicle'!Q1795</f>
        <v>4.1980242840625986E-2</v>
      </c>
      <c r="T555" s="44">
        <f>$D555*'Goods Vehicle'!R1795</f>
        <v>2.7710714376361367E-2</v>
      </c>
      <c r="U555" s="44">
        <f>$D555*'Goods Vehicle'!S1795</f>
        <v>1.6738519384707863E-2</v>
      </c>
      <c r="V555" s="44">
        <f>$D555*'Goods Vehicle'!T1795</f>
        <v>9.2312215597913725E-3</v>
      </c>
      <c r="W555" s="44">
        <f>$D555*'Goods Vehicle'!U1795</f>
        <v>4.6394563332464514E-3</v>
      </c>
      <c r="X555" s="44">
        <f>$D555*'Goods Vehicle'!V1795</f>
        <v>2.1211513228401929E-3</v>
      </c>
      <c r="Y555" s="44">
        <f>$D555*'Goods Vehicle'!W1795</f>
        <v>8.8034587153807428E-4</v>
      </c>
      <c r="Z555" s="44">
        <f>$D555*'Goods Vehicle'!X1795</f>
        <v>3.3035389783326284E-4</v>
      </c>
    </row>
    <row r="556" spans="1:26" x14ac:dyDescent="0.4">
      <c r="A556" t="str">
        <f t="shared" si="47"/>
        <v>IE-CO</v>
      </c>
      <c r="B556" t="str">
        <f t="shared" si="48"/>
        <v>STOCK</v>
      </c>
      <c r="C556" t="str">
        <f t="shared" si="49"/>
        <v>T-MGT-ICE_DST00</v>
      </c>
      <c r="D556" s="29">
        <f>Stock_CSO!J20</f>
        <v>1.171</v>
      </c>
      <c r="E556" s="44">
        <f>$D556*'Goods Vehicle'!C1796</f>
        <v>1.1167144793360648</v>
      </c>
      <c r="F556" s="44">
        <f>$D556*'Goods Vehicle'!D1796</f>
        <v>1.0657824315811195</v>
      </c>
      <c r="G556" s="44">
        <f>$D556*'Goods Vehicle'!E1796</f>
        <v>1.0053255443321203</v>
      </c>
      <c r="H556" s="44">
        <f>$D556*'Goods Vehicle'!F1796</f>
        <v>0.93816303301033166</v>
      </c>
      <c r="I556" s="44">
        <f>$D556*'Goods Vehicle'!G1796</f>
        <v>0.87214708368594873</v>
      </c>
      <c r="J556" s="44">
        <f>$D556*'Goods Vehicle'!H1796</f>
        <v>0.8143043199065132</v>
      </c>
      <c r="K556" s="44">
        <f>$D556*'Goods Vehicle'!I1796</f>
        <v>0.76723975936258282</v>
      </c>
      <c r="L556" s="44">
        <f>$D556*'Goods Vehicle'!J1796</f>
        <v>0.72772992450410212</v>
      </c>
      <c r="M556" s="44">
        <f>$D556*'Goods Vehicle'!K1796</f>
        <v>0.69178112619420618</v>
      </c>
      <c r="N556" s="44">
        <f>$D556*'Goods Vehicle'!L1796</f>
        <v>0.65278980865203406</v>
      </c>
      <c r="O556" s="44">
        <f>$D556*'Goods Vehicle'!M1796</f>
        <v>0.59786041118782696</v>
      </c>
      <c r="P556" s="44">
        <f>$D556*'Goods Vehicle'!N1796</f>
        <v>0.52347530666618169</v>
      </c>
      <c r="Q556" s="44">
        <f>$D556*'Goods Vehicle'!O1796</f>
        <v>0.43532093916302822</v>
      </c>
      <c r="R556" s="44">
        <f>$D556*'Goods Vehicle'!P1796</f>
        <v>0.3377067318977352</v>
      </c>
      <c r="S556" s="44">
        <f>$D556*'Goods Vehicle'!Q1796</f>
        <v>0.24150568097213426</v>
      </c>
      <c r="T556" s="44">
        <f>$D556*'Goods Vehicle'!R1796</f>
        <v>0.15869147809079323</v>
      </c>
      <c r="U556" s="44">
        <f>$D556*'Goods Vehicle'!S1796</f>
        <v>9.5543770958047586E-2</v>
      </c>
      <c r="V556" s="44">
        <f>$D556*'Goods Vehicle'!T1796</f>
        <v>5.2584785464883634E-2</v>
      </c>
      <c r="W556" s="44">
        <f>$D556*'Goods Vehicle'!U1796</f>
        <v>2.6402479995659232E-2</v>
      </c>
      <c r="X556" s="44">
        <f>$D556*'Goods Vehicle'!V1796</f>
        <v>1.2070540534118207E-2</v>
      </c>
      <c r="Y556" s="44">
        <f>$D556*'Goods Vehicle'!W1796</f>
        <v>5.0119807883133097E-3</v>
      </c>
      <c r="Z556" s="44">
        <f>$D556*'Goods Vehicle'!X1796</f>
        <v>1.880877395198294E-3</v>
      </c>
    </row>
    <row r="557" spans="1:26" x14ac:dyDescent="0.4">
      <c r="A557" t="str">
        <f t="shared" si="47"/>
        <v>IE-KY</v>
      </c>
      <c r="B557" t="str">
        <f t="shared" si="48"/>
        <v>STOCK</v>
      </c>
      <c r="C557" t="str">
        <f t="shared" si="49"/>
        <v>T-MGT-ICE_DST00</v>
      </c>
      <c r="D557" s="29">
        <f>Stock_CSO!J21</f>
        <v>0.28199999999999997</v>
      </c>
      <c r="E557" s="44">
        <f>$D557*'Goods Vehicle'!C1797</f>
        <v>0.26530301271789331</v>
      </c>
      <c r="F557" s="44">
        <f>$D557*'Goods Vehicle'!D1797</f>
        <v>0.25004633276385985</v>
      </c>
      <c r="G557" s="44">
        <f>$D557*'Goods Vehicle'!E1797</f>
        <v>0.2331472076098742</v>
      </c>
      <c r="H557" s="44">
        <f>$D557*'Goods Vehicle'!F1797</f>
        <v>0.2147995726593008</v>
      </c>
      <c r="I557" s="44">
        <f>$D557*'Goods Vehicle'!G1797</f>
        <v>0.19699696825166718</v>
      </c>
      <c r="J557" s="44">
        <f>$D557*'Goods Vehicle'!H1797</f>
        <v>0.1814001214031595</v>
      </c>
      <c r="K557" s="44">
        <f>$D557*'Goods Vehicle'!I1797</f>
        <v>0.16827017445676393</v>
      </c>
      <c r="L557" s="44">
        <f>$D557*'Goods Vehicle'!J1797</f>
        <v>0.15786163553831628</v>
      </c>
      <c r="M557" s="44">
        <f>$D557*'Goods Vehicle'!K1797</f>
        <v>0.14876275090122562</v>
      </c>
      <c r="N557" s="44">
        <f>$D557*'Goods Vehicle'!L1797</f>
        <v>0.13979125590481986</v>
      </c>
      <c r="O557" s="44">
        <f>$D557*'Goods Vehicle'!M1797</f>
        <v>0.12802366817886707</v>
      </c>
      <c r="P557" s="44">
        <f>$D557*'Goods Vehicle'!N1797</f>
        <v>0.11242750032458804</v>
      </c>
      <c r="Q557" s="44">
        <f>$D557*'Goods Vehicle'!O1797</f>
        <v>9.3902121026618032E-2</v>
      </c>
      <c r="R557" s="44">
        <f>$D557*'Goods Vehicle'!P1797</f>
        <v>7.3149206734667349E-2</v>
      </c>
      <c r="S557" s="44">
        <f>$D557*'Goods Vehicle'!Q1797</f>
        <v>5.2496591430089522E-2</v>
      </c>
      <c r="T557" s="44">
        <f>$D557*'Goods Vehicle'!R1797</f>
        <v>3.4590387652318616E-2</v>
      </c>
      <c r="U557" s="44">
        <f>$D557*'Goods Vehicle'!S1797</f>
        <v>2.0867428882711266E-2</v>
      </c>
      <c r="V557" s="44">
        <f>$D557*'Goods Vehicle'!T1797</f>
        <v>1.1499464844615753E-2</v>
      </c>
      <c r="W557" s="44">
        <f>$D557*'Goods Vehicle'!U1797</f>
        <v>5.7779153119482708E-3</v>
      </c>
      <c r="X557" s="44">
        <f>$D557*'Goods Vehicle'!V1797</f>
        <v>2.6421695039663064E-3</v>
      </c>
      <c r="Y557" s="44">
        <f>$D557*'Goods Vehicle'!W1797</f>
        <v>1.0970503178541916E-3</v>
      </c>
      <c r="Z557" s="44">
        <f>$D557*'Goods Vehicle'!X1797</f>
        <v>4.1218654609764767E-4</v>
      </c>
    </row>
    <row r="558" spans="1:26" x14ac:dyDescent="0.4">
      <c r="A558" t="str">
        <f t="shared" si="47"/>
        <v>IE-LK</v>
      </c>
      <c r="B558" t="str">
        <f t="shared" si="48"/>
        <v>STOCK</v>
      </c>
      <c r="C558" t="str">
        <f t="shared" si="49"/>
        <v>T-MGT-ICE_DST00</v>
      </c>
      <c r="D558" s="29">
        <f>Stock_CSO!J22</f>
        <v>0.71199999999999997</v>
      </c>
      <c r="E558" s="44">
        <f>$D558*'Goods Vehicle'!C1798</f>
        <v>0.68382102097244368</v>
      </c>
      <c r="F558" s="44">
        <f>$D558*'Goods Vehicle'!D1798</f>
        <v>0.6575631231200586</v>
      </c>
      <c r="G558" s="44">
        <f>$D558*'Goods Vehicle'!E1798</f>
        <v>0.62478048450963664</v>
      </c>
      <c r="H558" s="44">
        <f>$D558*'Goods Vehicle'!F1798</f>
        <v>0.58625474246821729</v>
      </c>
      <c r="I558" s="44">
        <f>$D558*'Goods Vehicle'!G1798</f>
        <v>0.54734550733869614</v>
      </c>
      <c r="J558" s="44">
        <f>$D558*'Goods Vehicle'!H1798</f>
        <v>0.5119877749188928</v>
      </c>
      <c r="K558" s="44">
        <f>$D558*'Goods Vehicle'!I1798</f>
        <v>0.48153934705839901</v>
      </c>
      <c r="L558" s="44">
        <f>$D558*'Goods Vehicle'!J1798</f>
        <v>0.45738267109688957</v>
      </c>
      <c r="M558" s="44">
        <f>$D558*'Goods Vehicle'!K1798</f>
        <v>0.43512012510972636</v>
      </c>
      <c r="N558" s="44">
        <f>$D558*'Goods Vehicle'!L1798</f>
        <v>0.41134287623171245</v>
      </c>
      <c r="O558" s="44">
        <f>$D558*'Goods Vehicle'!M1798</f>
        <v>0.37883372455789022</v>
      </c>
      <c r="P558" s="44">
        <f>$D558*'Goods Vehicle'!N1798</f>
        <v>0.33364638521505297</v>
      </c>
      <c r="Q558" s="44">
        <f>$D558*'Goods Vehicle'!O1798</f>
        <v>0.27914668259381697</v>
      </c>
      <c r="R558" s="44">
        <f>$D558*'Goods Vehicle'!P1798</f>
        <v>0.21785849264052501</v>
      </c>
      <c r="S558" s="44">
        <f>$D558*'Goods Vehicle'!Q1798</f>
        <v>0.15662065330359989</v>
      </c>
      <c r="T558" s="44">
        <f>$D558*'Goods Vehicle'!R1798</f>
        <v>0.10338702184675096</v>
      </c>
      <c r="U558" s="44">
        <f>$D558*'Goods Vehicle'!S1798</f>
        <v>6.2497030485861277E-2</v>
      </c>
      <c r="V558" s="44">
        <f>$D558*'Goods Vehicle'!T1798</f>
        <v>3.451947613089474E-2</v>
      </c>
      <c r="W558" s="44">
        <f>$D558*'Goods Vehicle'!U1798</f>
        <v>1.7388388786870143E-2</v>
      </c>
      <c r="X558" s="44">
        <f>$D558*'Goods Vehicle'!V1798</f>
        <v>7.9730566478535183E-3</v>
      </c>
      <c r="Y558" s="44">
        <f>$D558*'Goods Vehicle'!W1798</f>
        <v>3.3204537378962698E-3</v>
      </c>
      <c r="Z558" s="44">
        <f>$D558*'Goods Vehicle'!X1798</f>
        <v>1.2515922001056312E-3</v>
      </c>
    </row>
    <row r="559" spans="1:26" x14ac:dyDescent="0.4">
      <c r="A559" t="str">
        <f t="shared" si="47"/>
        <v>IE-TA</v>
      </c>
      <c r="B559" t="str">
        <f t="shared" si="48"/>
        <v>STOCK</v>
      </c>
      <c r="C559" t="str">
        <f t="shared" si="49"/>
        <v>T-MGT-ICE_DST00</v>
      </c>
      <c r="D559" s="29">
        <f>Stock_CSO!J23</f>
        <v>0.41199999999999998</v>
      </c>
      <c r="E559" s="44">
        <f>$D559*'Goods Vehicle'!C1799</f>
        <v>0.38990852721181996</v>
      </c>
      <c r="F559" s="44">
        <f>$D559*'Goods Vehicle'!D1799</f>
        <v>0.36936290115524306</v>
      </c>
      <c r="G559" s="44">
        <f>$D559*'Goods Vehicle'!E1799</f>
        <v>0.34548516960468539</v>
      </c>
      <c r="H559" s="44">
        <f>$D559*'Goods Vehicle'!F1799</f>
        <v>0.3191993228111879</v>
      </c>
      <c r="I559" s="44">
        <f>$D559*'Goods Vehicle'!G1799</f>
        <v>0.29337706901018357</v>
      </c>
      <c r="J559" s="44">
        <f>$D559*'Goods Vehicle'!H1799</f>
        <v>0.27068733075060231</v>
      </c>
      <c r="K559" s="44">
        <f>$D559*'Goods Vehicle'!I1799</f>
        <v>0.25193351702291816</v>
      </c>
      <c r="L559" s="44">
        <f>$D559*'Goods Vehicle'!J1799</f>
        <v>0.2368944273307475</v>
      </c>
      <c r="M559" s="44">
        <f>$D559*'Goods Vehicle'!K1799</f>
        <v>0.22403881013828963</v>
      </c>
      <c r="N559" s="44">
        <f>$D559*'Goods Vehicle'!L1799</f>
        <v>0.21144541012057394</v>
      </c>
      <c r="O559" s="44">
        <f>$D559*'Goods Vehicle'!M1799</f>
        <v>0.19409381638477119</v>
      </c>
      <c r="P559" s="44">
        <f>$D559*'Goods Vehicle'!N1799</f>
        <v>0.17100011436200688</v>
      </c>
      <c r="Q559" s="44">
        <f>$D559*'Goods Vehicle'!O1799</f>
        <v>0.14322713434251347</v>
      </c>
      <c r="R559" s="44">
        <f>$D559*'Goods Vehicle'!P1799</f>
        <v>0.11172920697088806</v>
      </c>
      <c r="S559" s="44">
        <f>$D559*'Goods Vehicle'!Q1799</f>
        <v>8.0230444531834783E-2</v>
      </c>
      <c r="T559" s="44">
        <f>$D559*'Goods Vehicle'!R1799</f>
        <v>5.2855504064145492E-2</v>
      </c>
      <c r="U559" s="44">
        <f>$D559*'Goods Vehicle'!S1799</f>
        <v>3.1859070864022329E-2</v>
      </c>
      <c r="V559" s="44">
        <f>$D559*'Goods Vehicle'!T1799</f>
        <v>1.7531652539087922E-2</v>
      </c>
      <c r="W559" s="44">
        <f>$D559*'Goods Vehicle'!U1799</f>
        <v>8.7914768392134378E-3</v>
      </c>
      <c r="X559" s="44">
        <f>$D559*'Goods Vehicle'!V1799</f>
        <v>4.0108286212246465E-3</v>
      </c>
      <c r="Y559" s="44">
        <f>$D559*'Goods Vehicle'!W1799</f>
        <v>1.6610197891820143E-3</v>
      </c>
      <c r="Z559" s="44">
        <f>$D559*'Goods Vehicle'!X1799</f>
        <v>6.2208585099514878E-4</v>
      </c>
    </row>
    <row r="560" spans="1:26" x14ac:dyDescent="0.4">
      <c r="A560" t="str">
        <f t="shared" si="47"/>
        <v>IE-WD</v>
      </c>
      <c r="B560" t="str">
        <f t="shared" si="48"/>
        <v>STOCK</v>
      </c>
      <c r="C560" t="str">
        <f t="shared" si="49"/>
        <v>T-MGT-ICE_DST00</v>
      </c>
      <c r="D560" s="29">
        <f>Stock_CSO!J24</f>
        <v>0.192</v>
      </c>
      <c r="E560" s="44">
        <f>$D560*'Goods Vehicle'!C1800</f>
        <v>0.1845963076963108</v>
      </c>
      <c r="F560" s="44">
        <f>$D560*'Goods Vehicle'!D1800</f>
        <v>0.17718985869973083</v>
      </c>
      <c r="G560" s="44">
        <f>$D560*'Goods Vehicle'!E1800</f>
        <v>0.16799570991335466</v>
      </c>
      <c r="H560" s="44">
        <f>$D560*'Goods Vehicle'!F1800</f>
        <v>0.15740654227096179</v>
      </c>
      <c r="I560" s="44">
        <f>$D560*'Goods Vehicle'!G1800</f>
        <v>0.14686673068893363</v>
      </c>
      <c r="J560" s="44">
        <f>$D560*'Goods Vehicle'!H1800</f>
        <v>0.1374894589426959</v>
      </c>
      <c r="K560" s="44">
        <f>$D560*'Goods Vehicle'!I1800</f>
        <v>0.12963897536478614</v>
      </c>
      <c r="L560" s="44">
        <f>$D560*'Goods Vehicle'!J1800</f>
        <v>0.12337081413516535</v>
      </c>
      <c r="M560" s="44">
        <f>$D560*'Goods Vehicle'!K1800</f>
        <v>0.11773203512394143</v>
      </c>
      <c r="N560" s="44">
        <f>$D560*'Goods Vehicle'!L1800</f>
        <v>0.11142321168450274</v>
      </c>
      <c r="O560" s="44">
        <f>$D560*'Goods Vehicle'!M1800</f>
        <v>0.10250839511145488</v>
      </c>
      <c r="P560" s="44">
        <f>$D560*'Goods Vehicle'!N1800</f>
        <v>9.0160971418521738E-2</v>
      </c>
      <c r="Q560" s="44">
        <f>$D560*'Goods Vehicle'!O1800</f>
        <v>7.5157116321498532E-2</v>
      </c>
      <c r="R560" s="44">
        <f>$D560*'Goods Vehicle'!P1800</f>
        <v>5.8334656744390249E-2</v>
      </c>
      <c r="S560" s="44">
        <f>$D560*'Goods Vehicle'!Q1800</f>
        <v>4.1684974511238149E-2</v>
      </c>
      <c r="T560" s="44">
        <f>$D560*'Goods Vehicle'!R1800</f>
        <v>2.7341744244004602E-2</v>
      </c>
      <c r="U560" s="44">
        <f>$D560*'Goods Vehicle'!S1800</f>
        <v>1.6420207640883248E-2</v>
      </c>
      <c r="V560" s="44">
        <f>$D560*'Goods Vehicle'!T1800</f>
        <v>9.0100396289779783E-3</v>
      </c>
      <c r="W560" s="44">
        <f>$D560*'Goods Vehicle'!U1800</f>
        <v>4.5091910769235639E-3</v>
      </c>
      <c r="X560" s="44">
        <f>$D560*'Goods Vehicle'!V1800</f>
        <v>2.0545676797347882E-3</v>
      </c>
      <c r="Y560" s="44">
        <f>$D560*'Goods Vehicle'!W1800</f>
        <v>8.5039116310173311E-4</v>
      </c>
      <c r="Z560" s="44">
        <f>$D560*'Goods Vehicle'!X1800</f>
        <v>3.1843702731177358E-4</v>
      </c>
    </row>
    <row r="561" spans="1:26" x14ac:dyDescent="0.4">
      <c r="A561" t="str">
        <f t="shared" si="47"/>
        <v>IE-G</v>
      </c>
      <c r="B561" t="str">
        <f t="shared" si="48"/>
        <v>STOCK</v>
      </c>
      <c r="C561" t="str">
        <f t="shared" si="49"/>
        <v>T-MGT-ICE_DST00</v>
      </c>
      <c r="D561" s="29">
        <f>Stock_CSO!J25</f>
        <v>0.55500000000000005</v>
      </c>
      <c r="E561" s="44">
        <f>$D561*'Goods Vehicle'!C1801</f>
        <v>0.52845452547985605</v>
      </c>
      <c r="F561" s="44">
        <f>$D561*'Goods Vehicle'!D1801</f>
        <v>0.50280046157658587</v>
      </c>
      <c r="G561" s="44">
        <f>$D561*'Goods Vehicle'!E1801</f>
        <v>0.47266627722054555</v>
      </c>
      <c r="H561" s="44">
        <f>$D561*'Goods Vehicle'!F1801</f>
        <v>0.43927511708339773</v>
      </c>
      <c r="I561" s="44">
        <f>$D561*'Goods Vehicle'!G1801</f>
        <v>0.40626844383605398</v>
      </c>
      <c r="J561" s="44">
        <f>$D561*'Goods Vehicle'!H1801</f>
        <v>0.3769750042449358</v>
      </c>
      <c r="K561" s="44">
        <f>$D561*'Goods Vehicle'!I1801</f>
        <v>0.35237390564000304</v>
      </c>
      <c r="L561" s="44">
        <f>$D561*'Goods Vehicle'!J1801</f>
        <v>0.33236197894756059</v>
      </c>
      <c r="M561" s="44">
        <f>$D561*'Goods Vehicle'!K1801</f>
        <v>0.31410856371173812</v>
      </c>
      <c r="N561" s="44">
        <f>$D561*'Goods Vehicle'!L1801</f>
        <v>0.29564959357581466</v>
      </c>
      <c r="O561" s="44">
        <f>$D561*'Goods Vehicle'!M1801</f>
        <v>0.27033408997980446</v>
      </c>
      <c r="P561" s="44">
        <f>$D561*'Goods Vehicle'!N1801</f>
        <v>0.23678282850581059</v>
      </c>
      <c r="Q561" s="44">
        <f>$D561*'Goods Vehicle'!O1801</f>
        <v>0.19707978495761619</v>
      </c>
      <c r="R561" s="44">
        <f>$D561*'Goods Vehicle'!P1801</f>
        <v>0.15289063567698824</v>
      </c>
      <c r="S561" s="44">
        <f>$D561*'Goods Vehicle'!Q1801</f>
        <v>0.1092851380262246</v>
      </c>
      <c r="T561" s="44">
        <f>$D561*'Goods Vehicle'!R1801</f>
        <v>7.1733547000487743E-2</v>
      </c>
      <c r="U561" s="44">
        <f>$D561*'Goods Vehicle'!S1801</f>
        <v>4.3118443978023252E-2</v>
      </c>
      <c r="V561" s="44">
        <f>$D561*'Goods Vehicle'!T1801</f>
        <v>2.3680427891363046E-2</v>
      </c>
      <c r="W561" s="44">
        <f>$D561*'Goods Vehicle'!U1801</f>
        <v>1.185938981754309E-2</v>
      </c>
      <c r="X561" s="44">
        <f>$D561*'Goods Vehicle'!V1801</f>
        <v>5.406228111624123E-3</v>
      </c>
      <c r="Y561" s="44">
        <f>$D561*'Goods Vehicle'!W1801</f>
        <v>2.2378954771430423E-3</v>
      </c>
      <c r="Z561" s="44">
        <f>$D561*'Goods Vehicle'!X1801</f>
        <v>8.3773482117335048E-4</v>
      </c>
    </row>
    <row r="562" spans="1:26" x14ac:dyDescent="0.4">
      <c r="A562" t="str">
        <f t="shared" si="47"/>
        <v>IE-LM</v>
      </c>
      <c r="B562" t="str">
        <f t="shared" si="48"/>
        <v>STOCK</v>
      </c>
      <c r="C562" t="str">
        <f t="shared" si="49"/>
        <v>T-MGT-ICE_DST00</v>
      </c>
      <c r="D562" s="29">
        <f>Stock_CSO!J26</f>
        <v>7.1999999999999995E-2</v>
      </c>
      <c r="E562" s="44">
        <f>$D562*'Goods Vehicle'!C1802</f>
        <v>6.7947847081455293E-2</v>
      </c>
      <c r="F562" s="44">
        <f>$D562*'Goods Vehicle'!D1802</f>
        <v>6.4182690055130234E-2</v>
      </c>
      <c r="G562" s="44">
        <f>$D562*'Goods Vehicle'!E1802</f>
        <v>6.0004500871557932E-2</v>
      </c>
      <c r="H562" s="44">
        <f>$D562*'Goods Vehicle'!F1802</f>
        <v>5.5515623423529684E-2</v>
      </c>
      <c r="I562" s="44">
        <f>$D562*'Goods Vehicle'!G1802</f>
        <v>5.1147138464045262E-2</v>
      </c>
      <c r="J562" s="44">
        <f>$D562*'Goods Vehicle'!H1802</f>
        <v>4.7206004108140111E-2</v>
      </c>
      <c r="K562" s="44">
        <f>$D562*'Goods Vehicle'!I1802</f>
        <v>4.3890563454817129E-2</v>
      </c>
      <c r="L562" s="44">
        <f>$D562*'Goods Vehicle'!J1802</f>
        <v>4.1232453686181267E-2</v>
      </c>
      <c r="M562" s="44">
        <f>$D562*'Goods Vehicle'!K1802</f>
        <v>3.8745908431596643E-2</v>
      </c>
      <c r="N562" s="44">
        <f>$D562*'Goods Vehicle'!L1802</f>
        <v>3.6505718952759787E-2</v>
      </c>
      <c r="O562" s="44">
        <f>$D562*'Goods Vehicle'!M1802</f>
        <v>3.3434088436003151E-2</v>
      </c>
      <c r="P562" s="44">
        <f>$D562*'Goods Vehicle'!N1802</f>
        <v>2.9422848825617329E-2</v>
      </c>
      <c r="Q562" s="44">
        <f>$D562*'Goods Vehicle'!O1802</f>
        <v>2.4686383491973725E-2</v>
      </c>
      <c r="R562" s="44">
        <f>$D562*'Goods Vehicle'!P1802</f>
        <v>1.9306555531434191E-2</v>
      </c>
      <c r="S562" s="44">
        <f>$D562*'Goods Vehicle'!Q1802</f>
        <v>1.3904582137080963E-2</v>
      </c>
      <c r="T562" s="44">
        <f>$D562*'Goods Vehicle'!R1802</f>
        <v>9.1882149672824782E-3</v>
      </c>
      <c r="U562" s="44">
        <f>$D562*'Goods Vehicle'!S1802</f>
        <v>5.5547214042258181E-3</v>
      </c>
      <c r="V562" s="44">
        <f>$D562*'Goods Vehicle'!T1802</f>
        <v>3.0650245341967215E-3</v>
      </c>
      <c r="W562" s="44">
        <f>$D562*'Goods Vehicle'!U1802</f>
        <v>1.5406768035570628E-3</v>
      </c>
      <c r="X562" s="44">
        <f>$D562*'Goods Vehicle'!V1802</f>
        <v>7.042643892214357E-4</v>
      </c>
      <c r="Y562" s="44">
        <f>$D562*'Goods Vehicle'!W1802</f>
        <v>2.9221890950658833E-4</v>
      </c>
      <c r="Z562" s="44">
        <f>$D562*'Goods Vehicle'!X1802</f>
        <v>1.0963884985899241E-4</v>
      </c>
    </row>
    <row r="563" spans="1:26" x14ac:dyDescent="0.4">
      <c r="A563" t="str">
        <f t="shared" si="47"/>
        <v>IE-MO</v>
      </c>
      <c r="B563" t="str">
        <f t="shared" si="48"/>
        <v>STOCK</v>
      </c>
      <c r="C563" t="str">
        <f t="shared" si="49"/>
        <v>T-MGT-ICE_DST00</v>
      </c>
      <c r="D563" s="29">
        <f>Stock_CSO!J27</f>
        <v>0.27200000000000002</v>
      </c>
      <c r="E563" s="44">
        <f>$D563*'Goods Vehicle'!C1803</f>
        <v>0.26021696735925054</v>
      </c>
      <c r="F563" s="44">
        <f>$D563*'Goods Vehicle'!D1803</f>
        <v>0.24812966641655959</v>
      </c>
      <c r="G563" s="44">
        <f>$D563*'Goods Vehicle'!E1803</f>
        <v>0.23337177221039929</v>
      </c>
      <c r="H563" s="44">
        <f>$D563*'Goods Vehicle'!F1803</f>
        <v>0.21663274534284024</v>
      </c>
      <c r="I563" s="44">
        <f>$D563*'Goods Vehicle'!G1803</f>
        <v>0.19993191977066174</v>
      </c>
      <c r="J563" s="44">
        <f>$D563*'Goods Vehicle'!H1803</f>
        <v>0.18465885976495724</v>
      </c>
      <c r="K563" s="44">
        <f>$D563*'Goods Vehicle'!I1803</f>
        <v>0.17148762341652332</v>
      </c>
      <c r="L563" s="44">
        <f>$D563*'Goods Vehicle'!J1803</f>
        <v>0.16054011393744733</v>
      </c>
      <c r="M563" s="44">
        <f>$D563*'Goods Vehicle'!K1803</f>
        <v>0.15062549513632423</v>
      </c>
      <c r="N563" s="44">
        <f>$D563*'Goods Vehicle'!L1803</f>
        <v>0.14069325662444368</v>
      </c>
      <c r="O563" s="44">
        <f>$D563*'Goods Vehicle'!M1803</f>
        <v>0.1279965694346934</v>
      </c>
      <c r="P563" s="44">
        <f>$D563*'Goods Vehicle'!N1803</f>
        <v>0.11173249403243662</v>
      </c>
      <c r="Q563" s="44">
        <f>$D563*'Goods Vehicle'!O1803</f>
        <v>9.2778838595375029E-2</v>
      </c>
      <c r="R563" s="44">
        <f>$D563*'Goods Vehicle'!P1803</f>
        <v>7.1884449613700135E-2</v>
      </c>
      <c r="S563" s="44">
        <f>$D563*'Goods Vehicle'!Q1803</f>
        <v>5.1347730927750725E-2</v>
      </c>
      <c r="T563" s="44">
        <f>$D563*'Goods Vehicle'!R1803</f>
        <v>3.3693782934452549E-2</v>
      </c>
      <c r="U563" s="44">
        <f>$D563*'Goods Vehicle'!S1803</f>
        <v>2.0251145290855848E-2</v>
      </c>
      <c r="V563" s="44">
        <f>$D563*'Goods Vehicle'!T1803</f>
        <v>1.1122426478176914E-2</v>
      </c>
      <c r="W563" s="44">
        <f>$D563*'Goods Vehicle'!U1803</f>
        <v>5.5711378089823484E-3</v>
      </c>
      <c r="X563" s="44">
        <f>$D563*'Goods Vehicle'!V1803</f>
        <v>2.5401366508460317E-3</v>
      </c>
      <c r="Y563" s="44">
        <f>$D563*'Goods Vehicle'!W1803</f>
        <v>1.0519451875902472E-3</v>
      </c>
      <c r="Z563" s="44">
        <f>$D563*'Goods Vehicle'!X1803</f>
        <v>3.9407533456440192E-4</v>
      </c>
    </row>
    <row r="564" spans="1:26" x14ac:dyDescent="0.4">
      <c r="A564" t="str">
        <f t="shared" si="47"/>
        <v>IE-RN</v>
      </c>
      <c r="B564" t="str">
        <f t="shared" si="48"/>
        <v>STOCK</v>
      </c>
      <c r="C564" t="str">
        <f t="shared" si="49"/>
        <v>T-MGT-ICE_DST00</v>
      </c>
      <c r="D564" s="29">
        <f>Stock_CSO!J28</f>
        <v>0.14199999999999999</v>
      </c>
      <c r="E564" s="44">
        <f>$D564*'Goods Vehicle'!C1804</f>
        <v>0.13416170745833356</v>
      </c>
      <c r="F564" s="44">
        <f>$D564*'Goods Vehicle'!D1804</f>
        <v>0.12672298185866462</v>
      </c>
      <c r="G564" s="44">
        <f>$D564*'Goods Vehicle'!E1804</f>
        <v>0.11825459436303917</v>
      </c>
      <c r="H564" s="44">
        <f>$D564*'Goods Vehicle'!F1804</f>
        <v>0.10916875883395204</v>
      </c>
      <c r="I564" s="44">
        <f>$D564*'Goods Vehicle'!G1804</f>
        <v>0.10030841481453689</v>
      </c>
      <c r="J564" s="44">
        <f>$D564*'Goods Vehicle'!H1804</f>
        <v>9.2327949587402924E-2</v>
      </c>
      <c r="K564" s="44">
        <f>$D564*'Goods Vehicle'!I1804</f>
        <v>8.5604413215525407E-2</v>
      </c>
      <c r="L564" s="44">
        <f>$D564*'Goods Vehicle'!J1804</f>
        <v>8.0115279885285759E-2</v>
      </c>
      <c r="M564" s="44">
        <f>$D564*'Goods Vehicle'!K1804</f>
        <v>7.5264436752111169E-2</v>
      </c>
      <c r="N564" s="44">
        <f>$D564*'Goods Vehicle'!L1804</f>
        <v>7.0667666263044562E-2</v>
      </c>
      <c r="O564" s="44">
        <f>$D564*'Goods Vehicle'!M1804</f>
        <v>6.4536822476829805E-2</v>
      </c>
      <c r="P564" s="44">
        <f>$D564*'Goods Vehicle'!N1804</f>
        <v>5.6670631477233557E-2</v>
      </c>
      <c r="Q564" s="44">
        <f>$D564*'Goods Vehicle'!O1804</f>
        <v>4.7377755846863691E-2</v>
      </c>
      <c r="R564" s="44">
        <f>$D564*'Goods Vehicle'!P1804</f>
        <v>3.690418006073018E-2</v>
      </c>
      <c r="S564" s="44">
        <f>$D564*'Goods Vehicle'!Q1804</f>
        <v>2.6471647515974136E-2</v>
      </c>
      <c r="T564" s="44">
        <f>$D564*'Goods Vehicle'!R1804</f>
        <v>1.7423042328949194E-2</v>
      </c>
      <c r="U564" s="44">
        <f>$D564*'Goods Vehicle'!S1804</f>
        <v>1.0491860356889201E-2</v>
      </c>
      <c r="V564" s="44">
        <f>$D564*'Goods Vehicle'!T1804</f>
        <v>5.7674991774093933E-3</v>
      </c>
      <c r="W564" s="44">
        <f>$D564*'Goods Vehicle'!U1804</f>
        <v>2.888634720693162E-3</v>
      </c>
      <c r="X564" s="44">
        <f>$D564*'Goods Vehicle'!V1804</f>
        <v>1.3159072218746225E-3</v>
      </c>
      <c r="Y564" s="44">
        <f>$D564*'Goods Vehicle'!W1804</f>
        <v>5.4417081839600501E-4</v>
      </c>
      <c r="Z564" s="44">
        <f>$D564*'Goods Vehicle'!X1804</f>
        <v>2.0349861942086875E-4</v>
      </c>
    </row>
    <row r="565" spans="1:26" x14ac:dyDescent="0.4">
      <c r="A565" t="str">
        <f t="shared" si="47"/>
        <v>IE-SO</v>
      </c>
      <c r="B565" t="str">
        <f t="shared" si="48"/>
        <v>STOCK</v>
      </c>
      <c r="C565" t="str">
        <f t="shared" si="49"/>
        <v>T-MGT-ICE_DST00</v>
      </c>
      <c r="D565" s="29">
        <f>Stock_CSO!J29</f>
        <v>0.20399999999999999</v>
      </c>
      <c r="E565" s="44">
        <f>$D565*'Goods Vehicle'!C1805</f>
        <v>0.19362737996990204</v>
      </c>
      <c r="F565" s="44">
        <f>$D565*'Goods Vehicle'!D1805</f>
        <v>0.18382801973040516</v>
      </c>
      <c r="G565" s="44">
        <f>$D565*'Goods Vehicle'!E1805</f>
        <v>0.17267369021946993</v>
      </c>
      <c r="H565" s="44">
        <f>$D565*'Goods Vehicle'!F1805</f>
        <v>0.16044345003893687</v>
      </c>
      <c r="I565" s="44">
        <f>$D565*'Goods Vehicle'!G1805</f>
        <v>0.14834394858491698</v>
      </c>
      <c r="J565" s="44">
        <f>$D565*'Goods Vehicle'!H1805</f>
        <v>0.13739640779922127</v>
      </c>
      <c r="K565" s="44">
        <f>$D565*'Goods Vehicle'!I1805</f>
        <v>0.12788384480283219</v>
      </c>
      <c r="L565" s="44">
        <f>$D565*'Goods Vehicle'!J1805</f>
        <v>0.11990184590802552</v>
      </c>
      <c r="M565" s="44">
        <f>$D565*'Goods Vehicle'!K1805</f>
        <v>0.11240740229317225</v>
      </c>
      <c r="N565" s="44">
        <f>$D565*'Goods Vehicle'!L1805</f>
        <v>0.10495557617802602</v>
      </c>
      <c r="O565" s="44">
        <f>$D565*'Goods Vehicle'!M1805</f>
        <v>9.547505248997154E-2</v>
      </c>
      <c r="P565" s="44">
        <f>$D565*'Goods Vehicle'!N1805</f>
        <v>8.3253402474574648E-2</v>
      </c>
      <c r="Q565" s="44">
        <f>$D565*'Goods Vehicle'!O1805</f>
        <v>6.921742441467621E-2</v>
      </c>
      <c r="R565" s="44">
        <f>$D565*'Goods Vehicle'!P1805</f>
        <v>5.3825091344919224E-2</v>
      </c>
      <c r="S565" s="44">
        <f>$D565*'Goods Vehicle'!Q1805</f>
        <v>3.8631763564852865E-2</v>
      </c>
      <c r="T565" s="44">
        <f>$D565*'Goods Vehicle'!R1805</f>
        <v>2.5493779776336229E-2</v>
      </c>
      <c r="U565" s="44">
        <f>$D565*'Goods Vehicle'!S1805</f>
        <v>1.5420021502533783E-2</v>
      </c>
      <c r="V565" s="44">
        <f>$D565*'Goods Vehicle'!T1805</f>
        <v>8.5263851530713777E-3</v>
      </c>
      <c r="W565" s="44">
        <f>$D565*'Goods Vehicle'!U1805</f>
        <v>4.3005972606190339E-3</v>
      </c>
      <c r="X565" s="44">
        <f>$D565*'Goods Vehicle'!V1805</f>
        <v>1.9746259230826574E-3</v>
      </c>
      <c r="Y565" s="44">
        <f>$D565*'Goods Vehicle'!W1805</f>
        <v>8.23312750580821E-4</v>
      </c>
      <c r="Z565" s="44">
        <f>$D565*'Goods Vehicle'!X1805</f>
        <v>3.105596502642105E-4</v>
      </c>
    </row>
    <row r="566" spans="1:26" x14ac:dyDescent="0.4">
      <c r="A566" t="str">
        <f t="shared" si="47"/>
        <v>IE-CN</v>
      </c>
      <c r="B566" t="str">
        <f t="shared" si="48"/>
        <v>STOCK</v>
      </c>
      <c r="C566" t="str">
        <f t="shared" si="49"/>
        <v>T-MGT-ICE_DST00</v>
      </c>
      <c r="D566" s="29">
        <f>Stock_CSO!J30</f>
        <v>0.184</v>
      </c>
      <c r="E566" s="44">
        <f>$D566*'Goods Vehicle'!C1806</f>
        <v>0.1775673364842271</v>
      </c>
      <c r="F566" s="44">
        <f>$D566*'Goods Vehicle'!D1806</f>
        <v>0.17104825931238687</v>
      </c>
      <c r="G566" s="44">
        <f>$D566*'Goods Vehicle'!E1806</f>
        <v>0.16265580053845063</v>
      </c>
      <c r="H566" s="44">
        <f>$D566*'Goods Vehicle'!F1806</f>
        <v>0.15309285360508021</v>
      </c>
      <c r="I566" s="44">
        <f>$D566*'Goods Vehicle'!G1806</f>
        <v>0.14339235325997854</v>
      </c>
      <c r="J566" s="44">
        <f>$D566*'Goods Vehicle'!H1806</f>
        <v>0.1345981730805472</v>
      </c>
      <c r="K566" s="44">
        <f>$D566*'Goods Vehicle'!I1806</f>
        <v>0.12709886541175283</v>
      </c>
      <c r="L566" s="44">
        <f>$D566*'Goods Vehicle'!J1806</f>
        <v>0.12101862033384976</v>
      </c>
      <c r="M566" s="44">
        <f>$D566*'Goods Vehicle'!K1806</f>
        <v>0.11548198923762651</v>
      </c>
      <c r="N566" s="44">
        <f>$D566*'Goods Vehicle'!L1806</f>
        <v>0.10966596610987446</v>
      </c>
      <c r="O566" s="44">
        <f>$D566*'Goods Vehicle'!M1806</f>
        <v>0.10127553473796617</v>
      </c>
      <c r="P566" s="44">
        <f>$D566*'Goods Vehicle'!N1806</f>
        <v>8.95817010094732E-2</v>
      </c>
      <c r="Q566" s="44">
        <f>$D566*'Goods Vehicle'!O1806</f>
        <v>7.5279147262942298E-2</v>
      </c>
      <c r="R566" s="44">
        <f>$D566*'Goods Vehicle'!P1806</f>
        <v>5.8921191107238619E-2</v>
      </c>
      <c r="S566" s="44">
        <f>$D566*'Goods Vehicle'!Q1806</f>
        <v>4.2439009288027255E-2</v>
      </c>
      <c r="T566" s="44">
        <f>$D566*'Goods Vehicle'!R1806</f>
        <v>2.8039542474587915E-2</v>
      </c>
      <c r="U566" s="44">
        <f>$D566*'Goods Vehicle'!S1806</f>
        <v>1.6949611012129134E-2</v>
      </c>
      <c r="V566" s="44">
        <f>$D566*'Goods Vehicle'!T1806</f>
        <v>9.3543923660327401E-3</v>
      </c>
      <c r="W566" s="44">
        <f>$D566*'Goods Vehicle'!U1806</f>
        <v>4.7047628990717627E-3</v>
      </c>
      <c r="X566" s="44">
        <f>$D566*'Goods Vehicle'!V1806</f>
        <v>2.1528654353463262E-3</v>
      </c>
      <c r="Y566" s="44">
        <f>$D566*'Goods Vehicle'!W1806</f>
        <v>8.9441492911349573E-4</v>
      </c>
      <c r="Z566" s="44">
        <f>$D566*'Goods Vehicle'!X1806</f>
        <v>3.3617752293950431E-4</v>
      </c>
    </row>
    <row r="567" spans="1:26" x14ac:dyDescent="0.4">
      <c r="A567" t="str">
        <f t="shared" si="47"/>
        <v>IE-DL</v>
      </c>
      <c r="B567" t="str">
        <f t="shared" si="48"/>
        <v>STOCK</v>
      </c>
      <c r="C567" t="str">
        <f t="shared" si="49"/>
        <v>T-MGT-ICE_DST00</v>
      </c>
      <c r="D567" s="29">
        <f>Stock_CSO!J31</f>
        <v>0.31900000000000001</v>
      </c>
      <c r="E567" s="44">
        <f>$D567*'Goods Vehicle'!C1807</f>
        <v>0.31298733441387422</v>
      </c>
      <c r="F567" s="44">
        <f>$D567*'Goods Vehicle'!D1807</f>
        <v>0.30591103793167879</v>
      </c>
      <c r="G567" s="44">
        <f>$D567*'Goods Vehicle'!E1807</f>
        <v>0.29476266381253796</v>
      </c>
      <c r="H567" s="44">
        <f>$D567*'Goods Vehicle'!F1807</f>
        <v>0.28073178649890068</v>
      </c>
      <c r="I567" s="44">
        <f>$D567*'Goods Vehicle'!G1807</f>
        <v>0.26548486361223606</v>
      </c>
      <c r="J567" s="44">
        <f>$D567*'Goods Vehicle'!H1807</f>
        <v>0.2507213881814801</v>
      </c>
      <c r="K567" s="44">
        <f>$D567*'Goods Vehicle'!I1807</f>
        <v>0.23774170066278719</v>
      </c>
      <c r="L567" s="44">
        <f>$D567*'Goods Vehicle'!J1807</f>
        <v>0.2269426670087373</v>
      </c>
      <c r="M567" s="44">
        <f>$D567*'Goods Vehicle'!K1807</f>
        <v>0.21712020910931079</v>
      </c>
      <c r="N567" s="44">
        <f>$D567*'Goods Vehicle'!L1807</f>
        <v>0.20686451649029117</v>
      </c>
      <c r="O567" s="44">
        <f>$D567*'Goods Vehicle'!M1807</f>
        <v>0.19174616263598393</v>
      </c>
      <c r="P567" s="44">
        <f>$D567*'Goods Vehicle'!N1807</f>
        <v>0.17026053360181748</v>
      </c>
      <c r="Q567" s="44">
        <f>$D567*'Goods Vehicle'!O1807</f>
        <v>0.14362634946821656</v>
      </c>
      <c r="R567" s="44">
        <f>$D567*'Goods Vehicle'!P1807</f>
        <v>0.11280110708868506</v>
      </c>
      <c r="S567" s="44">
        <f>$D567*'Goods Vehicle'!Q1807</f>
        <v>8.1478313694234514E-2</v>
      </c>
      <c r="T567" s="44">
        <f>$D567*'Goods Vehicle'!R1807</f>
        <v>5.3959758458313231E-2</v>
      </c>
      <c r="U567" s="44">
        <f>$D567*'Goods Vehicle'!S1807</f>
        <v>3.2681967505744002E-2</v>
      </c>
      <c r="V567" s="44">
        <f>$D567*'Goods Vehicle'!T1807</f>
        <v>1.8066549782776432E-2</v>
      </c>
      <c r="W567" s="44">
        <f>$D567*'Goods Vehicle'!U1807</f>
        <v>9.0990914904517071E-3</v>
      </c>
      <c r="X567" s="44">
        <f>$D567*'Goods Vehicle'!V1807</f>
        <v>4.1685375059253424E-3</v>
      </c>
      <c r="Y567" s="44">
        <f>$D567*'Goods Vehicle'!W1807</f>
        <v>1.7338420933359277E-3</v>
      </c>
      <c r="Z567" s="44">
        <f>$D567*'Goods Vehicle'!X1807</f>
        <v>6.5228610365181789E-4</v>
      </c>
    </row>
    <row r="568" spans="1:26" x14ac:dyDescent="0.4">
      <c r="A568" s="35" t="str">
        <f t="shared" si="47"/>
        <v>IE-MN</v>
      </c>
      <c r="B568" s="35" t="str">
        <f t="shared" si="48"/>
        <v>STOCK</v>
      </c>
      <c r="C568" s="35" t="str">
        <f t="shared" si="49"/>
        <v>T-MGT-ICE_DST00</v>
      </c>
      <c r="D568" s="39">
        <f>Stock_CSO!J32</f>
        <v>0.247</v>
      </c>
      <c r="E568" s="40">
        <f>$D568*'Goods Vehicle'!C1808</f>
        <v>0.24153623339708877</v>
      </c>
      <c r="F568" s="40">
        <f>$D568*'Goods Vehicle'!D1808</f>
        <v>0.23581426060346328</v>
      </c>
      <c r="G568" s="40">
        <f>$D568*'Goods Vehicle'!E1808</f>
        <v>0.22747866532778654</v>
      </c>
      <c r="H568" s="40">
        <f>$D568*'Goods Vehicle'!F1808</f>
        <v>0.21704017521291954</v>
      </c>
      <c r="I568" s="40">
        <f>$D568*'Goods Vehicle'!G1808</f>
        <v>0.20621289941336585</v>
      </c>
      <c r="J568" s="40">
        <f>$D568*'Goods Vehicle'!H1808</f>
        <v>0.19599855997180629</v>
      </c>
      <c r="K568" s="40">
        <f>$D568*'Goods Vehicle'!I1808</f>
        <v>0.18719489423470101</v>
      </c>
      <c r="L568" s="40">
        <f>$D568*'Goods Vehicle'!J1808</f>
        <v>0.17987575535940115</v>
      </c>
      <c r="M568" s="40">
        <f>$D568*'Goods Vehicle'!K1808</f>
        <v>0.17271823201291198</v>
      </c>
      <c r="N568" s="40">
        <f>$D568*'Goods Vehicle'!L1808</f>
        <v>0.16474811516579768</v>
      </c>
      <c r="O568" s="40">
        <f>$D568*'Goods Vehicle'!M1808</f>
        <v>0.15239471512024053</v>
      </c>
      <c r="P568" s="40">
        <f>$D568*'Goods Vehicle'!N1808</f>
        <v>0.13479208791058617</v>
      </c>
      <c r="Q568" s="40">
        <f>$D568*'Goods Vehicle'!O1808</f>
        <v>0.11307417025132405</v>
      </c>
      <c r="R568" s="40">
        <f>$D568*'Goods Vehicle'!P1808</f>
        <v>8.8248456746338133E-2</v>
      </c>
      <c r="S568" s="40">
        <f>$D568*'Goods Vehicle'!Q1808</f>
        <v>6.33583282255238E-2</v>
      </c>
      <c r="T568" s="40">
        <f>$D568*'Goods Vehicle'!R1808</f>
        <v>4.1722002376320448E-2</v>
      </c>
      <c r="U568" s="40">
        <f>$D568*'Goods Vehicle'!S1808</f>
        <v>2.5137022035572568E-2</v>
      </c>
      <c r="V568" s="40">
        <f>$D568*'Goods Vehicle'!T1808</f>
        <v>1.382825416537857E-2</v>
      </c>
      <c r="W568" s="40">
        <f>$D568*'Goods Vehicle'!U1808</f>
        <v>6.9337427688583439E-3</v>
      </c>
      <c r="X568" s="40">
        <f>$D568*'Goods Vehicle'!V1808</f>
        <v>3.1634875374213231E-3</v>
      </c>
      <c r="Y568" s="40">
        <f>$D568*'Goods Vehicle'!W1808</f>
        <v>1.3107452328197601E-3</v>
      </c>
      <c r="Z568" s="40">
        <f>$D568*'Goods Vehicle'!X1808</f>
        <v>4.9108099937439473E-4</v>
      </c>
    </row>
    <row r="572" spans="1:26" x14ac:dyDescent="0.4">
      <c r="A572" s="46" t="s">
        <v>106</v>
      </c>
      <c r="F572" s="27"/>
      <c r="G572" s="27"/>
      <c r="H572" s="27"/>
      <c r="I572" s="27"/>
      <c r="J572" s="27"/>
      <c r="K572" s="27"/>
      <c r="L572" s="27"/>
      <c r="M572" s="27"/>
      <c r="N572" s="69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" thickBot="1" x14ac:dyDescent="0.45">
      <c r="A573" s="47" t="s">
        <v>105</v>
      </c>
      <c r="B573" s="47" t="s">
        <v>104</v>
      </c>
      <c r="C573" s="47" t="s">
        <v>107</v>
      </c>
      <c r="D573" s="38">
        <v>2020</v>
      </c>
      <c r="E573" s="38">
        <v>2021</v>
      </c>
      <c r="F573" s="38">
        <v>2022</v>
      </c>
      <c r="G573" s="38">
        <v>2023</v>
      </c>
      <c r="H573" s="38">
        <v>2024</v>
      </c>
      <c r="I573" s="38">
        <v>2025</v>
      </c>
      <c r="J573" s="38">
        <v>2026</v>
      </c>
      <c r="K573" s="38">
        <v>2027</v>
      </c>
      <c r="L573" s="38">
        <v>2028</v>
      </c>
      <c r="M573" s="38">
        <v>2029</v>
      </c>
      <c r="N573" s="38">
        <v>2030</v>
      </c>
      <c r="O573" s="38">
        <v>2031</v>
      </c>
      <c r="P573" s="38">
        <v>2032</v>
      </c>
      <c r="Q573" s="38">
        <v>2033</v>
      </c>
      <c r="R573" s="38">
        <v>2034</v>
      </c>
      <c r="S573" s="38">
        <v>2035</v>
      </c>
      <c r="T573" s="38">
        <v>2036</v>
      </c>
      <c r="U573" s="38">
        <v>2037</v>
      </c>
      <c r="V573" s="38">
        <v>2038</v>
      </c>
      <c r="W573" s="38">
        <v>2039</v>
      </c>
      <c r="X573" s="38">
        <v>2040</v>
      </c>
      <c r="Y573" s="38">
        <v>2041</v>
      </c>
      <c r="Z573" s="38">
        <v>2042</v>
      </c>
    </row>
    <row r="574" spans="1:26" x14ac:dyDescent="0.4">
      <c r="A574" t="str">
        <f>A542</f>
        <v>IE</v>
      </c>
      <c r="B574" t="str">
        <f>IF(LEFT(A574,1)="*","*","STOCK")</f>
        <v>STOCK</v>
      </c>
      <c r="C574" t="str">
        <f>A22</f>
        <v>T-HGT-ICE_DST00</v>
      </c>
      <c r="D574" s="52">
        <f>Stock_CSO!K6</f>
        <v>22.797000000000001</v>
      </c>
      <c r="E574" s="44">
        <f>$D574*'Goods Vehicle'!C1782</f>
        <v>22.069691422842826</v>
      </c>
      <c r="F574" s="44">
        <f>$D574*'Goods Vehicle'!D1782</f>
        <v>21.350102953077926</v>
      </c>
      <c r="G574" s="44">
        <f>$D574*'Goods Vehicle'!E1782</f>
        <v>20.40777531026356</v>
      </c>
      <c r="H574" s="44">
        <f>$D574*'Goods Vehicle'!F1782</f>
        <v>19.296622758246695</v>
      </c>
      <c r="I574" s="44">
        <f>$D574*'Goods Vehicle'!G1782</f>
        <v>18.167822844789882</v>
      </c>
      <c r="J574" s="44">
        <f>$D574*'Goods Vehicle'!H1782</f>
        <v>17.148373857512098</v>
      </c>
      <c r="K574" s="44">
        <f>$D574*'Goods Vehicle'!I1782</f>
        <v>16.287483238694584</v>
      </c>
      <c r="L574" s="44">
        <f>$D574*'Goods Vehicle'!J1782</f>
        <v>15.597477282367391</v>
      </c>
      <c r="M574" s="44">
        <f>$D574*'Goods Vehicle'!K1782</f>
        <v>14.94778801278092</v>
      </c>
      <c r="N574" s="44">
        <f>$D574*'Goods Vehicle'!L1782</f>
        <v>14.251140746369716</v>
      </c>
      <c r="O574" s="44">
        <f>$D574*'Goods Vehicle'!M1782</f>
        <v>13.205344840891138</v>
      </c>
      <c r="P574" s="44">
        <f>$D574*'Goods Vehicle'!N1782</f>
        <v>11.701425234224368</v>
      </c>
      <c r="Q574" s="44">
        <f>$D574*'Goods Vehicle'!O1782</f>
        <v>9.849619899669884</v>
      </c>
      <c r="R574" s="44">
        <f>$D574*'Goods Vehicle'!P1782</f>
        <v>7.7242361544345748</v>
      </c>
      <c r="S574" s="44">
        <f>$D574*'Goods Vehicle'!Q1782</f>
        <v>5.5742733349457279</v>
      </c>
      <c r="T574" s="44">
        <f>$D574*'Goods Vehicle'!R1782</f>
        <v>3.690423928950394</v>
      </c>
      <c r="U574" s="44">
        <f>$D574*'Goods Vehicle'!S1782</f>
        <v>2.2356414898976298</v>
      </c>
      <c r="V574" s="44">
        <f>$D574*'Goods Vehicle'!T1782</f>
        <v>1.2366315558028638</v>
      </c>
      <c r="W574" s="44">
        <f>$D574*'Goods Vehicle'!U1782</f>
        <v>0.6234465884415169</v>
      </c>
      <c r="X574" s="44">
        <f>$D574*'Goods Vehicle'!V1782</f>
        <v>0.28597973712191249</v>
      </c>
      <c r="Y574" s="44">
        <f>$D574*'Goods Vehicle'!W1782</f>
        <v>0.11910698379769059</v>
      </c>
      <c r="Z574" s="44">
        <f>$D574*'Goods Vehicle'!X1782</f>
        <v>4.4873253176280332E-2</v>
      </c>
    </row>
    <row r="575" spans="1:26" x14ac:dyDescent="0.4">
      <c r="A575" t="str">
        <f t="shared" ref="A575:A600" si="50">A543</f>
        <v>IE-CW</v>
      </c>
      <c r="B575" t="str">
        <f t="shared" ref="B575:B600" si="51">IF(LEFT(A575,1)="*","*","STOCK")</f>
        <v>STOCK</v>
      </c>
      <c r="C575" t="str">
        <f>C574</f>
        <v>T-HGT-ICE_DST00</v>
      </c>
      <c r="D575" s="52">
        <f>Stock_CSO!K7</f>
        <v>0.41199999999999998</v>
      </c>
      <c r="E575" s="44">
        <f>$D575*'Goods Vehicle'!C1783</f>
        <v>0.38895332251566017</v>
      </c>
      <c r="F575" s="44">
        <f>$D575*'Goods Vehicle'!D1783</f>
        <v>0.36827252192466309</v>
      </c>
      <c r="G575" s="44">
        <f>$D575*'Goods Vehicle'!E1783</f>
        <v>0.3451365532221769</v>
      </c>
      <c r="H575" s="44">
        <f>$D575*'Goods Vehicle'!F1783</f>
        <v>0.32010459129610086</v>
      </c>
      <c r="I575" s="44">
        <f>$D575*'Goods Vehicle'!G1783</f>
        <v>0.29593273113374041</v>
      </c>
      <c r="J575" s="44">
        <f>$D575*'Goods Vehicle'!H1783</f>
        <v>0.27447754098959642</v>
      </c>
      <c r="K575" s="44">
        <f>$D575*'Goods Vehicle'!I1783</f>
        <v>0.25726553570337374</v>
      </c>
      <c r="L575" s="44">
        <f>$D575*'Goods Vehicle'!J1783</f>
        <v>0.24332675357640982</v>
      </c>
      <c r="M575" s="44">
        <f>$D575*'Goods Vehicle'!K1783</f>
        <v>0.23064385932557802</v>
      </c>
      <c r="N575" s="44">
        <f>$D575*'Goods Vehicle'!L1783</f>
        <v>0.21777752405916784</v>
      </c>
      <c r="O575" s="44">
        <f>$D575*'Goods Vehicle'!M1783</f>
        <v>0.20031765335521415</v>
      </c>
      <c r="P575" s="44">
        <f>$D575*'Goods Vehicle'!N1783</f>
        <v>0.17629321430212413</v>
      </c>
      <c r="Q575" s="44">
        <f>$D575*'Goods Vehicle'!O1783</f>
        <v>0.14772267281524021</v>
      </c>
      <c r="R575" s="44">
        <f>$D575*'Goods Vehicle'!P1783</f>
        <v>0.11564921804167638</v>
      </c>
      <c r="S575" s="44">
        <f>$D575*'Goods Vehicle'!Q1783</f>
        <v>8.3460106189354635E-2</v>
      </c>
      <c r="T575" s="44">
        <f>$D575*'Goods Vehicle'!R1783</f>
        <v>5.5328673929470454E-2</v>
      </c>
      <c r="U575" s="44">
        <f>$D575*'Goods Vehicle'!S1783</f>
        <v>3.3597257434462589E-2</v>
      </c>
      <c r="V575" s="44">
        <f>$D575*'Goods Vehicle'!T1783</f>
        <v>1.8641572989811925E-2</v>
      </c>
      <c r="W575" s="44">
        <f>$D575*'Goods Vehicle'!U1783</f>
        <v>9.431854300108785E-3</v>
      </c>
      <c r="X575" s="44">
        <f>$D575*'Goods Vehicle'!V1783</f>
        <v>4.3430466692207931E-3</v>
      </c>
      <c r="Y575" s="44">
        <f>$D575*'Goods Vehicle'!W1783</f>
        <v>1.8164537922503866E-3</v>
      </c>
      <c r="Z575" s="44">
        <f>$D575*'Goods Vehicle'!X1783</f>
        <v>6.8674616550714251E-4</v>
      </c>
    </row>
    <row r="576" spans="1:26" x14ac:dyDescent="0.4">
      <c r="A576" t="str">
        <f t="shared" si="50"/>
        <v>IE-D</v>
      </c>
      <c r="B576" t="str">
        <f t="shared" si="51"/>
        <v>STOCK</v>
      </c>
      <c r="C576" t="str">
        <f t="shared" ref="C576:C600" si="52">C575</f>
        <v>T-HGT-ICE_DST00</v>
      </c>
      <c r="D576" s="52">
        <f>Stock_CSO!K8</f>
        <v>4.1769999999999996</v>
      </c>
      <c r="E576" s="44">
        <f>$D576*'Goods Vehicle'!C1784</f>
        <v>4.2062511375237976</v>
      </c>
      <c r="F576" s="44">
        <f>$D576*'Goods Vehicle'!D1784</f>
        <v>4.2192812721705311</v>
      </c>
      <c r="G576" s="44">
        <f>$D576*'Goods Vehicle'!E1784</f>
        <v>4.1765863105811887</v>
      </c>
      <c r="H576" s="44">
        <f>$D576*'Goods Vehicle'!F1784</f>
        <v>4.0899094694039855</v>
      </c>
      <c r="I576" s="44">
        <f>$D576*'Goods Vehicle'!G1784</f>
        <v>3.983739773534591</v>
      </c>
      <c r="J576" s="44">
        <f>$D576*'Goods Vehicle'!H1784</f>
        <v>3.8811951348285763</v>
      </c>
      <c r="K576" s="44">
        <f>$D576*'Goods Vehicle'!I1784</f>
        <v>3.7902123239414562</v>
      </c>
      <c r="L576" s="44">
        <f>$D576*'Goods Vehicle'!J1784</f>
        <v>3.7196557816599687</v>
      </c>
      <c r="M576" s="44">
        <f>$D576*'Goods Vehicle'!K1784</f>
        <v>3.64031158524091</v>
      </c>
      <c r="N576" s="44">
        <f>$D576*'Goods Vehicle'!L1784</f>
        <v>3.538815587687457</v>
      </c>
      <c r="O576" s="44">
        <f>$D576*'Goods Vehicle'!M1784</f>
        <v>3.3399524682112691</v>
      </c>
      <c r="P576" s="44">
        <f>$D576*'Goods Vehicle'!N1784</f>
        <v>3.007310143940491</v>
      </c>
      <c r="Q576" s="44">
        <f>$D576*'Goods Vehicle'!O1784</f>
        <v>2.5716383300083767</v>
      </c>
      <c r="R576" s="44">
        <f>$D576*'Goods Vehicle'!P1784</f>
        <v>2.046771638680688</v>
      </c>
      <c r="S576" s="44">
        <f>$D576*'Goods Vehicle'!Q1784</f>
        <v>1.4962128390894414</v>
      </c>
      <c r="T576" s="44">
        <f>$D576*'Goods Vehicle'!R1784</f>
        <v>1.0018450678863282</v>
      </c>
      <c r="U576" s="44">
        <f>$D576*'Goods Vehicle'!S1784</f>
        <v>0.61304919776169187</v>
      </c>
      <c r="V576" s="44">
        <f>$D576*'Goods Vehicle'!T1784</f>
        <v>0.34216564024981266</v>
      </c>
      <c r="W576" s="44">
        <f>$D576*'Goods Vehicle'!U1784</f>
        <v>0.17390068153407692</v>
      </c>
      <c r="X576" s="44">
        <f>$D576*'Goods Vehicle'!V1784</f>
        <v>8.0357004462903392E-2</v>
      </c>
      <c r="Y576" s="44">
        <f>$D576*'Goods Vehicle'!W1784</f>
        <v>3.3698180718795545E-2</v>
      </c>
      <c r="Z576" s="44">
        <f>$D576*'Goods Vehicle'!X1784</f>
        <v>1.2785642316248819E-2</v>
      </c>
    </row>
    <row r="577" spans="1:26" x14ac:dyDescent="0.4">
      <c r="A577" t="str">
        <f t="shared" si="50"/>
        <v>IE-KE</v>
      </c>
      <c r="B577" t="str">
        <f t="shared" si="51"/>
        <v>STOCK</v>
      </c>
      <c r="C577" t="str">
        <f t="shared" si="52"/>
        <v>T-HGT-ICE_DST00</v>
      </c>
      <c r="D577" s="52">
        <f>Stock_CSO!K9</f>
        <v>1.177</v>
      </c>
      <c r="E577" s="44">
        <f>$D577*'Goods Vehicle'!C1785</f>
        <v>1.1465894792297409</v>
      </c>
      <c r="F577" s="44">
        <f>$D577*'Goods Vehicle'!D1785</f>
        <v>1.1130772563231472</v>
      </c>
      <c r="G577" s="44">
        <f>$D577*'Goods Vehicle'!E1785</f>
        <v>1.0663687032823024</v>
      </c>
      <c r="H577" s="44">
        <f>$D577*'Goods Vehicle'!F1785</f>
        <v>1.0101187710573525</v>
      </c>
      <c r="I577" s="44">
        <f>$D577*'Goods Vehicle'!G1785</f>
        <v>0.95265950079426975</v>
      </c>
      <c r="J577" s="44">
        <f>$D577*'Goods Vehicle'!H1785</f>
        <v>0.90060188187573542</v>
      </c>
      <c r="K577" s="44">
        <f>$D577*'Goods Vehicle'!I1785</f>
        <v>0.8566077034292009</v>
      </c>
      <c r="L577" s="44">
        <f>$D577*'Goods Vehicle'!J1785</f>
        <v>0.82071001884779249</v>
      </c>
      <c r="M577" s="44">
        <f>$D577*'Goods Vehicle'!K1785</f>
        <v>0.78669433182673454</v>
      </c>
      <c r="N577" s="44">
        <f>$D577*'Goods Vehicle'!L1785</f>
        <v>0.75016760921437387</v>
      </c>
      <c r="O577" s="44">
        <f>$D577*'Goods Vehicle'!M1785</f>
        <v>0.69498333620791208</v>
      </c>
      <c r="P577" s="44">
        <f>$D577*'Goods Vehicle'!N1785</f>
        <v>0.61602868022845558</v>
      </c>
      <c r="Q577" s="44">
        <f>$D577*'Goods Vehicle'!O1785</f>
        <v>0.51894267069012379</v>
      </c>
      <c r="R577" s="44">
        <f>$D577*'Goods Vehicle'!P1785</f>
        <v>0.40731084930155187</v>
      </c>
      <c r="S577" s="44">
        <f>$D577*'Goods Vehicle'!Q1785</f>
        <v>0.29419067693146</v>
      </c>
      <c r="T577" s="44">
        <f>$D577*'Goods Vehicle'!R1785</f>
        <v>0.19492124894771365</v>
      </c>
      <c r="U577" s="44">
        <f>$D577*'Goods Vehicle'!S1785</f>
        <v>0.1181626499269889</v>
      </c>
      <c r="V577" s="44">
        <f>$D577*'Goods Vehicle'!T1785</f>
        <v>6.5396561665008762E-2</v>
      </c>
      <c r="W577" s="44">
        <f>$D577*'Goods Vehicle'!U1785</f>
        <v>3.2982813304518084E-2</v>
      </c>
      <c r="X577" s="44">
        <f>$D577*'Goods Vehicle'!V1785</f>
        <v>1.5133414701965954E-2</v>
      </c>
      <c r="Y577" s="44">
        <f>$D577*'Goods Vehicle'!W1785</f>
        <v>6.303978291483511E-3</v>
      </c>
      <c r="Z577" s="44">
        <f>$D577*'Goods Vehicle'!X1785</f>
        <v>2.3752120140601092E-3</v>
      </c>
    </row>
    <row r="578" spans="1:26" x14ac:dyDescent="0.4">
      <c r="A578" t="str">
        <f t="shared" si="50"/>
        <v>IE-KK</v>
      </c>
      <c r="B578" t="str">
        <f t="shared" si="51"/>
        <v>STOCK</v>
      </c>
      <c r="C578" t="str">
        <f t="shared" si="52"/>
        <v>T-HGT-ICE_DST00</v>
      </c>
      <c r="D578" s="52">
        <f>Stock_CSO!K10</f>
        <v>0.749</v>
      </c>
      <c r="E578" s="44">
        <f>$D578*'Goods Vehicle'!C1786</f>
        <v>0.70869895910382086</v>
      </c>
      <c r="F578" s="44">
        <f>$D578*'Goods Vehicle'!D1786</f>
        <v>0.67169239731132446</v>
      </c>
      <c r="G578" s="44">
        <f>$D578*'Goods Vehicle'!E1786</f>
        <v>0.62926001582592994</v>
      </c>
      <c r="H578" s="44">
        <f>$D578*'Goods Vehicle'!F1786</f>
        <v>0.58265069456089202</v>
      </c>
      <c r="I578" s="44">
        <f>$D578*'Goods Vehicle'!G1786</f>
        <v>0.53748139018014296</v>
      </c>
      <c r="J578" s="44">
        <f>$D578*'Goods Vehicle'!H1786</f>
        <v>0.49787710826947451</v>
      </c>
      <c r="K578" s="44">
        <f>$D578*'Goods Vehicle'!I1786</f>
        <v>0.4653557862931475</v>
      </c>
      <c r="L578" s="44">
        <f>$D578*'Goods Vehicle'!J1786</f>
        <v>0.44058469689015556</v>
      </c>
      <c r="M578" s="44">
        <f>$D578*'Goods Vehicle'!K1786</f>
        <v>0.41839989732870947</v>
      </c>
      <c r="N578" s="44">
        <f>$D578*'Goods Vehicle'!L1786</f>
        <v>0.39596382608583541</v>
      </c>
      <c r="O578" s="44">
        <f>$D578*'Goods Vehicle'!M1786</f>
        <v>0.36468474738269618</v>
      </c>
      <c r="P578" s="44">
        <f>$D578*'Goods Vehicle'!N1786</f>
        <v>0.32133376009885917</v>
      </c>
      <c r="Q578" s="44">
        <f>$D578*'Goods Vehicle'!O1786</f>
        <v>0.26867065069118418</v>
      </c>
      <c r="R578" s="44">
        <f>$D578*'Goods Vehicle'!P1786</f>
        <v>0.2091817356692737</v>
      </c>
      <c r="S578" s="44">
        <f>$D578*'Goods Vehicle'!Q1786</f>
        <v>0.14991332903283597</v>
      </c>
      <c r="T578" s="44">
        <f>$D578*'Goods Vehicle'!R1786</f>
        <v>9.8593377176815905E-2</v>
      </c>
      <c r="U578" s="44">
        <f>$D578*'Goods Vehicle'!S1786</f>
        <v>5.9352511963576271E-2</v>
      </c>
      <c r="V578" s="44">
        <f>$D578*'Goods Vehicle'!T1786</f>
        <v>3.2636967892322198E-2</v>
      </c>
      <c r="W578" s="44">
        <f>$D578*'Goods Vehicle'!U1786</f>
        <v>1.6363890835297223E-2</v>
      </c>
      <c r="X578" s="44">
        <f>$D578*'Goods Vehicle'!V1786</f>
        <v>7.4682363523442307E-3</v>
      </c>
      <c r="Y578" s="44">
        <f>$D578*'Goods Vehicle'!W1786</f>
        <v>3.0958342721910375E-3</v>
      </c>
      <c r="Z578" s="44">
        <f>$D578*'Goods Vehicle'!X1786</f>
        <v>1.1610404254111058E-3</v>
      </c>
    </row>
    <row r="579" spans="1:26" x14ac:dyDescent="0.4">
      <c r="A579" t="str">
        <f t="shared" si="50"/>
        <v>IE-LS</v>
      </c>
      <c r="B579" t="str">
        <f t="shared" si="51"/>
        <v>STOCK</v>
      </c>
      <c r="C579" t="str">
        <f t="shared" si="52"/>
        <v>T-HGT-ICE_DST00</v>
      </c>
      <c r="D579" s="52">
        <f>Stock_CSO!K11</f>
        <v>0.47099999999999997</v>
      </c>
      <c r="E579" s="44">
        <f>$D579*'Goods Vehicle'!C1787</f>
        <v>0.44754110398785385</v>
      </c>
      <c r="F579" s="44">
        <f>$D579*'Goods Vehicle'!D1787</f>
        <v>0.42478048058148637</v>
      </c>
      <c r="G579" s="44">
        <f>$D579*'Goods Vehicle'!E1787</f>
        <v>0.39810096001725498</v>
      </c>
      <c r="H579" s="44">
        <f>$D579*'Goods Vehicle'!F1787</f>
        <v>0.36818995884550282</v>
      </c>
      <c r="I579" s="44">
        <f>$D579*'Goods Vehicle'!G1787</f>
        <v>0.33891667112156504</v>
      </c>
      <c r="J579" s="44">
        <f>$D579*'Goods Vehicle'!H1787</f>
        <v>0.31267765590292373</v>
      </c>
      <c r="K579" s="44">
        <f>$D579*'Goods Vehicle'!I1787</f>
        <v>0.29055319495173859</v>
      </c>
      <c r="L579" s="44">
        <f>$D579*'Goods Vehicle'!J1787</f>
        <v>0.2727402613325049</v>
      </c>
      <c r="M579" s="44">
        <f>$D579*'Goods Vehicle'!K1787</f>
        <v>0.25682648540517272</v>
      </c>
      <c r="N579" s="44">
        <f>$D579*'Goods Vehicle'!L1787</f>
        <v>0.24097684472424125</v>
      </c>
      <c r="O579" s="44">
        <f>$D579*'Goods Vehicle'!M1787</f>
        <v>0.22052810606660991</v>
      </c>
      <c r="P579" s="44">
        <f>$D579*'Goods Vehicle'!N1787</f>
        <v>0.19341826795730227</v>
      </c>
      <c r="Q579" s="44">
        <f>$D579*'Goods Vehicle'!O1787</f>
        <v>0.16141836481969835</v>
      </c>
      <c r="R579" s="44">
        <f>$D579*'Goods Vehicle'!P1787</f>
        <v>0.12576616017642864</v>
      </c>
      <c r="S579" s="44">
        <f>$D579*'Goods Vehicle'!Q1787</f>
        <v>9.0318436055005363E-2</v>
      </c>
      <c r="T579" s="44">
        <f>$D579*'Goods Vehicle'!R1787</f>
        <v>5.957767807978441E-2</v>
      </c>
      <c r="U579" s="44">
        <f>$D579*'Goods Vehicle'!S1787</f>
        <v>3.5994075866375409E-2</v>
      </c>
      <c r="V579" s="44">
        <f>$D579*'Goods Vehicle'!T1787</f>
        <v>1.9870211824168597E-2</v>
      </c>
      <c r="W579" s="44">
        <f>$D579*'Goods Vehicle'!U1787</f>
        <v>1.0003612271050519E-2</v>
      </c>
      <c r="X579" s="44">
        <f>$D579*'Goods Vehicle'!V1787</f>
        <v>4.5840951907616476E-3</v>
      </c>
      <c r="Y579" s="44">
        <f>$D579*'Goods Vehicle'!W1787</f>
        <v>1.9079598671209253E-3</v>
      </c>
      <c r="Z579" s="44">
        <f>$D579*'Goods Vehicle'!X1787</f>
        <v>7.1842550981155091E-4</v>
      </c>
    </row>
    <row r="580" spans="1:26" x14ac:dyDescent="0.4">
      <c r="A580" t="str">
        <f t="shared" si="50"/>
        <v>IE-LD</v>
      </c>
      <c r="B580" t="str">
        <f t="shared" si="51"/>
        <v>STOCK</v>
      </c>
      <c r="C580" t="str">
        <f t="shared" si="52"/>
        <v>T-HGT-ICE_DST00</v>
      </c>
      <c r="D580" s="52">
        <f>Stock_CSO!K12</f>
        <v>0.29299999999999998</v>
      </c>
      <c r="E580" s="44">
        <f>$D580*'Goods Vehicle'!C1788</f>
        <v>0.28165794864939886</v>
      </c>
      <c r="F580" s="44">
        <f>$D580*'Goods Vehicle'!D1788</f>
        <v>0.26970453555082863</v>
      </c>
      <c r="G580" s="44">
        <f>$D580*'Goods Vehicle'!E1788</f>
        <v>0.25460590764426011</v>
      </c>
      <c r="H580" s="44">
        <f>$D580*'Goods Vehicle'!F1788</f>
        <v>0.23727887697032329</v>
      </c>
      <c r="I580" s="44">
        <f>$D580*'Goods Vehicle'!G1788</f>
        <v>0.22007136701414512</v>
      </c>
      <c r="J580" s="44">
        <f>$D580*'Goods Vehicle'!H1788</f>
        <v>0.20467399778226575</v>
      </c>
      <c r="K580" s="44">
        <f>$D580*'Goods Vehicle'!I1788</f>
        <v>0.19138972803303891</v>
      </c>
      <c r="L580" s="44">
        <f>$D580*'Goods Vehicle'!J1788</f>
        <v>0.18050618544590427</v>
      </c>
      <c r="M580" s="44">
        <f>$D580*'Goods Vehicle'!K1788</f>
        <v>0.17101590132711281</v>
      </c>
      <c r="N580" s="44">
        <f>$D580*'Goods Vehicle'!L1788</f>
        <v>0.16104625853606924</v>
      </c>
      <c r="O580" s="44">
        <f>$D580*'Goods Vehicle'!M1788</f>
        <v>0.14764542829464894</v>
      </c>
      <c r="P580" s="44">
        <f>$D580*'Goods Vehicle'!N1788</f>
        <v>0.12990351549375767</v>
      </c>
      <c r="Q580" s="44">
        <f>$D580*'Goods Vehicle'!O1788</f>
        <v>0.10866949142679372</v>
      </c>
      <c r="R580" s="44">
        <f>$D580*'Goods Vehicle'!P1788</f>
        <v>8.4743030189240079E-2</v>
      </c>
      <c r="S580" s="44">
        <f>$D580*'Goods Vehicle'!Q1788</f>
        <v>6.0861144212280491E-2</v>
      </c>
      <c r="T580" s="44">
        <f>$D580*'Goods Vehicle'!R1788</f>
        <v>4.0115588052526255E-2</v>
      </c>
      <c r="U580" s="44">
        <f>$D580*'Goods Vehicle'!S1788</f>
        <v>2.4199668775054396E-2</v>
      </c>
      <c r="V580" s="44">
        <f>$D580*'Goods Vehicle'!T1788</f>
        <v>1.3330760477165743E-2</v>
      </c>
      <c r="W580" s="44">
        <f>$D580*'Goods Vehicle'!U1788</f>
        <v>6.6933348322733028E-3</v>
      </c>
      <c r="X580" s="44">
        <f>$D580*'Goods Vehicle'!V1788</f>
        <v>3.0576367714546695E-3</v>
      </c>
      <c r="Y580" s="44">
        <f>$D580*'Goods Vehicle'!W1788</f>
        <v>1.2680388171297235E-3</v>
      </c>
      <c r="Z580" s="44">
        <f>$D580*'Goods Vehicle'!X1788</f>
        <v>4.7598437432331241E-4</v>
      </c>
    </row>
    <row r="581" spans="1:26" x14ac:dyDescent="0.4">
      <c r="A581" t="str">
        <f t="shared" si="50"/>
        <v>IE-LH</v>
      </c>
      <c r="B581" t="str">
        <f t="shared" si="51"/>
        <v>STOCK</v>
      </c>
      <c r="C581" t="str">
        <f t="shared" si="52"/>
        <v>T-HGT-ICE_DST00</v>
      </c>
      <c r="D581" s="52">
        <f>Stock_CSO!K13</f>
        <v>0.64400000000000002</v>
      </c>
      <c r="E581" s="44">
        <f>$D581*'Goods Vehicle'!C1789</f>
        <v>0.63323361396199018</v>
      </c>
      <c r="F581" s="44">
        <f>$D581*'Goods Vehicle'!D1789</f>
        <v>0.6198752766704908</v>
      </c>
      <c r="G581" s="44">
        <f>$D581*'Goods Vehicle'!E1789</f>
        <v>0.59894067057814959</v>
      </c>
      <c r="H581" s="44">
        <f>$D581*'Goods Vehicle'!F1789</f>
        <v>0.57145177164543781</v>
      </c>
      <c r="I581" s="44">
        <f>$D581*'Goods Vehicle'!G1789</f>
        <v>0.54190491622439052</v>
      </c>
      <c r="J581" s="44">
        <f>$D581*'Goods Vehicle'!H1789</f>
        <v>0.51432817257093255</v>
      </c>
      <c r="K581" s="44">
        <f>$D581*'Goods Vehicle'!I1789</f>
        <v>0.49080171808687473</v>
      </c>
      <c r="L581" s="44">
        <f>$D581*'Goods Vehicle'!J1789</f>
        <v>0.47153231543073715</v>
      </c>
      <c r="M581" s="44">
        <f>$D581*'Goods Vehicle'!K1789</f>
        <v>0.4534011469926007</v>
      </c>
      <c r="N581" s="44">
        <f>$D581*'Goods Vehicle'!L1789</f>
        <v>0.43330221454315793</v>
      </c>
      <c r="O581" s="44">
        <f>$D581*'Goods Vehicle'!M1789</f>
        <v>0.40199456135157108</v>
      </c>
      <c r="P581" s="44">
        <f>$D581*'Goods Vehicle'!N1789</f>
        <v>0.3563556169912071</v>
      </c>
      <c r="Q581" s="44">
        <f>$D581*'Goods Vehicle'!O1789</f>
        <v>0.29960682515484177</v>
      </c>
      <c r="R581" s="44">
        <f>$D581*'Goods Vehicle'!P1789</f>
        <v>0.2344269208038639</v>
      </c>
      <c r="S581" s="44">
        <f>$D581*'Goods Vehicle'!Q1789</f>
        <v>0.16872449253724642</v>
      </c>
      <c r="T581" s="44">
        <f>$D581*'Goods Vehicle'!R1789</f>
        <v>0.11138002547601737</v>
      </c>
      <c r="U581" s="44">
        <f>$D581*'Goods Vehicle'!S1789</f>
        <v>6.7274118134373603E-2</v>
      </c>
      <c r="V581" s="44">
        <f>$D581*'Goods Vehicle'!T1789</f>
        <v>3.7103094976296262E-2</v>
      </c>
      <c r="W581" s="44">
        <f>$D581*'Goods Vehicle'!U1789</f>
        <v>1.8652976487028291E-2</v>
      </c>
      <c r="X581" s="44">
        <f>$D581*'Goods Vehicle'!V1789</f>
        <v>8.5335841743456771E-3</v>
      </c>
      <c r="Y581" s="44">
        <f>$D581*'Goods Vehicle'!W1789</f>
        <v>3.5452157307902053E-3</v>
      </c>
      <c r="Z581" s="44">
        <f>$D581*'Goods Vehicle'!X1789</f>
        <v>1.3317704172806791E-3</v>
      </c>
    </row>
    <row r="582" spans="1:26" x14ac:dyDescent="0.4">
      <c r="A582" t="str">
        <f t="shared" si="50"/>
        <v>IE-MH</v>
      </c>
      <c r="B582" t="str">
        <f t="shared" si="51"/>
        <v>STOCK</v>
      </c>
      <c r="C582" t="str">
        <f t="shared" si="52"/>
        <v>T-HGT-ICE_DST00</v>
      </c>
      <c r="D582" s="52">
        <f>Stock_CSO!K14</f>
        <v>1.478</v>
      </c>
      <c r="E582" s="44">
        <f>$D582*'Goods Vehicle'!C1790</f>
        <v>1.4334754253633546</v>
      </c>
      <c r="F582" s="44">
        <f>$D582*'Goods Vehicle'!D1790</f>
        <v>1.3877043542536869</v>
      </c>
      <c r="G582" s="44">
        <f>$D582*'Goods Vehicle'!E1790</f>
        <v>1.3269541986221152</v>
      </c>
      <c r="H582" s="44">
        <f>$D582*'Goods Vehicle'!F1790</f>
        <v>1.2553356703635283</v>
      </c>
      <c r="I582" s="44">
        <f>$D582*'Goods Vehicle'!G1790</f>
        <v>1.1826319502208453</v>
      </c>
      <c r="J582" s="44">
        <f>$D582*'Goods Vehicle'!H1790</f>
        <v>1.1172846684255415</v>
      </c>
      <c r="K582" s="44">
        <f>$D582*'Goods Vehicle'!I1790</f>
        <v>1.0629575838357934</v>
      </c>
      <c r="L582" s="44">
        <f>$D582*'Goods Vehicle'!J1790</f>
        <v>1.01911720315251</v>
      </c>
      <c r="M582" s="44">
        <f>$D582*'Goods Vehicle'!K1790</f>
        <v>0.97611967453013604</v>
      </c>
      <c r="N582" s="44">
        <f>$D582*'Goods Vehicle'!L1790</f>
        <v>0.92887342403421491</v>
      </c>
      <c r="O582" s="44">
        <f>$D582*'Goods Vehicle'!M1790</f>
        <v>0.85687843052212309</v>
      </c>
      <c r="P582" s="44">
        <f>$D582*'Goods Vehicle'!N1790</f>
        <v>0.7550611495408458</v>
      </c>
      <c r="Q582" s="44">
        <f>$D582*'Goods Vehicle'!O1790</f>
        <v>0.6309186822385775</v>
      </c>
      <c r="R582" s="44">
        <f>$D582*'Goods Vehicle'!P1790</f>
        <v>0.49070187030963375</v>
      </c>
      <c r="S582" s="44">
        <f>$D582*'Goods Vehicle'!Q1790</f>
        <v>0.35129763661336016</v>
      </c>
      <c r="T582" s="44">
        <f>$D582*'Goods Vehicle'!R1790</f>
        <v>0.23080991876919679</v>
      </c>
      <c r="U582" s="44">
        <f>$D582*'Goods Vehicle'!S1790</f>
        <v>0.13882407208106715</v>
      </c>
      <c r="V582" s="44">
        <f>$D582*'Goods Vehicle'!T1790</f>
        <v>7.6276535346540095E-2</v>
      </c>
      <c r="W582" s="44">
        <f>$D582*'Goods Vehicle'!U1790</f>
        <v>3.8215327962635409E-2</v>
      </c>
      <c r="X582" s="44">
        <f>$D582*'Goods Vehicle'!V1790</f>
        <v>1.7428323589859778E-2</v>
      </c>
      <c r="Y582" s="44">
        <f>$D582*'Goods Vehicle'!W1790</f>
        <v>7.2189506402267995E-3</v>
      </c>
      <c r="Z582" s="44">
        <f>$D582*'Goods Vehicle'!X1790</f>
        <v>2.7036112888473348E-3</v>
      </c>
    </row>
    <row r="583" spans="1:26" x14ac:dyDescent="0.4">
      <c r="A583" t="str">
        <f t="shared" si="50"/>
        <v>IE-OY</v>
      </c>
      <c r="B583" t="str">
        <f t="shared" si="51"/>
        <v>STOCK</v>
      </c>
      <c r="C583" t="str">
        <f t="shared" si="52"/>
        <v>T-HGT-ICE_DST00</v>
      </c>
      <c r="D583" s="52">
        <f>Stock_CSO!K15</f>
        <v>0.34599999999999997</v>
      </c>
      <c r="E583" s="44">
        <f>$D583*'Goods Vehicle'!C1791</f>
        <v>0.32690711835862418</v>
      </c>
      <c r="F583" s="44">
        <f>$D583*'Goods Vehicle'!D1791</f>
        <v>0.309504763796209</v>
      </c>
      <c r="G583" s="44">
        <f>$D583*'Goods Vehicle'!E1791</f>
        <v>0.28968930387851821</v>
      </c>
      <c r="H583" s="44">
        <f>$D583*'Goods Vehicle'!F1791</f>
        <v>0.26832264798703859</v>
      </c>
      <c r="I583" s="44">
        <f>$D583*'Goods Vehicle'!G1791</f>
        <v>0.24760752010821344</v>
      </c>
      <c r="J583" s="44">
        <f>$D583*'Goods Vehicle'!H1791</f>
        <v>0.22918010754655646</v>
      </c>
      <c r="K583" s="44">
        <f>$D583*'Goods Vehicle'!I1791</f>
        <v>0.21395409203010141</v>
      </c>
      <c r="L583" s="44">
        <f>$D583*'Goods Vehicle'!J1791</f>
        <v>0.20190686030711819</v>
      </c>
      <c r="M583" s="44">
        <f>$D583*'Goods Vehicle'!K1791</f>
        <v>0.19126802114687813</v>
      </c>
      <c r="N583" s="44">
        <f>$D583*'Goods Vehicle'!L1791</f>
        <v>0.18085370905686579</v>
      </c>
      <c r="O583" s="44">
        <f>$D583*'Goods Vehicle'!M1791</f>
        <v>0.16641359435133818</v>
      </c>
      <c r="P583" s="44">
        <f>$D583*'Goods Vehicle'!N1791</f>
        <v>0.14686407109312327</v>
      </c>
      <c r="Q583" s="44">
        <f>$D583*'Goods Vehicle'!O1791</f>
        <v>0.12326664863550518</v>
      </c>
      <c r="R583" s="44">
        <f>$D583*'Goods Vehicle'!P1791</f>
        <v>9.639707801090483E-2</v>
      </c>
      <c r="S583" s="44">
        <f>$D583*'Goods Vehicle'!Q1791</f>
        <v>6.9392351546921555E-2</v>
      </c>
      <c r="T583" s="44">
        <f>$D583*'Goods Vehicle'!R1791</f>
        <v>4.5828832958674542E-2</v>
      </c>
      <c r="U583" s="44">
        <f>$D583*'Goods Vehicle'!S1791</f>
        <v>2.7692701462268737E-2</v>
      </c>
      <c r="V583" s="44">
        <f>$D583*'Goods Vehicle'!T1791</f>
        <v>1.5277362009940999E-2</v>
      </c>
      <c r="W583" s="44">
        <f>$D583*'Goods Vehicle'!U1791</f>
        <v>7.6802615253088865E-3</v>
      </c>
      <c r="X583" s="44">
        <f>$D583*'Goods Vehicle'!V1791</f>
        <v>3.5123907482837069E-3</v>
      </c>
      <c r="Y583" s="44">
        <f>$D583*'Goods Vehicle'!W1791</f>
        <v>1.4584289097044094E-3</v>
      </c>
      <c r="Z583" s="44">
        <f>$D583*'Goods Vehicle'!X1791</f>
        <v>5.4773141666001528E-4</v>
      </c>
    </row>
    <row r="584" spans="1:26" x14ac:dyDescent="0.4">
      <c r="A584" t="str">
        <f t="shared" si="50"/>
        <v>IE-WH</v>
      </c>
      <c r="B584" t="str">
        <f t="shared" si="51"/>
        <v>STOCK</v>
      </c>
      <c r="C584" t="str">
        <f t="shared" si="52"/>
        <v>T-HGT-ICE_DST00</v>
      </c>
      <c r="D584" s="52">
        <f>Stock_CSO!K16</f>
        <v>0.34300000000000003</v>
      </c>
      <c r="E584" s="44">
        <f>$D584*'Goods Vehicle'!C1792</f>
        <v>0.33213558867030346</v>
      </c>
      <c r="F584" s="44">
        <f>$D584*'Goods Vehicle'!D1792</f>
        <v>0.32052229683626732</v>
      </c>
      <c r="G584" s="44">
        <f>$D584*'Goods Vehicle'!E1792</f>
        <v>0.30540839769954364</v>
      </c>
      <c r="H584" s="44">
        <f>$D584*'Goods Vehicle'!F1792</f>
        <v>0.28763808729230561</v>
      </c>
      <c r="I584" s="44">
        <f>$D584*'Goods Vehicle'!G1792</f>
        <v>0.26987461522247108</v>
      </c>
      <c r="J584" s="44">
        <f>$D584*'Goods Vehicle'!H1792</f>
        <v>0.25404547194608851</v>
      </c>
      <c r="K584" s="44">
        <f>$D584*'Goods Vehicle'!I1792</f>
        <v>0.24068858656974554</v>
      </c>
      <c r="L584" s="44">
        <f>$D584*'Goods Vehicle'!J1792</f>
        <v>0.23362176727130837</v>
      </c>
      <c r="M584" s="44">
        <f>$D584*'Goods Vehicle'!K1792</f>
        <v>0.22410147968974028</v>
      </c>
      <c r="N584" s="44">
        <f>$D584*'Goods Vehicle'!L1792</f>
        <v>0.21388820130328701</v>
      </c>
      <c r="O584" s="44">
        <f>$D584*'Goods Vehicle'!M1792</f>
        <v>0.19799273201605305</v>
      </c>
      <c r="P584" s="44">
        <f>$D584*'Goods Vehicle'!N1792</f>
        <v>0.17349220132118925</v>
      </c>
      <c r="Q584" s="44">
        <f>$D584*'Goods Vehicle'!O1792</f>
        <v>0.14301155024443873</v>
      </c>
      <c r="R584" s="44">
        <f>$D584*'Goods Vehicle'!P1792</f>
        <v>0.10929721993296608</v>
      </c>
      <c r="S584" s="44">
        <f>$D584*'Goods Vehicle'!Q1792</f>
        <v>7.6790399354889877E-2</v>
      </c>
      <c r="T584" s="44">
        <f>$D584*'Goods Vehicle'!R1792</f>
        <v>4.9506415092882353E-2</v>
      </c>
      <c r="U584" s="44">
        <f>$D584*'Goods Vehicle'!S1792</f>
        <v>2.9238599006514442E-2</v>
      </c>
      <c r="V584" s="44">
        <f>$D584*'Goods Vehicle'!T1792</f>
        <v>1.5795941706675816E-2</v>
      </c>
      <c r="W584" s="44">
        <f>$D584*'Goods Vehicle'!U1792</f>
        <v>7.7947080540055006E-3</v>
      </c>
      <c r="X584" s="44">
        <f>$D584*'Goods Vehicle'!V1792</f>
        <v>3.5078193484743355E-3</v>
      </c>
      <c r="Y584" s="44">
        <f>$D584*'Goods Vehicle'!W1792</f>
        <v>1.436373393808749E-3</v>
      </c>
      <c r="Z584" s="44">
        <f>$D584*'Goods Vehicle'!X1792</f>
        <v>5.331413128906214E-4</v>
      </c>
    </row>
    <row r="585" spans="1:26" x14ac:dyDescent="0.4">
      <c r="A585" t="str">
        <f t="shared" si="50"/>
        <v>IE-WX</v>
      </c>
      <c r="B585" t="str">
        <f t="shared" si="51"/>
        <v>STOCK</v>
      </c>
      <c r="C585" t="str">
        <f t="shared" si="52"/>
        <v>T-HGT-ICE_DST00</v>
      </c>
      <c r="D585" s="52">
        <f>Stock_CSO!K17</f>
        <v>1.4159999999999999</v>
      </c>
      <c r="E585" s="44">
        <f>$D585*'Goods Vehicle'!C1793</f>
        <v>1.3436478124096405</v>
      </c>
      <c r="F585" s="44">
        <f>$D585*'Goods Vehicle'!D1793</f>
        <v>1.2769518653390222</v>
      </c>
      <c r="G585" s="44">
        <f>$D585*'Goods Vehicle'!E1793</f>
        <v>1.1988858449114916</v>
      </c>
      <c r="H585" s="44">
        <f>$D585*'Goods Vehicle'!F1793</f>
        <v>1.1131268068846623</v>
      </c>
      <c r="I585" s="44">
        <f>$D585*'Goods Vehicle'!G1793</f>
        <v>1.0305826301424137</v>
      </c>
      <c r="J585" s="44">
        <f>$D585*'Goods Vehicle'!H1793</f>
        <v>0.9584726742404599</v>
      </c>
      <c r="K585" s="44">
        <f>$D585*'Goods Vehicle'!I1793</f>
        <v>0.89912000156228855</v>
      </c>
      <c r="L585" s="44">
        <f>$D585*'Goods Vehicle'!J1793</f>
        <v>0.85216048918141218</v>
      </c>
      <c r="M585" s="44">
        <f>$D585*'Goods Vehicle'!K1793</f>
        <v>0.81014818517832377</v>
      </c>
      <c r="N585" s="44">
        <f>$D585*'Goods Vehicle'!L1793</f>
        <v>0.76586188447412218</v>
      </c>
      <c r="O585" s="44">
        <f>$D585*'Goods Vehicle'!M1793</f>
        <v>0.70508218484480856</v>
      </c>
      <c r="P585" s="44">
        <f>$D585*'Goods Vehicle'!N1793</f>
        <v>0.62094306266877231</v>
      </c>
      <c r="Q585" s="44">
        <f>$D585*'Goods Vehicle'!O1793</f>
        <v>0.51983562504141811</v>
      </c>
      <c r="R585" s="44">
        <f>$D585*'Goods Vehicle'!P1793</f>
        <v>0.40612597669017469</v>
      </c>
      <c r="S585" s="44">
        <f>$D585*'Goods Vehicle'!Q1793</f>
        <v>0.29233318581792439</v>
      </c>
      <c r="T585" s="44">
        <f>$D585*'Goods Vehicle'!R1793</f>
        <v>0.19323532453217512</v>
      </c>
      <c r="U585" s="44">
        <f>$D585*'Goods Vehicle'!S1793</f>
        <v>0.11697386193057323</v>
      </c>
      <c r="V585" s="44">
        <f>$D585*'Goods Vehicle'!T1793</f>
        <v>6.469880019496442E-2</v>
      </c>
      <c r="W585" s="44">
        <f>$D585*'Goods Vehicle'!U1793</f>
        <v>3.263353247389858E-2</v>
      </c>
      <c r="X585" s="44">
        <f>$D585*'Goods Vehicle'!V1793</f>
        <v>1.4981724074358644E-2</v>
      </c>
      <c r="Y585" s="44">
        <f>$D585*'Goods Vehicle'!W1793</f>
        <v>6.2463192172034082E-3</v>
      </c>
      <c r="Z585" s="44">
        <f>$D585*'Goods Vehicle'!X1793</f>
        <v>2.3560916855780486E-3</v>
      </c>
    </row>
    <row r="586" spans="1:26" x14ac:dyDescent="0.4">
      <c r="A586" t="str">
        <f t="shared" si="50"/>
        <v>IE-WW</v>
      </c>
      <c r="B586" t="str">
        <f t="shared" si="51"/>
        <v>STOCK</v>
      </c>
      <c r="C586" t="str">
        <f t="shared" si="52"/>
        <v>T-HGT-ICE_DST00</v>
      </c>
      <c r="D586" s="52">
        <f>Stock_CSO!K18</f>
        <v>0.41399999999999998</v>
      </c>
      <c r="E586" s="44">
        <f>$D586*'Goods Vehicle'!C1794</f>
        <v>0.39090108383231259</v>
      </c>
      <c r="F586" s="44">
        <f>$D586*'Goods Vehicle'!D1794</f>
        <v>0.37061880850406359</v>
      </c>
      <c r="G586" s="44">
        <f>$D586*'Goods Vehicle'!E1794</f>
        <v>0.34770119841782648</v>
      </c>
      <c r="H586" s="44">
        <f>$D586*'Goods Vehicle'!F1794</f>
        <v>0.32277761430856344</v>
      </c>
      <c r="I586" s="44">
        <f>$D586*'Goods Vehicle'!G1794</f>
        <v>0.29842148655233292</v>
      </c>
      <c r="J586" s="44">
        <f>$D586*'Goods Vehicle'!H1794</f>
        <v>0.27719743103043587</v>
      </c>
      <c r="K586" s="44">
        <f>$D586*'Goods Vehicle'!I1794</f>
        <v>0.25970122264678769</v>
      </c>
      <c r="L586" s="44">
        <f>$D586*'Goods Vehicle'!J1794</f>
        <v>0.24582968526183371</v>
      </c>
      <c r="M586" s="44">
        <f>$D586*'Goods Vehicle'!K1794</f>
        <v>0.23349211239610476</v>
      </c>
      <c r="N586" s="44">
        <f>$D586*'Goods Vehicle'!L1794</f>
        <v>0.22103944574868314</v>
      </c>
      <c r="O586" s="44">
        <f>$D586*'Goods Vehicle'!M1794</f>
        <v>0.20313335413155587</v>
      </c>
      <c r="P586" s="44">
        <f>$D586*'Goods Vehicle'!N1794</f>
        <v>0.17872698110279792</v>
      </c>
      <c r="Q586" s="44">
        <f>$D586*'Goods Vehicle'!O1794</f>
        <v>0.14930208640200404</v>
      </c>
      <c r="R586" s="44">
        <f>$D586*'Goods Vehicle'!P1794</f>
        <v>0.11612138386593399</v>
      </c>
      <c r="S586" s="44">
        <f>$D586*'Goods Vehicle'!Q1794</f>
        <v>8.3146198625791715E-2</v>
      </c>
      <c r="T586" s="44">
        <f>$D586*'Goods Vehicle'!R1794</f>
        <v>5.4636916529361437E-2</v>
      </c>
      <c r="U586" s="44">
        <f>$D586*'Goods Vehicle'!S1794</f>
        <v>3.2862427299865125E-2</v>
      </c>
      <c r="V586" s="44">
        <f>$D586*'Goods Vehicle'!T1794</f>
        <v>1.8053078000642986E-2</v>
      </c>
      <c r="W586" s="44">
        <f>$D586*'Goods Vehicle'!U1794</f>
        <v>9.0414368802206428E-3</v>
      </c>
      <c r="X586" s="44">
        <f>$D586*'Goods Vehicle'!V1794</f>
        <v>4.1211524673859671E-3</v>
      </c>
      <c r="Y586" s="44">
        <f>$D586*'Goods Vehicle'!W1794</f>
        <v>1.7054139714113691E-3</v>
      </c>
      <c r="Z586" s="44">
        <f>$D586*'Goods Vehicle'!X1794</f>
        <v>6.3815737986389E-4</v>
      </c>
    </row>
    <row r="587" spans="1:26" x14ac:dyDescent="0.4">
      <c r="A587" t="str">
        <f t="shared" si="50"/>
        <v>IE-CE</v>
      </c>
      <c r="B587" t="str">
        <f t="shared" si="51"/>
        <v>STOCK</v>
      </c>
      <c r="C587" t="str">
        <f t="shared" si="52"/>
        <v>T-HGT-ICE_DST00</v>
      </c>
      <c r="D587" s="52">
        <f>Stock_CSO!K19</f>
        <v>0.41799999999999998</v>
      </c>
      <c r="E587" s="44">
        <f>$D587*'Goods Vehicle'!C1795</f>
        <v>0.39507145935602483</v>
      </c>
      <c r="F587" s="44">
        <f>$D587*'Goods Vehicle'!D1795</f>
        <v>0.37366866108141705</v>
      </c>
      <c r="G587" s="44">
        <f>$D587*'Goods Vehicle'!E1795</f>
        <v>0.34931362897560686</v>
      </c>
      <c r="H587" s="44">
        <f>$D587*'Goods Vehicle'!F1795</f>
        <v>0.32241963722525008</v>
      </c>
      <c r="I587" s="44">
        <f>$D587*'Goods Vehicle'!G1795</f>
        <v>0.29599380695466165</v>
      </c>
      <c r="J587" s="44">
        <f>$D587*'Goods Vehicle'!H1795</f>
        <v>0.27236274398663818</v>
      </c>
      <c r="K587" s="44">
        <f>$D587*'Goods Vehicle'!I1795</f>
        <v>0.25255795817709975</v>
      </c>
      <c r="L587" s="44">
        <f>$D587*'Goods Vehicle'!J1795</f>
        <v>0.23647360703560483</v>
      </c>
      <c r="M587" s="44">
        <f>$D587*'Goods Vehicle'!K1795</f>
        <v>0.22248154883011112</v>
      </c>
      <c r="N587" s="44">
        <f>$D587*'Goods Vehicle'!L1795</f>
        <v>0.20934215079453883</v>
      </c>
      <c r="O587" s="44">
        <f>$D587*'Goods Vehicle'!M1795</f>
        <v>0.19176377856658072</v>
      </c>
      <c r="P587" s="44">
        <f>$D587*'Goods Vehicle'!N1795</f>
        <v>0.16871390678702813</v>
      </c>
      <c r="Q587" s="44">
        <f>$D587*'Goods Vehicle'!O1795</f>
        <v>0.14134088223921742</v>
      </c>
      <c r="R587" s="44">
        <f>$D587*'Goods Vehicle'!P1795</f>
        <v>0.11039026177142665</v>
      </c>
      <c r="S587" s="44">
        <f>$D587*'Goods Vehicle'!Q1795</f>
        <v>7.9401545282269961E-2</v>
      </c>
      <c r="T587" s="44">
        <f>$D587*'Goods Vehicle'!R1795</f>
        <v>5.2412120404158602E-2</v>
      </c>
      <c r="U587" s="44">
        <f>$D587*'Goods Vehicle'!S1795</f>
        <v>3.1659281008180482E-2</v>
      </c>
      <c r="V587" s="44">
        <f>$D587*'Goods Vehicle'!T1795</f>
        <v>1.7459957520329382E-2</v>
      </c>
      <c r="W587" s="44">
        <f>$D587*'Goods Vehicle'!U1795</f>
        <v>8.7750803045113859E-3</v>
      </c>
      <c r="X587" s="44">
        <f>$D587*'Goods Vehicle'!V1795</f>
        <v>4.0119513708018126E-3</v>
      </c>
      <c r="Y587" s="44">
        <f>$D587*'Goods Vehicle'!W1795</f>
        <v>1.6650885715064029E-3</v>
      </c>
      <c r="Z587" s="44">
        <f>$D587*'Goods Vehicle'!X1795</f>
        <v>6.2483225925024375E-4</v>
      </c>
    </row>
    <row r="588" spans="1:26" x14ac:dyDescent="0.4">
      <c r="A588" t="str">
        <f t="shared" si="50"/>
        <v>IE-CO</v>
      </c>
      <c r="B588" t="str">
        <f t="shared" si="51"/>
        <v>STOCK</v>
      </c>
      <c r="C588" t="str">
        <f t="shared" si="52"/>
        <v>T-HGT-ICE_DST00</v>
      </c>
      <c r="D588" s="52">
        <f>Stock_CSO!K20</f>
        <v>2.7080000000000002</v>
      </c>
      <c r="E588" s="44">
        <f>$D588*'Goods Vehicle'!C1796</f>
        <v>2.5824618360734961</v>
      </c>
      <c r="F588" s="44">
        <f>$D588*'Goods Vehicle'!D1796</f>
        <v>2.4646787572345614</v>
      </c>
      <c r="G588" s="44">
        <f>$D588*'Goods Vehicle'!E1796</f>
        <v>2.3248689786946044</v>
      </c>
      <c r="H588" s="44">
        <f>$D588*'Goods Vehicle'!F1796</f>
        <v>2.1695520865858056</v>
      </c>
      <c r="I588" s="44">
        <f>$D588*'Goods Vehicle'!G1796</f>
        <v>2.0168866802916732</v>
      </c>
      <c r="J588" s="44">
        <f>$D588*'Goods Vehicle'!H1796</f>
        <v>1.8831222017991784</v>
      </c>
      <c r="K588" s="44">
        <f>$D588*'Goods Vehicle'!I1796</f>
        <v>1.7742828935558277</v>
      </c>
      <c r="L588" s="44">
        <f>$D588*'Goods Vehicle'!J1796</f>
        <v>1.6829142916798536</v>
      </c>
      <c r="M588" s="44">
        <f>$D588*'Goods Vehicle'!K1796</f>
        <v>1.5997807768863455</v>
      </c>
      <c r="N588" s="44">
        <f>$D588*'Goods Vehicle'!L1796</f>
        <v>1.5096112739792558</v>
      </c>
      <c r="O588" s="44">
        <f>$D588*'Goods Vehicle'!M1796</f>
        <v>1.3825841105863668</v>
      </c>
      <c r="P588" s="44">
        <f>$D588*'Goods Vehicle'!N1796</f>
        <v>1.210564586210094</v>
      </c>
      <c r="Q588" s="44">
        <f>$D588*'Goods Vehicle'!O1796</f>
        <v>1.0067029062796586</v>
      </c>
      <c r="R588" s="44">
        <f>$D588*'Goods Vehicle'!P1796</f>
        <v>0.78096484199749527</v>
      </c>
      <c r="S588" s="44">
        <f>$D588*'Goods Vehicle'!Q1796</f>
        <v>0.55849477717552487</v>
      </c>
      <c r="T588" s="44">
        <f>$D588*'Goods Vehicle'!R1796</f>
        <v>0.36698251295462686</v>
      </c>
      <c r="U588" s="44">
        <f>$D588*'Goods Vehicle'!S1796</f>
        <v>0.22095006981587778</v>
      </c>
      <c r="V588" s="44">
        <f>$D588*'Goods Vehicle'!T1796</f>
        <v>0.12160512300504259</v>
      </c>
      <c r="W588" s="44">
        <f>$D588*'Goods Vehicle'!U1796</f>
        <v>6.1057144174419473E-2</v>
      </c>
      <c r="X588" s="44">
        <f>$D588*'Goods Vehicle'!V1796</f>
        <v>2.7913769228345094E-2</v>
      </c>
      <c r="Y588" s="44">
        <f>$D588*'Goods Vehicle'!W1796</f>
        <v>1.1590473078353923E-2</v>
      </c>
      <c r="Z588" s="44">
        <f>$D588*'Goods Vehicle'!X1796</f>
        <v>4.349629364813817E-3</v>
      </c>
    </row>
    <row r="589" spans="1:26" x14ac:dyDescent="0.4">
      <c r="A589" t="str">
        <f t="shared" si="50"/>
        <v>IE-KY</v>
      </c>
      <c r="B589" t="str">
        <f t="shared" si="51"/>
        <v>STOCK</v>
      </c>
      <c r="C589" t="str">
        <f t="shared" si="52"/>
        <v>T-HGT-ICE_DST00</v>
      </c>
      <c r="D589" s="52">
        <f>Stock_CSO!K21</f>
        <v>0.53600000000000003</v>
      </c>
      <c r="E589" s="44">
        <f>$D589*'Goods Vehicle'!C1797</f>
        <v>0.50426388232904551</v>
      </c>
      <c r="F589" s="44">
        <f>$D589*'Goods Vehicle'!D1797</f>
        <v>0.47526537007598901</v>
      </c>
      <c r="G589" s="44">
        <f>$D589*'Goods Vehicle'!E1797</f>
        <v>0.44314504708827163</v>
      </c>
      <c r="H589" s="44">
        <f>$D589*'Goods Vehicle'!F1797</f>
        <v>0.40827152817512502</v>
      </c>
      <c r="I589" s="44">
        <f>$D589*'Goods Vehicle'!G1797</f>
        <v>0.37443395384004829</v>
      </c>
      <c r="J589" s="44">
        <f>$D589*'Goods Vehicle'!H1797</f>
        <v>0.34478888323437412</v>
      </c>
      <c r="K589" s="44">
        <f>$D589*'Goods Vehicle'!I1797</f>
        <v>0.31983267201711163</v>
      </c>
      <c r="L589" s="44">
        <f>$D589*'Goods Vehicle'!J1797</f>
        <v>0.30004906612956572</v>
      </c>
      <c r="M589" s="44">
        <f>$D589*'Goods Vehicle'!K1797</f>
        <v>0.28275473220942177</v>
      </c>
      <c r="N589" s="44">
        <f>$D589*'Goods Vehicle'!L1797</f>
        <v>0.26570252895384205</v>
      </c>
      <c r="O589" s="44">
        <f>$D589*'Goods Vehicle'!M1797</f>
        <v>0.24333576646763391</v>
      </c>
      <c r="P589" s="44">
        <f>$D589*'Goods Vehicle'!N1797</f>
        <v>0.21369198643255036</v>
      </c>
      <c r="Q589" s="44">
        <f>$D589*'Goods Vehicle'!O1797</f>
        <v>0.17848062719952934</v>
      </c>
      <c r="R589" s="44">
        <f>$D589*'Goods Vehicle'!P1797</f>
        <v>0.13903537166589258</v>
      </c>
      <c r="S589" s="44">
        <f>$D589*'Goods Vehicle'!Q1797</f>
        <v>9.9780755342297828E-2</v>
      </c>
      <c r="T589" s="44">
        <f>$D589*'Goods Vehicle'!R1797</f>
        <v>6.5746268729229715E-2</v>
      </c>
      <c r="U589" s="44">
        <f>$D589*'Goods Vehicle'!S1797</f>
        <v>3.966291447210369E-2</v>
      </c>
      <c r="V589" s="44">
        <f>$D589*'Goods Vehicle'!T1797</f>
        <v>2.1857138853595904E-2</v>
      </c>
      <c r="W589" s="44">
        <f>$D589*'Goods Vehicle'!U1797</f>
        <v>1.0982136904979694E-2</v>
      </c>
      <c r="X589" s="44">
        <f>$D589*'Goods Vehicle'!V1797</f>
        <v>5.0219959366168097E-3</v>
      </c>
      <c r="Y589" s="44">
        <f>$D589*'Goods Vehicle'!W1797</f>
        <v>2.0851736537937831E-3</v>
      </c>
      <c r="Z589" s="44">
        <f>$D589*'Goods Vehicle'!X1797</f>
        <v>7.8344676846928791E-4</v>
      </c>
    </row>
    <row r="590" spans="1:26" x14ac:dyDescent="0.4">
      <c r="A590" t="str">
        <f t="shared" si="50"/>
        <v>IE-LK</v>
      </c>
      <c r="B590" t="str">
        <f t="shared" si="51"/>
        <v>STOCK</v>
      </c>
      <c r="C590" t="str">
        <f t="shared" si="52"/>
        <v>T-HGT-ICE_DST00</v>
      </c>
      <c r="D590" s="52">
        <f>Stock_CSO!K22</f>
        <v>0.97299999999999998</v>
      </c>
      <c r="E590" s="44">
        <f>$D590*'Goods Vehicle'!C1798</f>
        <v>0.9344913671435221</v>
      </c>
      <c r="F590" s="44">
        <f>$D590*'Goods Vehicle'!D1798</f>
        <v>0.898608032016597</v>
      </c>
      <c r="G590" s="44">
        <f>$D590*'Goods Vehicle'!E1798</f>
        <v>0.85380816211780408</v>
      </c>
      <c r="H590" s="44">
        <f>$D590*'Goods Vehicle'!F1798</f>
        <v>0.80115992194041485</v>
      </c>
      <c r="I590" s="44">
        <f>$D590*'Goods Vehicle'!G1798</f>
        <v>0.74798761045021267</v>
      </c>
      <c r="J590" s="44">
        <f>$D590*'Goods Vehicle'!H1798</f>
        <v>0.69966868679225103</v>
      </c>
      <c r="K590" s="44">
        <f>$D590*'Goods Vehicle'!I1798</f>
        <v>0.65805868635930087</v>
      </c>
      <c r="L590" s="44">
        <f>$D590*'Goods Vehicle'!J1798</f>
        <v>0.62504682440628312</v>
      </c>
      <c r="M590" s="44">
        <f>$D590*'Goods Vehicle'!K1798</f>
        <v>0.59462342939854462</v>
      </c>
      <c r="N590" s="44">
        <f>$D590*'Goods Vehicle'!L1798</f>
        <v>0.56213008226609018</v>
      </c>
      <c r="O590" s="44">
        <f>$D590*'Goods Vehicle'!M1798</f>
        <v>0.51770395223992582</v>
      </c>
      <c r="P590" s="44">
        <f>$D590*'Goods Vehicle'!N1798</f>
        <v>0.45595215282899798</v>
      </c>
      <c r="Q590" s="44">
        <f>$D590*'Goods Vehicle'!O1798</f>
        <v>0.381474328881719</v>
      </c>
      <c r="R590" s="44">
        <f>$D590*'Goods Vehicle'!P1798</f>
        <v>0.29771954120678484</v>
      </c>
      <c r="S590" s="44">
        <f>$D590*'Goods Vehicle'!Q1798</f>
        <v>0.2140335613264083</v>
      </c>
      <c r="T590" s="44">
        <f>$D590*'Goods Vehicle'!R1798</f>
        <v>0.14128591609113578</v>
      </c>
      <c r="U590" s="44">
        <f>$D590*'Goods Vehicle'!S1798</f>
        <v>8.5406756548796384E-2</v>
      </c>
      <c r="V590" s="44">
        <f>$D590*'Goods Vehicle'!T1798</f>
        <v>4.7173385218203072E-2</v>
      </c>
      <c r="W590" s="44">
        <f>$D590*'Goods Vehicle'!U1798</f>
        <v>2.3762503215764959E-2</v>
      </c>
      <c r="X590" s="44">
        <f>$D590*'Goods Vehicle'!V1798</f>
        <v>1.0895764211181843E-2</v>
      </c>
      <c r="Y590" s="44">
        <f>$D590*'Goods Vehicle'!W1798</f>
        <v>4.5376425378835265E-3</v>
      </c>
      <c r="Z590" s="44">
        <f>$D590*'Goods Vehicle'!X1798</f>
        <v>1.7103921498634539E-3</v>
      </c>
    </row>
    <row r="591" spans="1:26" x14ac:dyDescent="0.4">
      <c r="A591" t="str">
        <f t="shared" si="50"/>
        <v>IE-TA</v>
      </c>
      <c r="B591" t="str">
        <f t="shared" si="51"/>
        <v>STOCK</v>
      </c>
      <c r="C591" t="str">
        <f t="shared" si="52"/>
        <v>T-HGT-ICE_DST00</v>
      </c>
      <c r="D591" s="52">
        <f>Stock_CSO!K23</f>
        <v>1.0980000000000001</v>
      </c>
      <c r="E591" s="44">
        <f>$D591*'Goods Vehicle'!C1799</f>
        <v>1.0391251526179086</v>
      </c>
      <c r="F591" s="44">
        <f>$D591*'Goods Vehicle'!D1799</f>
        <v>0.9843700618166431</v>
      </c>
      <c r="G591" s="44">
        <f>$D591*'Goods Vehicle'!E1799</f>
        <v>0.9207347481212248</v>
      </c>
      <c r="H591" s="44">
        <f>$D591*'Goods Vehicle'!F1799</f>
        <v>0.85068169040457364</v>
      </c>
      <c r="I591" s="44">
        <f>$D591*'Goods Vehicle'!G1799</f>
        <v>0.78186413051743109</v>
      </c>
      <c r="J591" s="44">
        <f>$D591*'Goods Vehicle'!H1799</f>
        <v>0.72139487661204216</v>
      </c>
      <c r="K591" s="44">
        <f>$D591*'Goods Vehicle'!I1799</f>
        <v>0.67141505264845669</v>
      </c>
      <c r="L591" s="44">
        <f>$D591*'Goods Vehicle'!J1799</f>
        <v>0.63133514856592432</v>
      </c>
      <c r="M591" s="44">
        <f>$D591*'Goods Vehicle'!K1799</f>
        <v>0.59707430468893707</v>
      </c>
      <c r="N591" s="44">
        <f>$D591*'Goods Vehicle'!L1799</f>
        <v>0.56351228231162676</v>
      </c>
      <c r="O591" s="44">
        <f>$D591*'Goods Vehicle'!M1799</f>
        <v>0.51726944269533692</v>
      </c>
      <c r="P591" s="44">
        <f>$D591*'Goods Vehicle'!N1799</f>
        <v>0.45572360575117377</v>
      </c>
      <c r="Q591" s="44">
        <f>$D591*'Goods Vehicle'!O1799</f>
        <v>0.3817072657963102</v>
      </c>
      <c r="R591" s="44">
        <f>$D591*'Goods Vehicle'!P1799</f>
        <v>0.29776376032532792</v>
      </c>
      <c r="S591" s="44">
        <f>$D591*'Goods Vehicle'!Q1799</f>
        <v>0.21381802935911312</v>
      </c>
      <c r="T591" s="44">
        <f>$D591*'Goods Vehicle'!R1799</f>
        <v>0.14086248413211591</v>
      </c>
      <c r="U591" s="44">
        <f>$D591*'Goods Vehicle'!S1799</f>
        <v>8.4905970409457576E-2</v>
      </c>
      <c r="V591" s="44">
        <f>$D591*'Goods Vehicle'!T1799</f>
        <v>4.6722705067763444E-2</v>
      </c>
      <c r="W591" s="44">
        <f>$D591*'Goods Vehicle'!U1799</f>
        <v>2.3429712547224167E-2</v>
      </c>
      <c r="X591" s="44">
        <f>$D591*'Goods Vehicle'!V1799</f>
        <v>1.068905297598219E-2</v>
      </c>
      <c r="Y591" s="44">
        <f>$D591*'Goods Vehicle'!W1799</f>
        <v>4.4266983701986701E-3</v>
      </c>
      <c r="Z591" s="44">
        <f>$D591*'Goods Vehicle'!X1799</f>
        <v>1.657888991244353E-3</v>
      </c>
    </row>
    <row r="592" spans="1:26" x14ac:dyDescent="0.4">
      <c r="A592" t="str">
        <f t="shared" si="50"/>
        <v>IE-WD</v>
      </c>
      <c r="B592" t="str">
        <f t="shared" si="51"/>
        <v>STOCK</v>
      </c>
      <c r="C592" t="str">
        <f t="shared" si="52"/>
        <v>T-HGT-ICE_DST00</v>
      </c>
      <c r="D592" s="52">
        <f>Stock_CSO!K24</f>
        <v>0.37</v>
      </c>
      <c r="E592" s="44">
        <f>$D592*'Goods Vehicle'!C1800</f>
        <v>0.35573246795643226</v>
      </c>
      <c r="F592" s="44">
        <f>$D592*'Goods Vehicle'!D1800</f>
        <v>0.34145962353593962</v>
      </c>
      <c r="G592" s="44">
        <f>$D592*'Goods Vehicle'!E1800</f>
        <v>0.32374173264552719</v>
      </c>
      <c r="H592" s="44">
        <f>$D592*'Goods Vehicle'!F1800</f>
        <v>0.3033355241679993</v>
      </c>
      <c r="I592" s="44">
        <f>$D592*'Goods Vehicle'!G1800</f>
        <v>0.28302442893179919</v>
      </c>
      <c r="J592" s="44">
        <f>$D592*'Goods Vehicle'!H1800</f>
        <v>0.2649536448374869</v>
      </c>
      <c r="K592" s="44">
        <f>$D592*'Goods Vehicle'!I1800</f>
        <v>0.24982510877588995</v>
      </c>
      <c r="L592" s="44">
        <f>$D592*'Goods Vehicle'!J1800</f>
        <v>0.23774583973964156</v>
      </c>
      <c r="M592" s="44">
        <f>$D592*'Goods Vehicle'!K1800</f>
        <v>0.22687944268676213</v>
      </c>
      <c r="N592" s="44">
        <f>$D592*'Goods Vehicle'!L1800</f>
        <v>0.21472181418367714</v>
      </c>
      <c r="O592" s="44">
        <f>$D592*'Goods Vehicle'!M1800</f>
        <v>0.19754221974603284</v>
      </c>
      <c r="P592" s="44">
        <f>$D592*'Goods Vehicle'!N1800</f>
        <v>0.17374770533777625</v>
      </c>
      <c r="Q592" s="44">
        <f>$D592*'Goods Vehicle'!O1800</f>
        <v>0.14483402624455446</v>
      </c>
      <c r="R592" s="44">
        <f>$D592*'Goods Vehicle'!P1800</f>
        <v>0.11241574476783538</v>
      </c>
      <c r="S592" s="44">
        <f>$D592*'Goods Vehicle'!Q1800</f>
        <v>8.0330419631031838E-2</v>
      </c>
      <c r="T592" s="44">
        <f>$D592*'Goods Vehicle'!R1800</f>
        <v>5.2689819636883864E-2</v>
      </c>
      <c r="U592" s="44">
        <f>$D592*'Goods Vehicle'!S1800</f>
        <v>3.1643108474618757E-2</v>
      </c>
      <c r="V592" s="44">
        <f>$D592*'Goods Vehicle'!T1800</f>
        <v>1.7363097201676312E-2</v>
      </c>
      <c r="W592" s="44">
        <f>$D592*'Goods Vehicle'!U1800</f>
        <v>8.6895869711547842E-3</v>
      </c>
      <c r="X592" s="44">
        <f>$D592*'Goods Vehicle'!V1800</f>
        <v>3.9593231328222478E-3</v>
      </c>
      <c r="Y592" s="44">
        <f>$D592*'Goods Vehicle'!W1800</f>
        <v>1.6387746372272982E-3</v>
      </c>
      <c r="Z592" s="44">
        <f>$D592*'Goods Vehicle'!X1800</f>
        <v>6.1365468804873034E-4</v>
      </c>
    </row>
    <row r="593" spans="1:26" x14ac:dyDescent="0.4">
      <c r="A593" t="str">
        <f t="shared" si="50"/>
        <v>IE-G</v>
      </c>
      <c r="B593" t="str">
        <f t="shared" si="51"/>
        <v>STOCK</v>
      </c>
      <c r="C593" t="str">
        <f t="shared" si="52"/>
        <v>T-HGT-ICE_DST00</v>
      </c>
      <c r="D593" s="52">
        <f>Stock_CSO!K25</f>
        <v>1.08</v>
      </c>
      <c r="E593" s="44">
        <f>$D593*'Goods Vehicle'!C1801</f>
        <v>1.0283439414743143</v>
      </c>
      <c r="F593" s="44">
        <f>$D593*'Goods Vehicle'!D1801</f>
        <v>0.97842251982470774</v>
      </c>
      <c r="G593" s="44">
        <f>$D593*'Goods Vehicle'!E1801</f>
        <v>0.91978302594268313</v>
      </c>
      <c r="H593" s="44">
        <f>$D593*'Goods Vehicle'!F1801</f>
        <v>0.85480563324336856</v>
      </c>
      <c r="I593" s="44">
        <f>$D593*'Goods Vehicle'!G1801</f>
        <v>0.79057643124853749</v>
      </c>
      <c r="J593" s="44">
        <f>$D593*'Goods Vehicle'!H1801</f>
        <v>0.73357298123338854</v>
      </c>
      <c r="K593" s="44">
        <f>$D593*'Goods Vehicle'!I1801</f>
        <v>0.68570057313730315</v>
      </c>
      <c r="L593" s="44">
        <f>$D593*'Goods Vehicle'!J1801</f>
        <v>0.64675844551957729</v>
      </c>
      <c r="M593" s="44">
        <f>$D593*'Goods Vehicle'!K1801</f>
        <v>0.61123828614176068</v>
      </c>
      <c r="N593" s="44">
        <f>$D593*'Goods Vehicle'!L1801</f>
        <v>0.57531812803942306</v>
      </c>
      <c r="O593" s="44">
        <f>$D593*'Goods Vehicle'!M1801</f>
        <v>0.52605552644718701</v>
      </c>
      <c r="P593" s="44">
        <f>$D593*'Goods Vehicle'!N1801</f>
        <v>0.46076658520049629</v>
      </c>
      <c r="Q593" s="44">
        <f>$D593*'Goods Vehicle'!O1801</f>
        <v>0.38350660856617202</v>
      </c>
      <c r="R593" s="44">
        <f>$D593*'Goods Vehicle'!P1801</f>
        <v>0.29751691266873387</v>
      </c>
      <c r="S593" s="44">
        <f>$D593*'Goods Vehicle'!Q1801</f>
        <v>0.21266297129427489</v>
      </c>
      <c r="T593" s="44">
        <f>$D593*'Goods Vehicle'!R1801</f>
        <v>0.13958960497392209</v>
      </c>
      <c r="U593" s="44">
        <f>$D593*'Goods Vehicle'!S1801</f>
        <v>8.3906161254531736E-2</v>
      </c>
      <c r="V593" s="44">
        <f>$D593*'Goods Vehicle'!T1801</f>
        <v>4.6080832653463223E-2</v>
      </c>
      <c r="W593" s="44">
        <f>$D593*'Goods Vehicle'!U1801</f>
        <v>2.3077731536840607E-2</v>
      </c>
      <c r="X593" s="44">
        <f>$D593*'Goods Vehicle'!V1801</f>
        <v>1.0520227676673969E-2</v>
      </c>
      <c r="Y593" s="44">
        <f>$D593*'Goods Vehicle'!W1801</f>
        <v>4.3548236311972714E-3</v>
      </c>
      <c r="Z593" s="44">
        <f>$D593*'Goods Vehicle'!X1801</f>
        <v>1.6301866790400332E-3</v>
      </c>
    </row>
    <row r="594" spans="1:26" x14ac:dyDescent="0.4">
      <c r="A594" t="str">
        <f t="shared" si="50"/>
        <v>IE-LM</v>
      </c>
      <c r="B594" t="str">
        <f t="shared" si="51"/>
        <v>STOCK</v>
      </c>
      <c r="C594" t="str">
        <f t="shared" si="52"/>
        <v>T-HGT-ICE_DST00</v>
      </c>
      <c r="D594" s="52">
        <f>Stock_CSO!K26</f>
        <v>0.14000000000000001</v>
      </c>
      <c r="E594" s="44">
        <f>$D594*'Goods Vehicle'!C1802</f>
        <v>0.13212081376949641</v>
      </c>
      <c r="F594" s="44">
        <f>$D594*'Goods Vehicle'!D1802</f>
        <v>0.12479967510719771</v>
      </c>
      <c r="G594" s="44">
        <f>$D594*'Goods Vehicle'!E1802</f>
        <v>0.11667541836136266</v>
      </c>
      <c r="H594" s="44">
        <f>$D594*'Goods Vehicle'!F1802</f>
        <v>0.10794704554575217</v>
      </c>
      <c r="I594" s="44">
        <f>$D594*'Goods Vehicle'!G1802</f>
        <v>9.9452769235643584E-2</v>
      </c>
      <c r="J594" s="44">
        <f>$D594*'Goods Vehicle'!H1802</f>
        <v>9.1789452432494673E-2</v>
      </c>
      <c r="K594" s="44">
        <f>$D594*'Goods Vehicle'!I1802</f>
        <v>8.5342762273255546E-2</v>
      </c>
      <c r="L594" s="44">
        <f>$D594*'Goods Vehicle'!J1802</f>
        <v>8.017421550090803E-2</v>
      </c>
      <c r="M594" s="44">
        <f>$D594*'Goods Vehicle'!K1802</f>
        <v>7.5339266394771273E-2</v>
      </c>
      <c r="N594" s="44">
        <f>$D594*'Goods Vehicle'!L1802</f>
        <v>7.0983342408144037E-2</v>
      </c>
      <c r="O594" s="44">
        <f>$D594*'Goods Vehicle'!M1802</f>
        <v>6.5010727514450584E-2</v>
      </c>
      <c r="P594" s="44">
        <f>$D594*'Goods Vehicle'!N1802</f>
        <v>5.7211094938700371E-2</v>
      </c>
      <c r="Q594" s="44">
        <f>$D594*'Goods Vehicle'!O1802</f>
        <v>4.8001301234393362E-2</v>
      </c>
      <c r="R594" s="44">
        <f>$D594*'Goods Vehicle'!P1802</f>
        <v>3.7540524644455377E-2</v>
      </c>
      <c r="S594" s="44">
        <f>$D594*'Goods Vehicle'!Q1802</f>
        <v>2.7036687488768547E-2</v>
      </c>
      <c r="T594" s="44">
        <f>$D594*'Goods Vehicle'!R1802</f>
        <v>1.786597354749371E-2</v>
      </c>
      <c r="U594" s="44">
        <f>$D594*'Goods Vehicle'!S1802</f>
        <v>1.0800847174883537E-2</v>
      </c>
      <c r="V594" s="44">
        <f>$D594*'Goods Vehicle'!T1802</f>
        <v>5.9597699276047371E-3</v>
      </c>
      <c r="W594" s="44">
        <f>$D594*'Goods Vehicle'!U1802</f>
        <v>2.9957604513609561E-3</v>
      </c>
      <c r="X594" s="44">
        <f>$D594*'Goods Vehicle'!V1802</f>
        <v>1.3694029790416807E-3</v>
      </c>
      <c r="Y594" s="44">
        <f>$D594*'Goods Vehicle'!W1802</f>
        <v>5.6820343515169959E-4</v>
      </c>
      <c r="Z594" s="44">
        <f>$D594*'Goods Vehicle'!X1802</f>
        <v>2.1318665250359638E-4</v>
      </c>
    </row>
    <row r="595" spans="1:26" x14ac:dyDescent="0.4">
      <c r="A595" t="str">
        <f t="shared" si="50"/>
        <v>IE-MO</v>
      </c>
      <c r="B595" t="str">
        <f t="shared" si="51"/>
        <v>STOCK</v>
      </c>
      <c r="C595" t="str">
        <f t="shared" si="52"/>
        <v>T-HGT-ICE_DST00</v>
      </c>
      <c r="D595" s="52">
        <f>Stock_CSO!K27</f>
        <v>0.58699999999999997</v>
      </c>
      <c r="E595" s="44">
        <f>$D595*'Goods Vehicle'!C1803</f>
        <v>0.56157117588191197</v>
      </c>
      <c r="F595" s="44">
        <f>$D595*'Goods Vehicle'!D1803</f>
        <v>0.53548571392103106</v>
      </c>
      <c r="G595" s="44">
        <f>$D595*'Goods Vehicle'!E1803</f>
        <v>0.50363687605700136</v>
      </c>
      <c r="H595" s="44">
        <f>$D595*'Goods Vehicle'!F1803</f>
        <v>0.46751257910385002</v>
      </c>
      <c r="I595" s="44">
        <f>$D595*'Goods Vehicle'!G1803</f>
        <v>0.43147072391683244</v>
      </c>
      <c r="J595" s="44">
        <f>$D595*'Goods Vehicle'!H1803</f>
        <v>0.3985101128015805</v>
      </c>
      <c r="K595" s="44">
        <f>$D595*'Goods Vehicle'!I1803</f>
        <v>0.37008542259374699</v>
      </c>
      <c r="L595" s="44">
        <f>$D595*'Goods Vehicle'!J1803</f>
        <v>0.34645973118118223</v>
      </c>
      <c r="M595" s="44">
        <f>$D595*'Goods Vehicle'!K1803</f>
        <v>0.32506310898905261</v>
      </c>
      <c r="N595" s="44">
        <f>$D595*'Goods Vehicle'!L1803</f>
        <v>0.30362846190642806</v>
      </c>
      <c r="O595" s="44">
        <f>$D595*'Goods Vehicle'!M1803</f>
        <v>0.27622789065501846</v>
      </c>
      <c r="P595" s="44">
        <f>$D595*'Goods Vehicle'!N1803</f>
        <v>0.24112858087147165</v>
      </c>
      <c r="Q595" s="44">
        <f>$D595*'Goods Vehicle'!O1803</f>
        <v>0.20022492005693066</v>
      </c>
      <c r="R595" s="44">
        <f>$D595*'Goods Vehicle'!P1803</f>
        <v>0.15513298501191902</v>
      </c>
      <c r="S595" s="44">
        <f>$D595*'Goods Vehicle'!Q1803</f>
        <v>0.11081293402422673</v>
      </c>
      <c r="T595" s="44">
        <f>$D595*'Goods Vehicle'!R1803</f>
        <v>7.2714156553395748E-2</v>
      </c>
      <c r="U595" s="44">
        <f>$D595*'Goods Vehicle'!S1803</f>
        <v>4.3703758403427877E-2</v>
      </c>
      <c r="V595" s="44">
        <f>$D595*'Goods Vehicle'!T1803</f>
        <v>2.4003177730477384E-2</v>
      </c>
      <c r="W595" s="44">
        <f>$D595*'Goods Vehicle'!U1803</f>
        <v>1.2023006962767051E-2</v>
      </c>
      <c r="X595" s="44">
        <f>$D595*'Goods Vehicle'!V1803</f>
        <v>5.4818390222302225E-3</v>
      </c>
      <c r="Y595" s="44">
        <f>$D595*'Goods Vehicle'!W1803</f>
        <v>2.2701905335127761E-3</v>
      </c>
      <c r="Z595" s="44">
        <f>$D595*'Goods Vehicle'!X1803</f>
        <v>8.5044934334302911E-4</v>
      </c>
    </row>
    <row r="596" spans="1:26" x14ac:dyDescent="0.4">
      <c r="A596" t="str">
        <f t="shared" si="50"/>
        <v>IE-RN</v>
      </c>
      <c r="B596" t="str">
        <f t="shared" si="51"/>
        <v>STOCK</v>
      </c>
      <c r="C596" t="str">
        <f t="shared" si="52"/>
        <v>T-HGT-ICE_DST00</v>
      </c>
      <c r="D596" s="52">
        <f>Stock_CSO!K28</f>
        <v>0.35099999999999998</v>
      </c>
      <c r="E596" s="44">
        <f>$D596*'Goods Vehicle'!C1804</f>
        <v>0.33162506561883859</v>
      </c>
      <c r="F596" s="44">
        <f>$D596*'Goods Vehicle'!D1804</f>
        <v>0.3132377931858541</v>
      </c>
      <c r="G596" s="44">
        <f>$D596*'Goods Vehicle'!E1804</f>
        <v>0.29230537057342781</v>
      </c>
      <c r="H596" s="44">
        <f>$D596*'Goods Vehicle'!F1804</f>
        <v>0.26984672077969835</v>
      </c>
      <c r="I596" s="44">
        <f>$D596*'Goods Vehicle'!G1804</f>
        <v>0.247945447886637</v>
      </c>
      <c r="J596" s="44">
        <f>$D596*'Goods Vehicle'!H1804</f>
        <v>0.22821908665618609</v>
      </c>
      <c r="K596" s="44">
        <f>$D596*'Goods Vehicle'!I1804</f>
        <v>0.21159964111724944</v>
      </c>
      <c r="L596" s="44">
        <f>$D596*'Goods Vehicle'!J1804</f>
        <v>0.19803143126574158</v>
      </c>
      <c r="M596" s="44">
        <f>$D596*'Goods Vehicle'!K1804</f>
        <v>0.18604096690134522</v>
      </c>
      <c r="N596" s="44">
        <f>$D596*'Goods Vehicle'!L1804</f>
        <v>0.17467852717132848</v>
      </c>
      <c r="O596" s="44">
        <f>$D596*'Goods Vehicle'!M1804</f>
        <v>0.15952411753075535</v>
      </c>
      <c r="P596" s="44">
        <f>$D596*'Goods Vehicle'!N1804</f>
        <v>0.14008022287682381</v>
      </c>
      <c r="Q596" s="44">
        <f>$D596*'Goods Vehicle'!O1804</f>
        <v>0.11710980494541659</v>
      </c>
      <c r="R596" s="44">
        <f>$D596*'Goods Vehicle'!P1804</f>
        <v>9.1220895783917552E-2</v>
      </c>
      <c r="S596" s="44">
        <f>$D596*'Goods Vehicle'!Q1804</f>
        <v>6.5433438578217762E-2</v>
      </c>
      <c r="T596" s="44">
        <f>$D596*'Goods Vehicle'!R1804</f>
        <v>4.306681589761386E-2</v>
      </c>
      <c r="U596" s="44">
        <f>$D596*'Goods Vehicle'!S1804</f>
        <v>2.5934105530057108E-2</v>
      </c>
      <c r="V596" s="44">
        <f>$D596*'Goods Vehicle'!T1804</f>
        <v>1.4256283177962657E-2</v>
      </c>
      <c r="W596" s="44">
        <f>$D596*'Goods Vehicle'!U1804</f>
        <v>7.1402168096007029E-3</v>
      </c>
      <c r="X596" s="44">
        <f>$D596*'Goods Vehicle'!V1804</f>
        <v>3.2527002456196655E-3</v>
      </c>
      <c r="Y596" s="44">
        <f>$D596*'Goods Vehicle'!W1804</f>
        <v>1.3450982905422377E-3</v>
      </c>
      <c r="Z596" s="44">
        <f>$D596*'Goods Vehicle'!X1804</f>
        <v>5.0301419307552777E-4</v>
      </c>
    </row>
    <row r="597" spans="1:26" x14ac:dyDescent="0.4">
      <c r="A597" t="str">
        <f t="shared" si="50"/>
        <v>IE-SO</v>
      </c>
      <c r="B597" t="str">
        <f t="shared" si="51"/>
        <v>STOCK</v>
      </c>
      <c r="C597" t="str">
        <f t="shared" si="52"/>
        <v>T-HGT-ICE_DST00</v>
      </c>
      <c r="D597" s="52">
        <f>Stock_CSO!K29</f>
        <v>0.25600000000000001</v>
      </c>
      <c r="E597" s="44">
        <f>$D597*'Goods Vehicle'!C1805</f>
        <v>0.24298337878575946</v>
      </c>
      <c r="F597" s="44">
        <f>$D597*'Goods Vehicle'!D1805</f>
        <v>0.23068614240678295</v>
      </c>
      <c r="G597" s="44">
        <f>$D597*'Goods Vehicle'!E1805</f>
        <v>0.216688552432276</v>
      </c>
      <c r="H597" s="44">
        <f>$D597*'Goods Vehicle'!F1805</f>
        <v>0.20134080004886196</v>
      </c>
      <c r="I597" s="44">
        <f>$D597*'Goods Vehicle'!G1805</f>
        <v>0.18615711194969975</v>
      </c>
      <c r="J597" s="44">
        <f>$D597*'Goods Vehicle'!H1805</f>
        <v>0.17241902155196398</v>
      </c>
      <c r="K597" s="44">
        <f>$D597*'Goods Vehicle'!I1805</f>
        <v>0.16048168759571099</v>
      </c>
      <c r="L597" s="44">
        <f>$D597*'Goods Vehicle'!J1805</f>
        <v>0.15046506153163988</v>
      </c>
      <c r="M597" s="44">
        <f>$D597*'Goods Vehicle'!K1805</f>
        <v>0.14106026954437303</v>
      </c>
      <c r="N597" s="44">
        <f>$D597*'Goods Vehicle'!L1805</f>
        <v>0.13170895834105226</v>
      </c>
      <c r="O597" s="44">
        <f>$D597*'Goods Vehicle'!M1805</f>
        <v>0.11981183057565056</v>
      </c>
      <c r="P597" s="44">
        <f>$D597*'Goods Vehicle'!N1805</f>
        <v>0.10447485800730937</v>
      </c>
      <c r="Q597" s="44">
        <f>$D597*'Goods Vehicle'!O1805</f>
        <v>8.6861081618417213E-2</v>
      </c>
      <c r="R597" s="44">
        <f>$D597*'Goods Vehicle'!P1805</f>
        <v>6.754521266813393E-2</v>
      </c>
      <c r="S597" s="44">
        <f>$D597*'Goods Vehicle'!Q1805</f>
        <v>4.8479075846089868E-2</v>
      </c>
      <c r="T597" s="44">
        <f>$D597*'Goods Vehicle'!R1805</f>
        <v>3.1992194229127822E-2</v>
      </c>
      <c r="U597" s="44">
        <f>$D597*'Goods Vehicle'!S1805</f>
        <v>1.9350615218865927E-2</v>
      </c>
      <c r="V597" s="44">
        <f>$D597*'Goods Vehicle'!T1805</f>
        <v>1.0699777446991533E-2</v>
      </c>
      <c r="W597" s="44">
        <f>$D597*'Goods Vehicle'!U1805</f>
        <v>5.3968279348944751E-3</v>
      </c>
      <c r="X597" s="44">
        <f>$D597*'Goods Vehicle'!V1805</f>
        <v>2.4779619426919626E-3</v>
      </c>
      <c r="Y597" s="44">
        <f>$D597*'Goods Vehicle'!W1805</f>
        <v>1.0331767850425991E-3</v>
      </c>
      <c r="Z597" s="44">
        <f>$D597*'Goods Vehicle'!X1805</f>
        <v>3.8972191405704847E-4</v>
      </c>
    </row>
    <row r="598" spans="1:26" x14ac:dyDescent="0.4">
      <c r="A598" t="str">
        <f t="shared" si="50"/>
        <v>IE-CN</v>
      </c>
      <c r="B598" t="str">
        <f t="shared" si="51"/>
        <v>STOCK</v>
      </c>
      <c r="C598" t="str">
        <f t="shared" si="52"/>
        <v>T-HGT-ICE_DST00</v>
      </c>
      <c r="D598" s="52">
        <f>Stock_CSO!K30</f>
        <v>0.51600000000000001</v>
      </c>
      <c r="E598" s="44">
        <f>$D598*'Goods Vehicle'!C1806</f>
        <v>0.49796057405359345</v>
      </c>
      <c r="F598" s="44">
        <f>$D598*'Goods Vehicle'!D1806</f>
        <v>0.47967881415865016</v>
      </c>
      <c r="G598" s="44">
        <f>$D598*'Goods Vehicle'!E1806</f>
        <v>0.45614344064043771</v>
      </c>
      <c r="H598" s="44">
        <f>$D598*'Goods Vehicle'!F1806</f>
        <v>0.42932561119685536</v>
      </c>
      <c r="I598" s="44">
        <f>$D598*'Goods Vehicle'!G1806</f>
        <v>0.40212203414211378</v>
      </c>
      <c r="J598" s="44">
        <f>$D598*'Goods Vehicle'!H1806</f>
        <v>0.37746009407370845</v>
      </c>
      <c r="K598" s="44">
        <f>$D598*'Goods Vehicle'!I1806</f>
        <v>0.35642942691556773</v>
      </c>
      <c r="L598" s="44">
        <f>$D598*'Goods Vehicle'!J1806</f>
        <v>0.33937830484927434</v>
      </c>
      <c r="M598" s="44">
        <f>$D598*'Goods Vehicle'!K1806</f>
        <v>0.32385166547073524</v>
      </c>
      <c r="N598" s="44">
        <f>$D598*'Goods Vehicle'!L1806</f>
        <v>0.30754151365595234</v>
      </c>
      <c r="O598" s="44">
        <f>$D598*'Goods Vehicle'!M1806</f>
        <v>0.28401182567820948</v>
      </c>
      <c r="P598" s="44">
        <f>$D598*'Goods Vehicle'!N1806</f>
        <v>0.25121824848308788</v>
      </c>
      <c r="Q598" s="44">
        <f>$D598*'Goods Vehicle'!O1806</f>
        <v>0.2111089129765121</v>
      </c>
      <c r="R598" s="44">
        <f>$D598*'Goods Vehicle'!P1806</f>
        <v>0.16523551419203875</v>
      </c>
      <c r="S598" s="44">
        <f>$D598*'Goods Vehicle'!Q1806</f>
        <v>0.11901374343816339</v>
      </c>
      <c r="T598" s="44">
        <f>$D598*'Goods Vehicle'!R1806</f>
        <v>7.8632629983083513E-2</v>
      </c>
      <c r="U598" s="44">
        <f>$D598*'Goods Vehicle'!S1806</f>
        <v>4.753260479488388E-2</v>
      </c>
      <c r="V598" s="44">
        <f>$D598*'Goods Vehicle'!T1806</f>
        <v>2.6232969896048338E-2</v>
      </c>
      <c r="W598" s="44">
        <f>$D598*'Goods Vehicle'!U1806</f>
        <v>1.3193791608266465E-2</v>
      </c>
      <c r="X598" s="44">
        <f>$D598*'Goods Vehicle'!V1806</f>
        <v>6.0373835034712199E-3</v>
      </c>
      <c r="Y598" s="44">
        <f>$D598*'Goods Vehicle'!W1806</f>
        <v>2.5082505620791511E-3</v>
      </c>
      <c r="Z598" s="44">
        <f>$D598*'Goods Vehicle'!X1806</f>
        <v>9.4275870563469686E-4</v>
      </c>
    </row>
    <row r="599" spans="1:26" x14ac:dyDescent="0.4">
      <c r="A599" t="str">
        <f t="shared" si="50"/>
        <v>IE-DL</v>
      </c>
      <c r="B599" t="str">
        <f t="shared" si="51"/>
        <v>STOCK</v>
      </c>
      <c r="C599" t="str">
        <f t="shared" si="52"/>
        <v>T-HGT-ICE_DST00</v>
      </c>
      <c r="D599" s="52">
        <f>Stock_CSO!K31</f>
        <v>0.75600000000000001</v>
      </c>
      <c r="E599" s="44">
        <f>$D599*'Goods Vehicle'!C1807</f>
        <v>0.74175054801532569</v>
      </c>
      <c r="F599" s="44">
        <f>$D599*'Goods Vehicle'!D1807</f>
        <v>0.72498039083495036</v>
      </c>
      <c r="G599" s="44">
        <f>$D599*'Goods Vehicle'!E1807</f>
        <v>0.69855979260902401</v>
      </c>
      <c r="H599" s="44">
        <f>$D599*'Goods Vehicle'!F1807</f>
        <v>0.66530793289394641</v>
      </c>
      <c r="I599" s="44">
        <f>$D599*'Goods Vehicle'!G1807</f>
        <v>0.6291741595324466</v>
      </c>
      <c r="J599" s="44">
        <f>$D599*'Goods Vehicle'!H1807</f>
        <v>0.59418611117617226</v>
      </c>
      <c r="K599" s="44">
        <f>$D599*'Goods Vehicle'!I1807</f>
        <v>0.56342547241713825</v>
      </c>
      <c r="L599" s="44">
        <f>$D599*'Goods Vehicle'!J1807</f>
        <v>0.53783277824014231</v>
      </c>
      <c r="M599" s="44">
        <f>$D599*'Goods Vehicle'!K1807</f>
        <v>0.51455447676062371</v>
      </c>
      <c r="N599" s="44">
        <f>$D599*'Goods Vehicle'!L1807</f>
        <v>0.49024944973874651</v>
      </c>
      <c r="O599" s="44">
        <f>$D599*'Goods Vehicle'!M1807</f>
        <v>0.45442037289280202</v>
      </c>
      <c r="P599" s="44">
        <f>$D599*'Goods Vehicle'!N1807</f>
        <v>0.4035014526738997</v>
      </c>
      <c r="Q599" s="44">
        <f>$D599*'Goods Vehicle'!O1807</f>
        <v>0.34038094105947247</v>
      </c>
      <c r="R599" s="44">
        <f>$D599*'Goods Vehicle'!P1807</f>
        <v>0.26732801554559843</v>
      </c>
      <c r="S599" s="44">
        <f>$D599*'Goods Vehicle'!Q1807</f>
        <v>0.19309594091799778</v>
      </c>
      <c r="T599" s="44">
        <f>$D599*'Goods Vehicle'!R1807</f>
        <v>0.12787955296076742</v>
      </c>
      <c r="U599" s="44">
        <f>$D599*'Goods Vehicle'!S1807</f>
        <v>7.7453189449349411E-2</v>
      </c>
      <c r="V599" s="44">
        <f>$D599*'Goods Vehicle'!T1807</f>
        <v>4.2816023936611228E-2</v>
      </c>
      <c r="W599" s="44">
        <f>$D599*'Goods Vehicle'!U1807</f>
        <v>2.1563991118437275E-2</v>
      </c>
      <c r="X599" s="44">
        <f>$D599*'Goods Vehicle'!V1807</f>
        <v>9.8790418635722847E-3</v>
      </c>
      <c r="Y599" s="44">
        <f>$D599*'Goods Vehicle'!W1807</f>
        <v>4.1090427039559918E-3</v>
      </c>
      <c r="Z599" s="44">
        <f>$D599*'Goods Vehicle'!X1807</f>
        <v>1.5458567221340886E-3</v>
      </c>
    </row>
    <row r="600" spans="1:26" x14ac:dyDescent="0.4">
      <c r="A600" s="35" t="str">
        <f t="shared" si="50"/>
        <v>IE-MN</v>
      </c>
      <c r="B600" s="35" t="str">
        <f t="shared" si="51"/>
        <v>STOCK</v>
      </c>
      <c r="C600" s="35" t="str">
        <f t="shared" si="52"/>
        <v>T-HGT-ICE_DST00</v>
      </c>
      <c r="D600" s="53">
        <f>Stock_CSO!K32</f>
        <v>1.0880000000000001</v>
      </c>
      <c r="E600" s="34">
        <f>$D600*'Goods Vehicle'!C1808</f>
        <v>1.0639328823321157</v>
      </c>
      <c r="F600" s="34">
        <f>$D600*'Goods Vehicle'!D1808</f>
        <v>1.0387284029820569</v>
      </c>
      <c r="G600" s="34">
        <f>$D600*'Goods Vehicle'!E1808</f>
        <v>1.0020112869499262</v>
      </c>
      <c r="H600" s="34">
        <f>$D600*'Goods Vehicle'!F1808</f>
        <v>0.95603121713221251</v>
      </c>
      <c r="I600" s="34">
        <f>$D600*'Goods Vehicle'!G1808</f>
        <v>0.90833860146454271</v>
      </c>
      <c r="J600" s="34">
        <f>$D600*'Goods Vehicle'!H1808</f>
        <v>0.86334588360050724</v>
      </c>
      <c r="K600" s="34">
        <f>$D600*'Goods Vehicle'!I1808</f>
        <v>0.82456698351155755</v>
      </c>
      <c r="L600" s="34">
        <f>$D600*'Goods Vehicle'!J1808</f>
        <v>0.79232721389080352</v>
      </c>
      <c r="M600" s="34">
        <f>$D600*'Goods Vehicle'!K1808</f>
        <v>0.76079933777347464</v>
      </c>
      <c r="N600" s="34">
        <f>$D600*'Goods Vehicle'!L1808</f>
        <v>0.72569210243072024</v>
      </c>
      <c r="O600" s="34">
        <f>$D600*'Goods Vehicle'!M1808</f>
        <v>0.67127712571182874</v>
      </c>
      <c r="P600" s="34">
        <f>$D600*'Goods Vehicle'!N1808</f>
        <v>0.59374004715270357</v>
      </c>
      <c r="Q600" s="34">
        <f>$D600*'Goods Vehicle'!O1808</f>
        <v>0.49807569730137879</v>
      </c>
      <c r="R600" s="34">
        <f>$D600*'Goods Vehicle'!P1808</f>
        <v>0.3887219471255704</v>
      </c>
      <c r="S600" s="34">
        <f>$D600*'Goods Vehicle'!Q1808</f>
        <v>0.27908445793267167</v>
      </c>
      <c r="T600" s="34">
        <f>$D600*'Goods Vehicle'!R1808</f>
        <v>0.18377950844306334</v>
      </c>
      <c r="U600" s="34">
        <f>$D600*'Goods Vehicle'!S1808</f>
        <v>0.11072502014049779</v>
      </c>
      <c r="V600" s="34">
        <f>$D600*'Goods Vehicle'!T1808</f>
        <v>6.0911500129278887E-2</v>
      </c>
      <c r="W600" s="34">
        <f>$D600*'Goods Vehicle'!U1808</f>
        <v>3.0542154382663479E-2</v>
      </c>
      <c r="X600" s="34">
        <f>$D600*'Goods Vehicle'!V1808</f>
        <v>1.3934714334876114E-2</v>
      </c>
      <c r="Y600" s="34">
        <f>$D600*'Goods Vehicle'!W1808</f>
        <v>5.7736470174408871E-3</v>
      </c>
      <c r="Z600" s="34">
        <f>$D600*'Goods Vehicle'!X1808</f>
        <v>2.1631422158677797E-3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sheetPr codeName="Sheet9"/>
  <dimension ref="A4:P33"/>
  <sheetViews>
    <sheetView tabSelected="1" topLeftCell="A4" zoomScale="85" zoomScaleNormal="85" workbookViewId="0">
      <selection activeCell="N19" sqref="N19"/>
    </sheetView>
  </sheetViews>
  <sheetFormatPr defaultRowHeight="14.6" x14ac:dyDescent="0.4"/>
  <cols>
    <col min="3" max="3" width="15.53515625" bestFit="1" customWidth="1"/>
    <col min="4" max="4" width="15.69140625" bestFit="1" customWidth="1"/>
    <col min="5" max="5" width="16.3046875" bestFit="1" customWidth="1"/>
    <col min="6" max="6" width="15.53515625" bestFit="1" customWidth="1"/>
    <col min="7" max="8" width="15.69140625" bestFit="1" customWidth="1"/>
    <col min="9" max="9" width="15.3046875" bestFit="1" customWidth="1"/>
    <col min="10" max="10" width="16.3046875" bestFit="1" customWidth="1"/>
    <col min="11" max="11" width="15.69140625" bestFit="1" customWidth="1"/>
  </cols>
  <sheetData>
    <row r="4" spans="1:16" x14ac:dyDescent="0.4">
      <c r="A4" t="s">
        <v>116</v>
      </c>
    </row>
    <row r="5" spans="1:16" ht="15" thickBot="1" x14ac:dyDescent="0.45">
      <c r="A5" s="47" t="s">
        <v>105</v>
      </c>
      <c r="B5" s="47" t="s">
        <v>115</v>
      </c>
      <c r="C5" s="47" t="s">
        <v>94</v>
      </c>
      <c r="D5" s="47" t="s">
        <v>95</v>
      </c>
      <c r="E5" s="47" t="s">
        <v>96</v>
      </c>
      <c r="F5" s="47" t="s">
        <v>97</v>
      </c>
      <c r="G5" s="47" t="s">
        <v>80</v>
      </c>
      <c r="H5" s="47" t="s">
        <v>82</v>
      </c>
      <c r="I5" s="47" t="s">
        <v>108</v>
      </c>
      <c r="J5" s="47" t="s">
        <v>109</v>
      </c>
      <c r="K5" s="47" t="s">
        <v>99</v>
      </c>
    </row>
    <row r="6" spans="1:16" x14ac:dyDescent="0.4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 s="70">
        <v>861.39599999999984</v>
      </c>
      <c r="H6" s="70">
        <v>1267.787</v>
      </c>
      <c r="I6" s="70">
        <v>370.70800000000003</v>
      </c>
      <c r="J6">
        <v>11.207000000000001</v>
      </c>
      <c r="K6">
        <v>22.797000000000001</v>
      </c>
      <c r="P6" s="72"/>
    </row>
    <row r="7" spans="1:16" x14ac:dyDescent="0.4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 s="70">
        <v>9.4359999999999999</v>
      </c>
      <c r="H7" s="70">
        <v>19.614000000000001</v>
      </c>
      <c r="I7" s="70">
        <v>5.907</v>
      </c>
      <c r="J7">
        <v>0.13800000000000001</v>
      </c>
      <c r="K7">
        <v>0.41199999999999998</v>
      </c>
      <c r="P7" s="72"/>
    </row>
    <row r="8" spans="1:16" x14ac:dyDescent="0.4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 s="70">
        <v>278.00700000000001</v>
      </c>
      <c r="H8" s="70">
        <v>244.09700000000001</v>
      </c>
      <c r="I8" s="70">
        <v>80.75</v>
      </c>
      <c r="J8">
        <v>3.0150000000000001</v>
      </c>
      <c r="K8">
        <v>4.1769999999999996</v>
      </c>
      <c r="P8" s="72"/>
    </row>
    <row r="9" spans="1:16" x14ac:dyDescent="0.4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 s="70">
        <v>41.228000000000002</v>
      </c>
      <c r="H9" s="70">
        <v>64.718000000000004</v>
      </c>
      <c r="I9" s="70">
        <v>17.131</v>
      </c>
      <c r="J9">
        <v>0.58799999999999997</v>
      </c>
      <c r="K9">
        <v>1.177</v>
      </c>
      <c r="P9" s="72"/>
    </row>
    <row r="10" spans="1:16" x14ac:dyDescent="0.4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 s="70">
        <v>15.522</v>
      </c>
      <c r="H10" s="70">
        <v>30.097000000000001</v>
      </c>
      <c r="I10" s="70">
        <v>8.4849999999999994</v>
      </c>
      <c r="J10">
        <v>0.252</v>
      </c>
      <c r="K10">
        <v>0.749</v>
      </c>
      <c r="P10" s="72"/>
    </row>
    <row r="11" spans="1:16" x14ac:dyDescent="0.4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 s="70">
        <v>10.818</v>
      </c>
      <c r="H11" s="70">
        <v>25.468</v>
      </c>
      <c r="I11" s="70">
        <v>6.3360000000000003</v>
      </c>
      <c r="J11">
        <v>0.21</v>
      </c>
      <c r="K11">
        <v>0.47099999999999997</v>
      </c>
      <c r="P11" s="72"/>
    </row>
    <row r="12" spans="1:16" x14ac:dyDescent="0.4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 s="70">
        <v>5.0599999999999996</v>
      </c>
      <c r="H12" s="70">
        <v>12.664</v>
      </c>
      <c r="I12" s="70">
        <v>4.1829999999999998</v>
      </c>
      <c r="J12">
        <v>0.14499999999999999</v>
      </c>
      <c r="K12">
        <v>0.29299999999999998</v>
      </c>
      <c r="P12" s="72"/>
    </row>
    <row r="13" spans="1:16" x14ac:dyDescent="0.4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 s="70">
        <v>19.492000000000001</v>
      </c>
      <c r="H13" s="70">
        <v>33.582999999999998</v>
      </c>
      <c r="I13" s="70">
        <v>8.3190000000000008</v>
      </c>
      <c r="J13">
        <v>0.38500000000000001</v>
      </c>
      <c r="K13">
        <v>0.64400000000000002</v>
      </c>
      <c r="P13" s="72"/>
    </row>
    <row r="14" spans="1:16" x14ac:dyDescent="0.4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 s="70">
        <v>31.619</v>
      </c>
      <c r="H14" s="70">
        <v>60.192999999999998</v>
      </c>
      <c r="I14" s="70">
        <v>15.941000000000001</v>
      </c>
      <c r="J14">
        <v>0.50600000000000001</v>
      </c>
      <c r="K14">
        <v>1.478</v>
      </c>
      <c r="P14" s="72"/>
    </row>
    <row r="15" spans="1:16" x14ac:dyDescent="0.4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 s="70">
        <v>10.542</v>
      </c>
      <c r="H15" s="70">
        <v>24.713000000000001</v>
      </c>
      <c r="I15" s="70">
        <v>6.7080000000000002</v>
      </c>
      <c r="J15">
        <v>0.16300000000000001</v>
      </c>
      <c r="K15">
        <v>0.34599999999999997</v>
      </c>
      <c r="P15" s="72"/>
    </row>
    <row r="16" spans="1:16" x14ac:dyDescent="0.4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 s="70">
        <v>12.462999999999999</v>
      </c>
      <c r="H16" s="70">
        <v>29.417000000000002</v>
      </c>
      <c r="I16" s="70">
        <v>8.4209999999999994</v>
      </c>
      <c r="J16">
        <v>0.19800000000000001</v>
      </c>
      <c r="K16">
        <v>0.34300000000000003</v>
      </c>
      <c r="P16" s="72"/>
    </row>
    <row r="17" spans="1:16" x14ac:dyDescent="0.4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 s="70">
        <v>25.875</v>
      </c>
      <c r="H17" s="70">
        <v>51.429000000000002</v>
      </c>
      <c r="I17" s="70">
        <v>14.337</v>
      </c>
      <c r="J17">
        <v>0.39600000000000002</v>
      </c>
      <c r="K17">
        <v>1.4159999999999999</v>
      </c>
      <c r="P17" s="72"/>
    </row>
    <row r="18" spans="1:16" x14ac:dyDescent="0.4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 s="70">
        <v>30.495999999999999</v>
      </c>
      <c r="H18" s="70">
        <v>38.523000000000003</v>
      </c>
      <c r="I18" s="70">
        <v>9.8580000000000005</v>
      </c>
      <c r="J18">
        <v>0.22700000000000001</v>
      </c>
      <c r="K18">
        <v>0.41399999999999998</v>
      </c>
      <c r="P18" s="72"/>
    </row>
    <row r="19" spans="1:16" x14ac:dyDescent="0.4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 s="70">
        <v>21.193999999999999</v>
      </c>
      <c r="H19" s="70">
        <v>37.098999999999997</v>
      </c>
      <c r="I19" s="70">
        <v>9.4190000000000005</v>
      </c>
      <c r="J19">
        <v>0.221</v>
      </c>
      <c r="K19">
        <v>0.41799999999999998</v>
      </c>
      <c r="P19" s="72"/>
    </row>
    <row r="20" spans="1:16" x14ac:dyDescent="0.4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 s="70">
        <v>111.994</v>
      </c>
      <c r="H20" s="70">
        <v>148.785</v>
      </c>
      <c r="I20" s="70">
        <v>42.566000000000003</v>
      </c>
      <c r="J20">
        <v>1.171</v>
      </c>
      <c r="K20">
        <v>2.7080000000000002</v>
      </c>
      <c r="P20" s="72"/>
    </row>
    <row r="21" spans="1:16" x14ac:dyDescent="0.4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 s="70">
        <v>28.135999999999999</v>
      </c>
      <c r="H21" s="70">
        <v>45.094000000000001</v>
      </c>
      <c r="I21" s="70">
        <v>12.162000000000001</v>
      </c>
      <c r="J21">
        <v>0.28199999999999997</v>
      </c>
      <c r="K21">
        <v>0.53600000000000003</v>
      </c>
      <c r="P21" s="72"/>
    </row>
    <row r="22" spans="1:16" x14ac:dyDescent="0.4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 s="70">
        <v>35.625</v>
      </c>
      <c r="H22" s="70">
        <v>54.42</v>
      </c>
      <c r="I22" s="70">
        <v>14.037000000000001</v>
      </c>
      <c r="J22">
        <v>0.71199999999999997</v>
      </c>
      <c r="K22">
        <v>0.97299999999999998</v>
      </c>
      <c r="P22" s="72"/>
    </row>
    <row r="23" spans="1:16" x14ac:dyDescent="0.4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 s="70">
        <v>26.89</v>
      </c>
      <c r="H23" s="70">
        <v>54.75</v>
      </c>
      <c r="I23" s="70">
        <v>14.542</v>
      </c>
      <c r="J23">
        <v>0.41199999999999998</v>
      </c>
      <c r="K23">
        <v>1.0980000000000001</v>
      </c>
      <c r="P23" s="72"/>
    </row>
    <row r="24" spans="1:16" x14ac:dyDescent="0.4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 s="70">
        <v>24.914999999999999</v>
      </c>
      <c r="H24" s="70">
        <v>33.387999999999998</v>
      </c>
      <c r="I24" s="70">
        <v>8.2539999999999996</v>
      </c>
      <c r="J24">
        <v>0.192</v>
      </c>
      <c r="K24">
        <v>0.37</v>
      </c>
      <c r="P24" s="72"/>
    </row>
    <row r="25" spans="1:16" x14ac:dyDescent="0.4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 s="70">
        <v>40.914999999999999</v>
      </c>
      <c r="H25" s="70">
        <v>75.063000000000002</v>
      </c>
      <c r="I25" s="70">
        <v>20.68</v>
      </c>
      <c r="J25">
        <v>0.55500000000000005</v>
      </c>
      <c r="K25">
        <v>1.08</v>
      </c>
      <c r="P25" s="72"/>
    </row>
    <row r="26" spans="1:16" x14ac:dyDescent="0.4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 s="70">
        <v>4.4109999999999996</v>
      </c>
      <c r="H26" s="70">
        <v>10.741</v>
      </c>
      <c r="I26" s="70">
        <v>3.63</v>
      </c>
      <c r="J26">
        <v>7.1999999999999995E-2</v>
      </c>
      <c r="K26">
        <v>0.14000000000000001</v>
      </c>
      <c r="P26" s="72"/>
    </row>
    <row r="27" spans="1:16" x14ac:dyDescent="0.4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 s="70">
        <v>19.55</v>
      </c>
      <c r="H27" s="70">
        <v>42.497</v>
      </c>
      <c r="I27" s="70">
        <v>13.537000000000001</v>
      </c>
      <c r="J27">
        <v>0.27200000000000002</v>
      </c>
      <c r="K27">
        <v>0.58699999999999997</v>
      </c>
      <c r="P27" s="72"/>
    </row>
    <row r="28" spans="1:16" x14ac:dyDescent="0.4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 s="70">
        <v>10.19</v>
      </c>
      <c r="H28" s="70">
        <v>21.832999999999998</v>
      </c>
      <c r="I28" s="70">
        <v>6.38</v>
      </c>
      <c r="J28">
        <v>0.14199999999999999</v>
      </c>
      <c r="K28">
        <v>0.35099999999999998</v>
      </c>
      <c r="P28" s="72"/>
    </row>
    <row r="29" spans="1:16" x14ac:dyDescent="0.4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 s="70">
        <v>10.622</v>
      </c>
      <c r="H29" s="70">
        <v>18.963999999999999</v>
      </c>
      <c r="I29" s="70">
        <v>6.3639999999999999</v>
      </c>
      <c r="J29">
        <v>0.20399999999999999</v>
      </c>
      <c r="K29">
        <v>0.25600000000000001</v>
      </c>
      <c r="P29" s="72"/>
    </row>
    <row r="30" spans="1:16" x14ac:dyDescent="0.4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 s="70">
        <v>9.2729999999999997</v>
      </c>
      <c r="H30" s="70">
        <v>23.994</v>
      </c>
      <c r="I30" s="70">
        <v>8.5879999999999992</v>
      </c>
      <c r="J30">
        <v>0.184</v>
      </c>
      <c r="K30">
        <v>0.51600000000000001</v>
      </c>
      <c r="P30" s="72"/>
    </row>
    <row r="31" spans="1:16" x14ac:dyDescent="0.4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 s="70">
        <v>20.216000000000001</v>
      </c>
      <c r="H31" s="70">
        <v>46.71</v>
      </c>
      <c r="I31" s="70">
        <v>15.712999999999999</v>
      </c>
      <c r="J31">
        <v>0.31900000000000001</v>
      </c>
      <c r="K31">
        <v>0.75600000000000001</v>
      </c>
      <c r="P31" s="72"/>
    </row>
    <row r="32" spans="1:16" x14ac:dyDescent="0.4">
      <c r="A32" s="35" t="str">
        <f>'Stock retirement'!A56</f>
        <v>IE-MN</v>
      </c>
      <c r="B32" s="35">
        <v>0.30399999999999999</v>
      </c>
      <c r="C32" s="35">
        <v>3.0000000000000001E-3</v>
      </c>
      <c r="D32" s="35">
        <v>7.2999999999999995E-2</v>
      </c>
      <c r="E32" s="35">
        <v>0</v>
      </c>
      <c r="F32" s="35">
        <v>0.23200000000000001</v>
      </c>
      <c r="G32" s="71">
        <v>6.907</v>
      </c>
      <c r="H32" s="71">
        <v>19.933</v>
      </c>
      <c r="I32" s="71">
        <v>8.4610000000000003</v>
      </c>
      <c r="J32" s="35">
        <v>0.247</v>
      </c>
      <c r="K32" s="35">
        <v>1.0880000000000001</v>
      </c>
      <c r="P32" s="72"/>
    </row>
    <row r="33" spans="1:1" x14ac:dyDescent="0.4">
      <c r="A33" t="s">
        <v>28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2023-12-12T11:11:20Z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321982979774475</vt:r8>
  </property>
</Properties>
</file>