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68813D10-1289-476D-949E-2EAEDEBF6B72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_NOTUSED" sheetId="35" r:id="rId8"/>
    <sheet name="Ambient Heat_NoFormula" sheetId="39" r:id="rId9"/>
    <sheet name="RSDCK_share" sheetId="33" r:id="rId10"/>
    <sheet name="Apt_RSD_share" sheetId="28" r:id="rId11"/>
    <sheet name="Att_RSD_share" sheetId="31" r:id="rId12"/>
    <sheet name="Det_RSD_share" sheetId="32" r:id="rId13"/>
    <sheet name="SharesElab" sheetId="20" r:id="rId14"/>
    <sheet name="FillData" sheetId="18" r:id="rId15"/>
    <sheet name="Stock-AF-Cap2Act" sheetId="23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.DMD." localSheetId="10">#REF!</definedName>
    <definedName name="_.DMD." localSheetId="11">#REF!</definedName>
    <definedName name="_.DMD." localSheetId="12">#REF!</definedName>
    <definedName name="_.DMD." localSheetId="9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10">#REF!</definedName>
    <definedName name="__HDV50" localSheetId="11">#REF!</definedName>
    <definedName name="__HDV50" localSheetId="12">#REF!</definedName>
    <definedName name="__HDV50" localSheetId="9">#REF!</definedName>
    <definedName name="__HDV50">#REF!</definedName>
    <definedName name="__LDV50" localSheetId="10">#REF!</definedName>
    <definedName name="__LDV50" localSheetId="11">#REF!</definedName>
    <definedName name="__LDV50" localSheetId="12">#REF!</definedName>
    <definedName name="__LDV50" localSheetId="9">#REF!</definedName>
    <definedName name="__LDV50">#REF!</definedName>
    <definedName name="_0_EST_DEMAND" localSheetId="10">#REF!</definedName>
    <definedName name="_0_EST_DEMAND" localSheetId="11">#REF!</definedName>
    <definedName name="_0_EST_DEMAND" localSheetId="12">#REF!</definedName>
    <definedName name="_0_EST_DEMAND" localSheetId="9">#REF!</definedName>
    <definedName name="_0_EST_DEMAND">#REF!</definedName>
    <definedName name="_0_EST_PARCO" localSheetId="10">#REF!</definedName>
    <definedName name="_0_EST_PARCO" localSheetId="11">#REF!</definedName>
    <definedName name="_0_EST_PARCO" localSheetId="12">#REF!</definedName>
    <definedName name="_0_EST_PARCO" localSheetId="9">#REF!</definedName>
    <definedName name="_0_EST_PARCO">#REF!</definedName>
    <definedName name="_0_EST_REN" localSheetId="10">#REF!</definedName>
    <definedName name="_0_EST_REN" localSheetId="11">#REF!</definedName>
    <definedName name="_0_EST_REN" localSheetId="12">#REF!</definedName>
    <definedName name="_0_EST_REN" localSheetId="9">#REF!</definedName>
    <definedName name="_0_EST_REN">#REF!</definedName>
    <definedName name="_1995_Implicit_GDP_Deflator" localSheetId="10">#REF!</definedName>
    <definedName name="_1995_Implicit_GDP_Deflator" localSheetId="11">#REF!</definedName>
    <definedName name="_1995_Implicit_GDP_Deflator" localSheetId="12">#REF!</definedName>
    <definedName name="_1995_Implicit_GDP_Deflator" localSheetId="9">#REF!</definedName>
    <definedName name="_1995_Implicit_GDP_Deflator">#REF!</definedName>
    <definedName name="_2001_Implicit_GDP_Deflator" localSheetId="10">#REF!</definedName>
    <definedName name="_2001_Implicit_GDP_Deflator" localSheetId="11">#REF!</definedName>
    <definedName name="_2001_Implicit_GDP_Deflator" localSheetId="12">#REF!</definedName>
    <definedName name="_2001_Implicit_GDP_Deflator" localSheetId="9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10" hidden="1">Apt_RSD_share!#REF!</definedName>
    <definedName name="_xlnm._FilterDatabase" localSheetId="11" hidden="1">Att_RSD_share!#REF!</definedName>
    <definedName name="_xlnm._FilterDatabase" localSheetId="12" hidden="1">Det_RSD_share!#REF!</definedName>
    <definedName name="_xlnm._FilterDatabase" localSheetId="9" hidden="1">RSDCK_share!#REF!</definedName>
    <definedName name="_xlnm._FilterDatabase" localSheetId="13" hidden="1">SharesElab!$A$1:$C$95</definedName>
    <definedName name="_xlnm._FilterDatabase" localSheetId="15" hidden="1">'Stock-AF-Cap2Act'!$A$1:$C$13</definedName>
    <definedName name="_HDV50" localSheetId="10">#REF!</definedName>
    <definedName name="_HDV50" localSheetId="11">#REF!</definedName>
    <definedName name="_HDV50" localSheetId="12">#REF!</definedName>
    <definedName name="_HDV50" localSheetId="9">#REF!</definedName>
    <definedName name="_HDV50">#REF!</definedName>
    <definedName name="_LDV50" localSheetId="10">#REF!</definedName>
    <definedName name="_LDV50" localSheetId="11">#REF!</definedName>
    <definedName name="_LDV50" localSheetId="12">#REF!</definedName>
    <definedName name="_LDV50" localSheetId="9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10">#REF!,#REF!,#REF!</definedName>
    <definedName name="a" localSheetId="11">#REF!,#REF!,#REF!</definedName>
    <definedName name="a" localSheetId="12">#REF!,#REF!,#REF!</definedName>
    <definedName name="a" localSheetId="9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10">#REF!</definedName>
    <definedName name="Age_of_car" localSheetId="11">#REF!</definedName>
    <definedName name="Age_of_car" localSheetId="12">#REF!</definedName>
    <definedName name="Age_of_car" localSheetId="9">#REF!</definedName>
    <definedName name="Age_of_car">#REF!</definedName>
    <definedName name="All_TP" localSheetId="10">#REF!,#REF!,#REF!</definedName>
    <definedName name="All_TP" localSheetId="11">#REF!,#REF!,#REF!</definedName>
    <definedName name="All_TP" localSheetId="12">#REF!,#REF!,#REF!</definedName>
    <definedName name="All_TP" localSheetId="9">#REF!,#REF!,#REF!</definedName>
    <definedName name="All_TP">#REF!,#REF!,#REF!</definedName>
    <definedName name="All_US" localSheetId="10">#REF!,#REF!,#REF!</definedName>
    <definedName name="All_US" localSheetId="11">#REF!,#REF!,#REF!</definedName>
    <definedName name="All_US" localSheetId="12">#REF!,#REF!,#REF!</definedName>
    <definedName name="All_US" localSheetId="9">#REF!,#REF!,#REF!</definedName>
    <definedName name="All_US">#REF!,#REF!,#REF!</definedName>
    <definedName name="AnkCosBreakD" localSheetId="10">[1]Cockpit!#REF!</definedName>
    <definedName name="AnkCosBreakD" localSheetId="11">[1]Cockpit!#REF!</definedName>
    <definedName name="AnkCosBreakD" localSheetId="12">[1]Cockpit!#REF!</definedName>
    <definedName name="AnkCosBreakD" localSheetId="9">[1]Cockpit!#REF!</definedName>
    <definedName name="AnkCosBreakD">[1]Cockpit!#REF!</definedName>
    <definedName name="AnkNamen" localSheetId="10">[1]Cockpit!#REF!</definedName>
    <definedName name="AnkNamen" localSheetId="11">[1]Cockpit!#REF!</definedName>
    <definedName name="AnkNamen" localSheetId="12">[1]Cockpit!#REF!</definedName>
    <definedName name="AnkNamen" localSheetId="9">[1]Cockpit!#REF!</definedName>
    <definedName name="AnkNamen">[1]Cockpit!#REF!</definedName>
    <definedName name="Annual_Fuel_Consumption" localSheetId="10">#REF!</definedName>
    <definedName name="Annual_Fuel_Consumption" localSheetId="11">#REF!</definedName>
    <definedName name="Annual_Fuel_Consumption" localSheetId="12">#REF!</definedName>
    <definedName name="Annual_Fuel_Consumption" localSheetId="9">#REF!</definedName>
    <definedName name="Annual_Fuel_Consumption">#REF!</definedName>
    <definedName name="AnswerData" localSheetId="10">#REF!</definedName>
    <definedName name="AnswerData" localSheetId="11">#REF!</definedName>
    <definedName name="AnswerData" localSheetId="12">#REF!</definedName>
    <definedName name="AnswerData" localSheetId="9">#REF!</definedName>
    <definedName name="AnswerData">#REF!</definedName>
    <definedName name="avg_water_heater_PJ">'[2]AEO HW'!$B$33</definedName>
    <definedName name="Beta" localSheetId="10">#REF!</definedName>
    <definedName name="Beta" localSheetId="11">#REF!</definedName>
    <definedName name="Beta" localSheetId="12">#REF!</definedName>
    <definedName name="Beta" localSheetId="9">#REF!</definedName>
    <definedName name="Beta">#REF!</definedName>
    <definedName name="BiomassLargeCHP">[3]TechnologyData!$A$14:$M$41</definedName>
    <definedName name="body1ea" localSheetId="10">#REF!</definedName>
    <definedName name="body1ea" localSheetId="11">#REF!</definedName>
    <definedName name="body1ea" localSheetId="12">#REF!</definedName>
    <definedName name="body1ea" localSheetId="9">#REF!</definedName>
    <definedName name="body1ea">#REF!</definedName>
    <definedName name="body1eb" localSheetId="10">#REF!</definedName>
    <definedName name="body1eb" localSheetId="11">#REF!</definedName>
    <definedName name="body1eb" localSheetId="12">#REF!</definedName>
    <definedName name="body1eb" localSheetId="9">#REF!</definedName>
    <definedName name="body1eb">#REF!</definedName>
    <definedName name="body1fa" localSheetId="10">#REF!</definedName>
    <definedName name="body1fa" localSheetId="11">#REF!</definedName>
    <definedName name="body1fa" localSheetId="12">#REF!</definedName>
    <definedName name="body1fa" localSheetId="9">#REF!</definedName>
    <definedName name="body1fa">#REF!</definedName>
    <definedName name="body1fb" localSheetId="10">#REF!</definedName>
    <definedName name="body1fb" localSheetId="11">#REF!</definedName>
    <definedName name="body1fb" localSheetId="12">#REF!</definedName>
    <definedName name="body1fb" localSheetId="9">#REF!</definedName>
    <definedName name="body1fb">#REF!</definedName>
    <definedName name="body1ga" localSheetId="10">#REF!</definedName>
    <definedName name="body1ga" localSheetId="11">#REF!</definedName>
    <definedName name="body1ga" localSheetId="12">#REF!</definedName>
    <definedName name="body1ga" localSheetId="9">#REF!</definedName>
    <definedName name="body1ga">#REF!</definedName>
    <definedName name="body1gb" localSheetId="10">#REF!</definedName>
    <definedName name="body1gb" localSheetId="11">#REF!</definedName>
    <definedName name="body1gb" localSheetId="12">#REF!</definedName>
    <definedName name="body1gb" localSheetId="9">#REF!</definedName>
    <definedName name="body1gb">#REF!</definedName>
    <definedName name="body2ea" localSheetId="10">#REF!</definedName>
    <definedName name="body2ea" localSheetId="11">#REF!</definedName>
    <definedName name="body2ea" localSheetId="12">#REF!</definedName>
    <definedName name="body2ea" localSheetId="9">#REF!</definedName>
    <definedName name="body2ea">#REF!</definedName>
    <definedName name="body2eb" localSheetId="10">#REF!</definedName>
    <definedName name="body2eb" localSheetId="11">#REF!</definedName>
    <definedName name="body2eb" localSheetId="12">#REF!</definedName>
    <definedName name="body2eb" localSheetId="9">#REF!</definedName>
    <definedName name="body2eb">#REF!</definedName>
    <definedName name="body2f" localSheetId="10">#REF!</definedName>
    <definedName name="body2f" localSheetId="11">#REF!</definedName>
    <definedName name="body2f" localSheetId="12">#REF!</definedName>
    <definedName name="body2f" localSheetId="9">#REF!</definedName>
    <definedName name="body2f">#REF!</definedName>
    <definedName name="body2fa" localSheetId="10">#REF!</definedName>
    <definedName name="body2fa" localSheetId="11">#REF!</definedName>
    <definedName name="body2fa" localSheetId="12">#REF!</definedName>
    <definedName name="body2fa" localSheetId="9">#REF!</definedName>
    <definedName name="body2fa">#REF!</definedName>
    <definedName name="body2fb" localSheetId="10">#REF!</definedName>
    <definedName name="body2fb" localSheetId="11">#REF!</definedName>
    <definedName name="body2fb" localSheetId="12">#REF!</definedName>
    <definedName name="body2fb" localSheetId="9">#REF!</definedName>
    <definedName name="body2fb">#REF!</definedName>
    <definedName name="body2ga" localSheetId="10">#REF!</definedName>
    <definedName name="body2ga" localSheetId="11">#REF!</definedName>
    <definedName name="body2ga" localSheetId="12">#REF!</definedName>
    <definedName name="body2ga" localSheetId="9">#REF!</definedName>
    <definedName name="body2ga">#REF!</definedName>
    <definedName name="body2gb" localSheetId="10">#REF!</definedName>
    <definedName name="body2gb" localSheetId="11">#REF!</definedName>
    <definedName name="body2gb" localSheetId="12">#REF!</definedName>
    <definedName name="body2gb" localSheetId="9">#REF!</definedName>
    <definedName name="body2gb">#REF!</definedName>
    <definedName name="body3ea" localSheetId="10">#REF!</definedName>
    <definedName name="body3ea" localSheetId="11">#REF!</definedName>
    <definedName name="body3ea" localSheetId="12">#REF!</definedName>
    <definedName name="body3ea" localSheetId="9">#REF!</definedName>
    <definedName name="body3ea">#REF!</definedName>
    <definedName name="body3eb" localSheetId="10">#REF!</definedName>
    <definedName name="body3eb" localSheetId="11">#REF!</definedName>
    <definedName name="body3eb" localSheetId="12">#REF!</definedName>
    <definedName name="body3eb" localSheetId="9">#REF!</definedName>
    <definedName name="body3eb">#REF!</definedName>
    <definedName name="body3fa" localSheetId="10">#REF!</definedName>
    <definedName name="body3fa" localSheetId="11">#REF!</definedName>
    <definedName name="body3fa" localSheetId="12">#REF!</definedName>
    <definedName name="body3fa" localSheetId="9">#REF!</definedName>
    <definedName name="body3fa">#REF!</definedName>
    <definedName name="body3fb" localSheetId="10">#REF!</definedName>
    <definedName name="body3fb" localSheetId="11">#REF!</definedName>
    <definedName name="body3fb" localSheetId="12">#REF!</definedName>
    <definedName name="body3fb" localSheetId="9">#REF!</definedName>
    <definedName name="body3fb">#REF!</definedName>
    <definedName name="body3ga" localSheetId="10">#REF!</definedName>
    <definedName name="body3ga" localSheetId="11">#REF!</definedName>
    <definedName name="body3ga" localSheetId="12">#REF!</definedName>
    <definedName name="body3ga" localSheetId="9">#REF!</definedName>
    <definedName name="body3ga">#REF!</definedName>
    <definedName name="body3gb" localSheetId="10">#REF!</definedName>
    <definedName name="body3gb" localSheetId="11">#REF!</definedName>
    <definedName name="body3gb" localSheetId="12">#REF!</definedName>
    <definedName name="body3gb" localSheetId="9">#REF!</definedName>
    <definedName name="body3gb">#REF!</definedName>
    <definedName name="body4ea" localSheetId="10">#REF!</definedName>
    <definedName name="body4ea" localSheetId="11">#REF!</definedName>
    <definedName name="body4ea" localSheetId="12">#REF!</definedName>
    <definedName name="body4ea" localSheetId="9">#REF!</definedName>
    <definedName name="body4ea">#REF!</definedName>
    <definedName name="body4eb" localSheetId="10">#REF!</definedName>
    <definedName name="body4eb" localSheetId="11">#REF!</definedName>
    <definedName name="body4eb" localSheetId="12">#REF!</definedName>
    <definedName name="body4eb" localSheetId="9">#REF!</definedName>
    <definedName name="body4eb">#REF!</definedName>
    <definedName name="body4f" localSheetId="10">#REF!</definedName>
    <definedName name="body4f" localSheetId="11">#REF!</definedName>
    <definedName name="body4f" localSheetId="12">#REF!</definedName>
    <definedName name="body4f" localSheetId="9">#REF!</definedName>
    <definedName name="body4f">#REF!</definedName>
    <definedName name="body4fa" localSheetId="10">#REF!</definedName>
    <definedName name="body4fa" localSheetId="11">#REF!</definedName>
    <definedName name="body4fa" localSheetId="12">#REF!</definedName>
    <definedName name="body4fa" localSheetId="9">#REF!</definedName>
    <definedName name="body4fa">#REF!</definedName>
    <definedName name="body4fb" localSheetId="10">#REF!</definedName>
    <definedName name="body4fb" localSheetId="11">#REF!</definedName>
    <definedName name="body4fb" localSheetId="12">#REF!</definedName>
    <definedName name="body4fb" localSheetId="9">#REF!</definedName>
    <definedName name="body4fb">#REF!</definedName>
    <definedName name="body4ga" localSheetId="10">#REF!</definedName>
    <definedName name="body4ga" localSheetId="11">#REF!</definedName>
    <definedName name="body4ga" localSheetId="12">#REF!</definedName>
    <definedName name="body4ga" localSheetId="9">#REF!</definedName>
    <definedName name="body4ga">#REF!</definedName>
    <definedName name="body4gb" localSheetId="10">#REF!</definedName>
    <definedName name="body4gb" localSheetId="11">#REF!</definedName>
    <definedName name="body4gb" localSheetId="12">#REF!</definedName>
    <definedName name="body4gb" localSheetId="9">#REF!</definedName>
    <definedName name="body4gb">#REF!</definedName>
    <definedName name="bprint" localSheetId="10">#REF!</definedName>
    <definedName name="bprint" localSheetId="11">#REF!</definedName>
    <definedName name="bprint" localSheetId="12">#REF!</definedName>
    <definedName name="bprint" localSheetId="9">#REF!</definedName>
    <definedName name="bprint">#REF!</definedName>
    <definedName name="BPslut">[3]Plants!$J$2</definedName>
    <definedName name="btu_per_watthr" localSheetId="10">#REF!</definedName>
    <definedName name="btu_per_watthr" localSheetId="11">#REF!</definedName>
    <definedName name="btu_per_watthr" localSheetId="12">#REF!</definedName>
    <definedName name="btu_per_watthr" localSheetId="9">#REF!</definedName>
    <definedName name="btu_per_watthr">#REF!</definedName>
    <definedName name="Cadmium_Content_ppm_wt" localSheetId="10">#REF!</definedName>
    <definedName name="Cadmium_Content_ppm_wt" localSheetId="11">#REF!</definedName>
    <definedName name="Cadmium_Content_ppm_wt" localSheetId="12">#REF!</definedName>
    <definedName name="Cadmium_Content_ppm_wt" localSheetId="9">#REF!</definedName>
    <definedName name="Cadmium_Content_ppm_wt">#REF!</definedName>
    <definedName name="CAPCST">'[4]AEO16 Com Tech'!$H$103:$H$4268</definedName>
    <definedName name="Cars_12" localSheetId="10">'[5]TechRep-Doc'!#REF!</definedName>
    <definedName name="Cars_12" localSheetId="11">'[5]TechRep-Doc'!#REF!</definedName>
    <definedName name="Cars_12" localSheetId="12">'[5]TechRep-Doc'!#REF!</definedName>
    <definedName name="Cars_12" localSheetId="9">'[5]TechRep-Doc'!#REF!</definedName>
    <definedName name="Cars_12">'[5]TechRep-Doc'!#REF!</definedName>
    <definedName name="ChosenYear">[6]Cover!$G$117</definedName>
    <definedName name="Chromium_Content_ppm_wt" localSheetId="10">#REF!</definedName>
    <definedName name="Chromium_Content_ppm_wt" localSheetId="11">#REF!</definedName>
    <definedName name="Chromium_Content_ppm_wt" localSheetId="12">#REF!</definedName>
    <definedName name="Chromium_Content_ppm_wt" localSheetId="9">#REF!</definedName>
    <definedName name="Chromium_Content_ppm_wt">#REF!</definedName>
    <definedName name="CMM_SUPPLY_CRV_TABLE" localSheetId="10">[7]cum2025curves!#REF!</definedName>
    <definedName name="CMM_SUPPLY_CRV_TABLE" localSheetId="11">[7]cum2025curves!#REF!</definedName>
    <definedName name="CMM_SUPPLY_CRV_TABLE" localSheetId="12">[7]cum2025curves!#REF!</definedName>
    <definedName name="CMM_SUPPLY_CRV_TABLE" localSheetId="9">[7]cum2025curves!#REF!</definedName>
    <definedName name="CMM_SUPPLY_CRV_TABLE">[7]cum2025curves!#REF!</definedName>
    <definedName name="conv" localSheetId="10">#REF!</definedName>
    <definedName name="conv" localSheetId="11">#REF!</definedName>
    <definedName name="conv" localSheetId="12">#REF!</definedName>
    <definedName name="conv" localSheetId="9">#REF!</definedName>
    <definedName name="conv">#REF!</definedName>
    <definedName name="Copper_Content_ppm_wt" localSheetId="10">#REF!</definedName>
    <definedName name="Copper_Content_ppm_wt" localSheetId="11">#REF!</definedName>
    <definedName name="Copper_Content_ppm_wt" localSheetId="12">#REF!</definedName>
    <definedName name="Copper_Content_ppm_wt" localSheetId="9">#REF!</definedName>
    <definedName name="Copper_Content_ppm_wt">#REF!</definedName>
    <definedName name="countrye" localSheetId="10">#REF!</definedName>
    <definedName name="countrye" localSheetId="11">#REF!</definedName>
    <definedName name="countrye" localSheetId="12">#REF!</definedName>
    <definedName name="countrye" localSheetId="9">#REF!</definedName>
    <definedName name="countrye">#REF!</definedName>
    <definedName name="countryf" localSheetId="10">#REF!</definedName>
    <definedName name="countryf" localSheetId="11">#REF!</definedName>
    <definedName name="countryf" localSheetId="12">#REF!</definedName>
    <definedName name="countryf" localSheetId="9">#REF!</definedName>
    <definedName name="countryf">#REF!</definedName>
    <definedName name="countryg" localSheetId="10">#REF!</definedName>
    <definedName name="countryg" localSheetId="11">#REF!</definedName>
    <definedName name="countryg" localSheetId="12">#REF!</definedName>
    <definedName name="countryg" localSheetId="9">#REF!</definedName>
    <definedName name="countryg">#REF!</definedName>
    <definedName name="cprint" localSheetId="10">#REF!</definedName>
    <definedName name="cprint" localSheetId="11">#REF!</definedName>
    <definedName name="cprint" localSheetId="12">#REF!</definedName>
    <definedName name="cprint" localSheetId="9">#REF!</definedName>
    <definedName name="cprint">#REF!</definedName>
    <definedName name="CRF_CountryName">[8]Sheet1!$C$4</definedName>
    <definedName name="CRI">'[4]AEO16 Com Tech'!$AF$103:$AF$4268</definedName>
    <definedName name="data_range" localSheetId="10">'[9]CSO data'!#REF!</definedName>
    <definedName name="data_range" localSheetId="11">'[9]CSO data'!#REF!</definedName>
    <definedName name="data_range" localSheetId="12">'[9]CSO data'!#REF!</definedName>
    <definedName name="data_range" localSheetId="9">'[9]CSO data'!#REF!</definedName>
    <definedName name="data_range">'[9]CSO data'!#REF!</definedName>
    <definedName name="days_per_year" localSheetId="10">#REF!</definedName>
    <definedName name="days_per_year" localSheetId="11">#REF!</definedName>
    <definedName name="days_per_year" localSheetId="12">#REF!</definedName>
    <definedName name="days_per_year" localSheetId="9">#REF!</definedName>
    <definedName name="days_per_year">#REF!</definedName>
    <definedName name="ddddd">[10]AGR_Fuels!$A$2</definedName>
    <definedName name="Diesel_Car_CO" localSheetId="10">#REF!</definedName>
    <definedName name="Diesel_Car_CO" localSheetId="11">#REF!</definedName>
    <definedName name="Diesel_Car_CO" localSheetId="12">#REF!</definedName>
    <definedName name="Diesel_Car_CO" localSheetId="9">#REF!</definedName>
    <definedName name="Diesel_Car_CO">#REF!</definedName>
    <definedName name="Diesel_Car_Nox" localSheetId="10">#REF!</definedName>
    <definedName name="Diesel_Car_Nox" localSheetId="11">#REF!</definedName>
    <definedName name="Diesel_Car_Nox" localSheetId="12">#REF!</definedName>
    <definedName name="Diesel_Car_Nox" localSheetId="9">#REF!</definedName>
    <definedName name="Diesel_Car_Nox">#REF!</definedName>
    <definedName name="Diesel_Car_PM" localSheetId="10">#REF!</definedName>
    <definedName name="Diesel_Car_PM" localSheetId="11">#REF!</definedName>
    <definedName name="Diesel_Car_PM" localSheetId="12">#REF!</definedName>
    <definedName name="Diesel_Car_PM" localSheetId="9">#REF!</definedName>
    <definedName name="Diesel_Car_PM">#REF!</definedName>
    <definedName name="Diesel_Car_VOCs" localSheetId="10">#REF!</definedName>
    <definedName name="Diesel_Car_VOCs" localSheetId="11">#REF!</definedName>
    <definedName name="Diesel_Car_VOCs" localSheetId="12">#REF!</definedName>
    <definedName name="Diesel_Car_VOCs" localSheetId="9">#REF!</definedName>
    <definedName name="Diesel_Car_VOCs">#REF!</definedName>
    <definedName name="Diesel_HDT_CO" localSheetId="10">#REF!</definedName>
    <definedName name="Diesel_HDT_CO" localSheetId="11">#REF!</definedName>
    <definedName name="Diesel_HDT_CO" localSheetId="12">#REF!</definedName>
    <definedName name="Diesel_HDT_CO" localSheetId="9">#REF!</definedName>
    <definedName name="Diesel_HDT_CO">#REF!</definedName>
    <definedName name="Diesel_HDT_NOx" localSheetId="10">#REF!</definedName>
    <definedName name="Diesel_HDT_NOx" localSheetId="11">#REF!</definedName>
    <definedName name="Diesel_HDT_NOx" localSheetId="12">#REF!</definedName>
    <definedName name="Diesel_HDT_NOx" localSheetId="9">#REF!</definedName>
    <definedName name="Diesel_HDT_NOx">#REF!</definedName>
    <definedName name="Diesel_HDT_PM" localSheetId="10">#REF!</definedName>
    <definedName name="Diesel_HDT_PM" localSheetId="11">#REF!</definedName>
    <definedName name="Diesel_HDT_PM" localSheetId="12">#REF!</definedName>
    <definedName name="Diesel_HDT_PM" localSheetId="9">#REF!</definedName>
    <definedName name="Diesel_HDT_PM">#REF!</definedName>
    <definedName name="Diesel_HDT_SO2" localSheetId="10">#REF!</definedName>
    <definedName name="Diesel_HDT_SO2" localSheetId="11">#REF!</definedName>
    <definedName name="Diesel_HDT_SO2" localSheetId="12">#REF!</definedName>
    <definedName name="Diesel_HDT_SO2" localSheetId="9">#REF!</definedName>
    <definedName name="Diesel_HDT_SO2">#REF!</definedName>
    <definedName name="Diesel_HDT_VOCs" localSheetId="10">#REF!</definedName>
    <definedName name="Diesel_HDT_VOCs" localSheetId="11">#REF!</definedName>
    <definedName name="Diesel_HDT_VOCs" localSheetId="12">#REF!</definedName>
    <definedName name="Diesel_HDT_VOCs" localSheetId="9">#REF!</definedName>
    <definedName name="Diesel_HDT_VOCs">#REF!</definedName>
    <definedName name="Diesel_LDT_CO" localSheetId="10">#REF!</definedName>
    <definedName name="Diesel_LDT_CO" localSheetId="11">#REF!</definedName>
    <definedName name="Diesel_LDT_CO" localSheetId="12">#REF!</definedName>
    <definedName name="Diesel_LDT_CO" localSheetId="9">#REF!</definedName>
    <definedName name="Diesel_LDT_CO">#REF!</definedName>
    <definedName name="Diesel_LDT_Nox" localSheetId="10">#REF!</definedName>
    <definedName name="Diesel_LDT_Nox" localSheetId="11">#REF!</definedName>
    <definedName name="Diesel_LDT_Nox" localSheetId="12">#REF!</definedName>
    <definedName name="Diesel_LDT_Nox" localSheetId="9">#REF!</definedName>
    <definedName name="Diesel_LDT_Nox">#REF!</definedName>
    <definedName name="Diesel_LDT_PM" localSheetId="10">#REF!</definedName>
    <definedName name="Diesel_LDT_PM" localSheetId="11">#REF!</definedName>
    <definedName name="Diesel_LDT_PM" localSheetId="12">#REF!</definedName>
    <definedName name="Diesel_LDT_PM" localSheetId="9">#REF!</definedName>
    <definedName name="Diesel_LDT_PM">#REF!</definedName>
    <definedName name="Diesel_LDT_VOCs" localSheetId="10">#REF!</definedName>
    <definedName name="Diesel_LDT_VOCs" localSheetId="11">#REF!</definedName>
    <definedName name="Diesel_LDT_VOCs" localSheetId="12">#REF!</definedName>
    <definedName name="Diesel_LDT_VOCs" localSheetId="9">#REF!</definedName>
    <definedName name="Diesel_LDT_VOCs">#REF!</definedName>
    <definedName name="DISCRATE" localSheetId="10">'[5]TechRep-Doc'!#REF!</definedName>
    <definedName name="DISCRATE" localSheetId="11">'[5]TechRep-Doc'!#REF!</definedName>
    <definedName name="DISCRATE" localSheetId="12">'[5]TechRep-Doc'!#REF!</definedName>
    <definedName name="DISCRATE" localSheetId="9">'[5]TechRep-Doc'!#REF!</definedName>
    <definedName name="DISCRATE">'[5]TechRep-Doc'!#REF!</definedName>
    <definedName name="dkkPerEUR">'[11]Centrale data'!$C$34</definedName>
    <definedName name="dollar____per__m" localSheetId="10">#REF!</definedName>
    <definedName name="dollar____per__m" localSheetId="11">#REF!</definedName>
    <definedName name="dollar____per__m" localSheetId="12">#REF!</definedName>
    <definedName name="dollar____per__m" localSheetId="9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10">[3]Subsidy!#REF!</definedName>
    <definedName name="ElPriceMix" localSheetId="11">[3]Subsidy!#REF!</definedName>
    <definedName name="ElPriceMix" localSheetId="12">[3]Subsidy!#REF!</definedName>
    <definedName name="ElPriceMix" localSheetId="9">[3]Subsidy!#REF!</definedName>
    <definedName name="ElPriceMix">[3]Subsidy!#REF!</definedName>
    <definedName name="EnergyService" localSheetId="10">[12]Tertiary!#REF!</definedName>
    <definedName name="EnergyService" localSheetId="11">[12]Tertiary!#REF!</definedName>
    <definedName name="EnergyService" localSheetId="12">[12]Tertiary!#REF!</definedName>
    <definedName name="EnergyService" localSheetId="9">[12]Tertiary!#REF!</definedName>
    <definedName name="EnergyService">[12]Tertiary!#REF!</definedName>
    <definedName name="Eng">[6]Cover!$G$111</definedName>
    <definedName name="Etiket" localSheetId="10">#REF!</definedName>
    <definedName name="Etiket" localSheetId="11">#REF!</definedName>
    <definedName name="Etiket" localSheetId="12">#REF!</definedName>
    <definedName name="Etiket" localSheetId="9">#REF!</definedName>
    <definedName name="Etiket">#REF!</definedName>
    <definedName name="Euro_GBP" localSheetId="10">#REF!</definedName>
    <definedName name="Euro_GBP" localSheetId="11">#REF!</definedName>
    <definedName name="Euro_GBP" localSheetId="12">#REF!</definedName>
    <definedName name="Euro_GBP" localSheetId="9">#REF!</definedName>
    <definedName name="Euro_GBP">#REF!</definedName>
    <definedName name="Evap_Control_perc" localSheetId="10">#REF!</definedName>
    <definedName name="Evap_Control_perc" localSheetId="11">#REF!</definedName>
    <definedName name="Evap_Control_perc" localSheetId="12">#REF!</definedName>
    <definedName name="Evap_Control_perc" localSheetId="9">#REF!</definedName>
    <definedName name="Evap_Control_perc">#REF!</definedName>
    <definedName name="Evap_H_Share_perc" localSheetId="10">#REF!</definedName>
    <definedName name="Evap_H_Share_perc" localSheetId="11">#REF!</definedName>
    <definedName name="Evap_H_Share_perc" localSheetId="12">#REF!</definedName>
    <definedName name="Evap_H_Share_perc" localSheetId="9">#REF!</definedName>
    <definedName name="Evap_H_Share_perc">#REF!</definedName>
    <definedName name="Evap_R_Share_perc" localSheetId="10">#REF!</definedName>
    <definedName name="Evap_R_Share_perc" localSheetId="11">#REF!</definedName>
    <definedName name="Evap_R_Share_perc" localSheetId="12">#REF!</definedName>
    <definedName name="Evap_R_Share_perc" localSheetId="9">#REF!</definedName>
    <definedName name="Evap_R_Share_perc">#REF!</definedName>
    <definedName name="Evap_U_Share_perc" localSheetId="10">#REF!</definedName>
    <definedName name="Evap_U_Share_perc" localSheetId="11">#REF!</definedName>
    <definedName name="Evap_U_Share_perc" localSheetId="12">#REF!</definedName>
    <definedName name="Evap_U_Share_perc" localSheetId="9">#REF!</definedName>
    <definedName name="Evap_U_Share_perc">#REF!</definedName>
    <definedName name="exch_rate" localSheetId="10">#REF!</definedName>
    <definedName name="exch_rate" localSheetId="11">#REF!</definedName>
    <definedName name="exch_rate" localSheetId="12">#REF!</definedName>
    <definedName name="exch_rate" localSheetId="9">#REF!</definedName>
    <definedName name="exch_rate">#REF!</definedName>
    <definedName name="Fastprisår">[13]Forside!$B$5</definedName>
    <definedName name="FID_1">[14]AGR_Fuels!$A$2</definedName>
    <definedName name="FID_2" localSheetId="10">[15]LOG!#REF!</definedName>
    <definedName name="FID_2" localSheetId="11">[15]LOG!#REF!</definedName>
    <definedName name="FID_2" localSheetId="12">[15]LOG!#REF!</definedName>
    <definedName name="FID_2" localSheetId="9">[15]LOG!#REF!</definedName>
    <definedName name="FID_2">[15]LOG!#REF!</definedName>
    <definedName name="fitfile">[16]MODEL!$D$38</definedName>
    <definedName name="FnktFeld" localSheetId="10">[1]Cockpit!#REF!</definedName>
    <definedName name="FnktFeld" localSheetId="11">[1]Cockpit!#REF!</definedName>
    <definedName name="FnktFeld" localSheetId="12">[1]Cockpit!#REF!</definedName>
    <definedName name="FnktFeld" localSheetId="9">[1]Cockpit!#REF!</definedName>
    <definedName name="FnktFeld">[1]Cockpit!#REF!</definedName>
    <definedName name="FUEL">'[4]AEO16 Com Tech'!$E$103:$E$4268</definedName>
    <definedName name="Fuel_Injection_perc" localSheetId="10">#REF!</definedName>
    <definedName name="Fuel_Injection_perc" localSheetId="11">#REF!</definedName>
    <definedName name="Fuel_Injection_perc" localSheetId="12">#REF!</definedName>
    <definedName name="Fuel_Injection_perc" localSheetId="9">#REF!</definedName>
    <definedName name="Fuel_Injection_perc">#REF!</definedName>
    <definedName name="Fuel_Specifications" localSheetId="10">#REF!</definedName>
    <definedName name="Fuel_Specifications" localSheetId="11">#REF!</definedName>
    <definedName name="Fuel_Specifications" localSheetId="12">#REF!</definedName>
    <definedName name="Fuel_Specifications" localSheetId="9">#REF!</definedName>
    <definedName name="Fuel_Specifications">#REF!</definedName>
    <definedName name="FuelPrices" localSheetId="10">#REF!</definedName>
    <definedName name="FuelPrices" localSheetId="11">#REF!</definedName>
    <definedName name="FuelPrices" localSheetId="12">#REF!</definedName>
    <definedName name="FuelPrices" localSheetId="9">#REF!</definedName>
    <definedName name="FuelPrices">#REF!</definedName>
    <definedName name="Gas_Car_CO" localSheetId="10">#REF!</definedName>
    <definedName name="Gas_Car_CO" localSheetId="11">#REF!</definedName>
    <definedName name="Gas_Car_CO" localSheetId="12">#REF!</definedName>
    <definedName name="Gas_Car_CO" localSheetId="9">#REF!</definedName>
    <definedName name="Gas_Car_CO">#REF!</definedName>
    <definedName name="Gas_Car_Nox" localSheetId="10">#REF!</definedName>
    <definedName name="Gas_Car_Nox" localSheetId="11">#REF!</definedName>
    <definedName name="Gas_Car_Nox" localSheetId="12">#REF!</definedName>
    <definedName name="Gas_Car_Nox" localSheetId="9">#REF!</definedName>
    <definedName name="Gas_Car_Nox">#REF!</definedName>
    <definedName name="Gas_Car_PM" localSheetId="10">#REF!</definedName>
    <definedName name="Gas_Car_PM" localSheetId="11">#REF!</definedName>
    <definedName name="Gas_Car_PM" localSheetId="12">#REF!</definedName>
    <definedName name="Gas_Car_PM" localSheetId="9">#REF!</definedName>
    <definedName name="Gas_Car_PM">#REF!</definedName>
    <definedName name="Gas_Car_VOC" localSheetId="10">#REF!</definedName>
    <definedName name="Gas_Car_VOC" localSheetId="11">#REF!</definedName>
    <definedName name="Gas_Car_VOC" localSheetId="12">#REF!</definedName>
    <definedName name="Gas_Car_VOC" localSheetId="9">#REF!</definedName>
    <definedName name="Gas_Car_VOC">#REF!</definedName>
    <definedName name="Gas_HDT_CO" localSheetId="10">#REF!</definedName>
    <definedName name="Gas_HDT_CO" localSheetId="11">#REF!</definedName>
    <definedName name="Gas_HDT_CO" localSheetId="12">#REF!</definedName>
    <definedName name="Gas_HDT_CO" localSheetId="9">#REF!</definedName>
    <definedName name="Gas_HDT_CO">#REF!</definedName>
    <definedName name="Gas_HDT_NOx" localSheetId="10">#REF!</definedName>
    <definedName name="Gas_HDT_NOx" localSheetId="11">#REF!</definedName>
    <definedName name="Gas_HDT_NOx" localSheetId="12">#REF!</definedName>
    <definedName name="Gas_HDT_NOx" localSheetId="9">#REF!</definedName>
    <definedName name="Gas_HDT_NOx">#REF!</definedName>
    <definedName name="Gas_HDT_PM" localSheetId="10">#REF!</definedName>
    <definedName name="Gas_HDT_PM" localSheetId="11">#REF!</definedName>
    <definedName name="Gas_HDT_PM" localSheetId="12">#REF!</definedName>
    <definedName name="Gas_HDT_PM" localSheetId="9">#REF!</definedName>
    <definedName name="Gas_HDT_PM">#REF!</definedName>
    <definedName name="Gas_HDT_SO2" localSheetId="10">#REF!</definedName>
    <definedName name="Gas_HDT_SO2" localSheetId="11">#REF!</definedName>
    <definedName name="Gas_HDT_SO2" localSheetId="12">#REF!</definedName>
    <definedName name="Gas_HDT_SO2" localSheetId="9">#REF!</definedName>
    <definedName name="Gas_HDT_SO2">#REF!</definedName>
    <definedName name="Gas_HDT_VOCs" localSheetId="10">#REF!</definedName>
    <definedName name="Gas_HDT_VOCs" localSheetId="11">#REF!</definedName>
    <definedName name="Gas_HDT_VOCs" localSheetId="12">#REF!</definedName>
    <definedName name="Gas_HDT_VOCs" localSheetId="9">#REF!</definedName>
    <definedName name="Gas_HDT_VOCs">#REF!</definedName>
    <definedName name="Gas_LDT_CO" localSheetId="10">#REF!</definedName>
    <definedName name="Gas_LDT_CO" localSheetId="11">#REF!</definedName>
    <definedName name="Gas_LDT_CO" localSheetId="12">#REF!</definedName>
    <definedName name="Gas_LDT_CO" localSheetId="9">#REF!</definedName>
    <definedName name="Gas_LDT_CO">#REF!</definedName>
    <definedName name="Gas_LDT_NOx" localSheetId="10">#REF!</definedName>
    <definedName name="Gas_LDT_NOx" localSheetId="11">#REF!</definedName>
    <definedName name="Gas_LDT_NOx" localSheetId="12">#REF!</definedName>
    <definedName name="Gas_LDT_NOx" localSheetId="9">#REF!</definedName>
    <definedName name="Gas_LDT_NOx">#REF!</definedName>
    <definedName name="Gas_LDT_PM" localSheetId="10">#REF!</definedName>
    <definedName name="Gas_LDT_PM" localSheetId="11">#REF!</definedName>
    <definedName name="Gas_LDT_PM" localSheetId="12">#REF!</definedName>
    <definedName name="Gas_LDT_PM" localSheetId="9">#REF!</definedName>
    <definedName name="Gas_LDT_PM">#REF!</definedName>
    <definedName name="Gas_LDT_VOCs" localSheetId="10">#REF!</definedName>
    <definedName name="Gas_LDT_VOCs" localSheetId="11">#REF!</definedName>
    <definedName name="Gas_LDT_VOCs" localSheetId="12">#REF!</definedName>
    <definedName name="Gas_LDT_VOCs" localSheetId="9">#REF!</definedName>
    <definedName name="Gas_LDT_VOCs">#REF!</definedName>
    <definedName name="GBP_Euro" localSheetId="10">#REF!</definedName>
    <definedName name="GBP_Euro" localSheetId="11">#REF!</definedName>
    <definedName name="GBP_Euro" localSheetId="12">#REF!</definedName>
    <definedName name="GBP_Euro" localSheetId="9">#REF!</definedName>
    <definedName name="GBP_Euro">#REF!</definedName>
    <definedName name="GROWTH" localSheetId="10">'[5]TechRep-Doc'!#REF!</definedName>
    <definedName name="GROWTH" localSheetId="11">'[5]TechRep-Doc'!#REF!</definedName>
    <definedName name="GROWTH" localSheetId="12">'[5]TechRep-Doc'!#REF!</definedName>
    <definedName name="GROWTH" localSheetId="9">'[5]TechRep-Doc'!#REF!</definedName>
    <definedName name="GROWTH">'[5]TechRep-Doc'!#REF!</definedName>
    <definedName name="GROWTH_TID" localSheetId="10">'[5]TechRep-Doc'!#REF!</definedName>
    <definedName name="GROWTH_TID" localSheetId="11">'[5]TechRep-Doc'!#REF!</definedName>
    <definedName name="GROWTH_TID" localSheetId="12">'[5]TechRep-Doc'!#REF!</definedName>
    <definedName name="GROWTH_TID" localSheetId="9">'[5]TechRep-Doc'!#REF!</definedName>
    <definedName name="GROWTH_TID">'[5]TechRep-Doc'!#REF!</definedName>
    <definedName name="H_C_Ratio" localSheetId="10">#REF!</definedName>
    <definedName name="H_C_Ratio" localSheetId="11">#REF!</definedName>
    <definedName name="H_C_Ratio" localSheetId="12">#REF!</definedName>
    <definedName name="H_C_Ratio" localSheetId="9">#REF!</definedName>
    <definedName name="H_C_Ratio">#REF!</definedName>
    <definedName name="H_Share_perc" localSheetId="10">#REF!</definedName>
    <definedName name="H_Share_perc" localSheetId="11">#REF!</definedName>
    <definedName name="H_Share_perc" localSheetId="12">#REF!</definedName>
    <definedName name="H_Share_perc" localSheetId="9">#REF!</definedName>
    <definedName name="H_Share_perc">#REF!</definedName>
    <definedName name="H_Speed_km_per_h" localSheetId="10">#REF!</definedName>
    <definedName name="H_Speed_km_per_h" localSheetId="11">#REF!</definedName>
    <definedName name="H_Speed_km_per_h" localSheetId="12">#REF!</definedName>
    <definedName name="H_Speed_km_per_h" localSheetId="9">#REF!</definedName>
    <definedName name="H_Speed_km_per_h">#REF!</definedName>
    <definedName name="HeatPump_Large">[3]TechnologyData!$O$101:$AA$128</definedName>
    <definedName name="hours_per_day" localSheetId="10">#REF!</definedName>
    <definedName name="hours_per_day" localSheetId="11">#REF!</definedName>
    <definedName name="hours_per_day" localSheetId="12">#REF!</definedName>
    <definedName name="hours_per_day" localSheetId="9">#REF!</definedName>
    <definedName name="hours_per_day">#REF!</definedName>
    <definedName name="Improved_Fuel_Specs" localSheetId="10">#REF!</definedName>
    <definedName name="Improved_Fuel_Specs" localSheetId="11">#REF!</definedName>
    <definedName name="Improved_Fuel_Specs" localSheetId="12">#REF!</definedName>
    <definedName name="Improved_Fuel_Specs" localSheetId="9">#REF!</definedName>
    <definedName name="Improved_Fuel_Specs">#REF!</definedName>
    <definedName name="INF">[16]MODEL!$H$14</definedName>
    <definedName name="Inflation" localSheetId="10">[3]General!#REF!</definedName>
    <definedName name="Inflation" localSheetId="11">[3]General!#REF!</definedName>
    <definedName name="Inflation" localSheetId="12">[3]General!#REF!</definedName>
    <definedName name="Inflation" localSheetId="9">[3]General!#REF!</definedName>
    <definedName name="Inflation">[3]General!#REF!</definedName>
    <definedName name="INVCOST" localSheetId="10">'[5]TechRep-Doc'!#REF!</definedName>
    <definedName name="INVCOST" localSheetId="11">'[5]TechRep-Doc'!#REF!</definedName>
    <definedName name="INVCOST" localSheetId="12">'[5]TechRep-Doc'!#REF!</definedName>
    <definedName name="INVCOST" localSheetId="9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10">#REF!</definedName>
    <definedName name="j_per_btu" localSheetId="11">#REF!</definedName>
    <definedName name="j_per_btu" localSheetId="12">#REF!</definedName>
    <definedName name="j_per_btu" localSheetId="9">#REF!</definedName>
    <definedName name="j_per_btu">#REF!</definedName>
    <definedName name="j_per_pj" localSheetId="10">#REF!</definedName>
    <definedName name="j_per_pj" localSheetId="11">#REF!</definedName>
    <definedName name="j_per_pj" localSheetId="12">#REF!</definedName>
    <definedName name="j_per_pj" localSheetId="9">#REF!</definedName>
    <definedName name="j_per_pj">#REF!</definedName>
    <definedName name="joules_per_btu">[2]Conversions!$D$5</definedName>
    <definedName name="kwhr_per_j" localSheetId="10">#REF!</definedName>
    <definedName name="kwhr_per_j" localSheetId="11">#REF!</definedName>
    <definedName name="kwhr_per_j" localSheetId="12">#REF!</definedName>
    <definedName name="kwhr_per_j" localSheetId="9">#REF!</definedName>
    <definedName name="kwhr_per_j">#REF!</definedName>
    <definedName name="LastPSOYear">[3]Plants!$H$2</definedName>
    <definedName name="Lead_Content_g_per_l" localSheetId="10">#REF!</definedName>
    <definedName name="Lead_Content_g_per_l" localSheetId="11">#REF!</definedName>
    <definedName name="Lead_Content_g_per_l" localSheetId="12">#REF!</definedName>
    <definedName name="Lead_Content_g_per_l" localSheetId="9">#REF!</definedName>
    <definedName name="Lead_Content_g_per_l">#REF!</definedName>
    <definedName name="LIFE" localSheetId="10">'[5]TechRep-Doc'!#REF!</definedName>
    <definedName name="LIFE" localSheetId="11">'[5]TechRep-Doc'!#REF!</definedName>
    <definedName name="LIFE" localSheetId="12">'[5]TechRep-Doc'!#REF!</definedName>
    <definedName name="LIFE" localSheetId="9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10">#REF!</definedName>
    <definedName name="Max_Temperature_oC" localSheetId="11">#REF!</definedName>
    <definedName name="Max_Temperature_oC" localSheetId="12">#REF!</definedName>
    <definedName name="Max_Temperature_oC" localSheetId="9">#REF!</definedName>
    <definedName name="Max_Temperature_oC">#REF!</definedName>
    <definedName name="MAXREC" localSheetId="10">#REF!</definedName>
    <definedName name="MAXREC" localSheetId="11">#REF!</definedName>
    <definedName name="MAXREC" localSheetId="12">#REF!</definedName>
    <definedName name="MAXREC" localSheetId="9">#REF!</definedName>
    <definedName name="MAXREC">#REF!</definedName>
    <definedName name="Mean_Fleet_Mileage_km" localSheetId="10">#REF!</definedName>
    <definedName name="Mean_Fleet_Mileage_km" localSheetId="11">#REF!</definedName>
    <definedName name="Mean_Fleet_Mileage_km" localSheetId="12">#REF!</definedName>
    <definedName name="Mean_Fleet_Mileage_km" localSheetId="9">#REF!</definedName>
    <definedName name="Mean_Fleet_Mileage_km">#REF!</definedName>
    <definedName name="Mileage_km" localSheetId="10">#REF!</definedName>
    <definedName name="Mileage_km" localSheetId="11">#REF!</definedName>
    <definedName name="Mileage_km" localSheetId="12">#REF!</definedName>
    <definedName name="Mileage_km" localSheetId="9">#REF!</definedName>
    <definedName name="Mileage_km">#REF!</definedName>
    <definedName name="Mileage_km_per_year" localSheetId="10">#REF!</definedName>
    <definedName name="Mileage_km_per_year" localSheetId="11">#REF!</definedName>
    <definedName name="Mileage_km_per_year" localSheetId="12">#REF!</definedName>
    <definedName name="Mileage_km_per_year" localSheetId="9">#REF!</definedName>
    <definedName name="Mileage_km_per_year">#REF!</definedName>
    <definedName name="million_short_tons_to_short_ton">[18]Steps!$Y$5</definedName>
    <definedName name="Min_Temperature_oC" localSheetId="10">#REF!</definedName>
    <definedName name="Min_Temperature_oC" localSheetId="11">#REF!</definedName>
    <definedName name="Min_Temperature_oC" localSheetId="12">#REF!</definedName>
    <definedName name="Min_Temperature_oC" localSheetId="9">#REF!</definedName>
    <definedName name="Min_Temperature_oC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12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12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>#REF!</definedName>
    <definedName name="MMBTU_to_PJ">[18]Steps!$Y$6</definedName>
    <definedName name="NAs_CCAR" localSheetId="10">'[5]TechRep-Doc'!#REF!</definedName>
    <definedName name="NAs_CCAR" localSheetId="11">'[5]TechRep-Doc'!#REF!</definedName>
    <definedName name="NAs_CCAR" localSheetId="12">'[5]TechRep-Doc'!#REF!</definedName>
    <definedName name="NAs_CCAR" localSheetId="9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10">[3]General!#REF!</definedName>
    <definedName name="nhydro" localSheetId="11">[3]General!#REF!</definedName>
    <definedName name="nhydro" localSheetId="12">[3]General!#REF!</definedName>
    <definedName name="nhydro" localSheetId="9">[3]General!#REF!</definedName>
    <definedName name="nhydro">[3]General!#REF!</definedName>
    <definedName name="Nikel_Content_ppm_wt" localSheetId="10">#REF!</definedName>
    <definedName name="Nikel_Content_ppm_wt" localSheetId="11">#REF!</definedName>
    <definedName name="Nikel_Content_ppm_wt" localSheetId="12">#REF!</definedName>
    <definedName name="Nikel_Content_ppm_wt" localSheetId="9">#REF!</definedName>
    <definedName name="Nikel_Content_ppm_wt">#REF!</definedName>
    <definedName name="NyeNGCC">[3]Plants!$J$5</definedName>
    <definedName name="O_C_Ratio" localSheetId="10">#REF!</definedName>
    <definedName name="O_C_Ratio" localSheetId="11">#REF!</definedName>
    <definedName name="O_C_Ratio" localSheetId="12">#REF!</definedName>
    <definedName name="O_C_Ratio" localSheetId="9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10">#REF!</definedName>
    <definedName name="Population" localSheetId="11">#REF!</definedName>
    <definedName name="Population" localSheetId="12">#REF!</definedName>
    <definedName name="Population" localSheetId="9">#REF!</definedName>
    <definedName name="Population">#REF!</definedName>
    <definedName name="PPP">[16]MODEL!$D$12</definedName>
    <definedName name="PPPEX">[16]MODEL!$D$13</definedName>
    <definedName name="Prisår_Til_Ramses" localSheetId="10">#REF!</definedName>
    <definedName name="Prisår_Til_Ramses" localSheetId="11">#REF!</definedName>
    <definedName name="Prisår_Til_Ramses" localSheetId="12">#REF!</definedName>
    <definedName name="Prisår_Til_Ramses" localSheetId="9">#REF!</definedName>
    <definedName name="Prisår_Til_Ramses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12">#REF!</definedName>
    <definedName name="qr_Profili_insmart_T20_quartieri" localSheetId="9">#REF!</definedName>
    <definedName name="qr_Profili_insmart_T20_quartieri">#REF!</definedName>
    <definedName name="R_Share_perc" localSheetId="10">#REF!</definedName>
    <definedName name="R_Share_perc" localSheetId="11">#REF!</definedName>
    <definedName name="R_Share_perc" localSheetId="12">#REF!</definedName>
    <definedName name="R_Share_perc" localSheetId="9">#REF!</definedName>
    <definedName name="R_Share_perc">#REF!</definedName>
    <definedName name="R_Speed_km_per_h" localSheetId="10">#REF!</definedName>
    <definedName name="R_Speed_km_per_h" localSheetId="11">#REF!</definedName>
    <definedName name="R_Speed_km_per_h" localSheetId="12">#REF!</definedName>
    <definedName name="R_Speed_km_per_h" localSheetId="9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10">#REF!</definedName>
    <definedName name="rail_coal" localSheetId="11">#REF!</definedName>
    <definedName name="rail_coal" localSheetId="12">#REF!</definedName>
    <definedName name="rail_coal" localSheetId="9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10">[21]Macro1!#REF!</definedName>
    <definedName name="RetBE" localSheetId="11">[21]Macro1!#REF!</definedName>
    <definedName name="RetBE" localSheetId="12">[21]Macro1!#REF!</definedName>
    <definedName name="RetBE" localSheetId="9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10">#REF!</definedName>
    <definedName name="RVP_and_beta" localSheetId="11">#REF!</definedName>
    <definedName name="RVP_and_beta" localSheetId="12">#REF!</definedName>
    <definedName name="RVP_and_beta" localSheetId="9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10">#REF!</definedName>
    <definedName name="Selenium_Content_ppm_wt" localSheetId="11">#REF!</definedName>
    <definedName name="Selenium_Content_ppm_wt" localSheetId="12">#REF!</definedName>
    <definedName name="Selenium_Content_ppm_wt" localSheetId="9">#REF!</definedName>
    <definedName name="Selenium_Content_ppm_wt">#REF!</definedName>
    <definedName name="SERV">'[4]AEO16 Com Tech'!$D$103:$D$4268</definedName>
    <definedName name="SETS" localSheetId="10">'[5]TechRep-Doc'!#REF!</definedName>
    <definedName name="SETS" localSheetId="11">'[5]TechRep-Doc'!#REF!</definedName>
    <definedName name="SETS" localSheetId="12">'[5]TechRep-Doc'!#REF!</definedName>
    <definedName name="SETS" localSheetId="9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10">#REF!</definedName>
    <definedName name="Sulphur_Content_perc_wt" localSheetId="11">#REF!</definedName>
    <definedName name="Sulphur_Content_perc_wt" localSheetId="12">#REF!</definedName>
    <definedName name="Sulphur_Content_perc_wt" localSheetId="9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10">[1]Cockpit!#REF!</definedName>
    <definedName name="TechName" localSheetId="11">[1]Cockpit!#REF!</definedName>
    <definedName name="TechName" localSheetId="12">[1]Cockpit!#REF!</definedName>
    <definedName name="TechName" localSheetId="9">[1]Cockpit!#REF!</definedName>
    <definedName name="TechName">[1]Cockpit!#REF!</definedName>
    <definedName name="Temperatures" localSheetId="10">#REF!</definedName>
    <definedName name="Temperatures" localSheetId="11">#REF!</definedName>
    <definedName name="Temperatures" localSheetId="12">#REF!</definedName>
    <definedName name="Temperatures" localSheetId="9">#REF!</definedName>
    <definedName name="Temperatures">#REF!</definedName>
    <definedName name="tiket" localSheetId="10">#REF!</definedName>
    <definedName name="tiket" localSheetId="11">#REF!</definedName>
    <definedName name="tiket" localSheetId="12">#REF!</definedName>
    <definedName name="tiket" localSheetId="9">#REF!</definedName>
    <definedName name="tiket">#REF!</definedName>
    <definedName name="TP.Electricity_and_RES" localSheetId="10">#REF!</definedName>
    <definedName name="TP.Electricity_and_RES" localSheetId="11">#REF!</definedName>
    <definedName name="TP.Electricity_and_RES" localSheetId="12">#REF!</definedName>
    <definedName name="TP.Electricity_and_RES" localSheetId="9">#REF!</definedName>
    <definedName name="TP.Electricity_and_RES">#REF!</definedName>
    <definedName name="TP.Petroleum" localSheetId="10">#REF!</definedName>
    <definedName name="TP.Petroleum" localSheetId="11">#REF!</definedName>
    <definedName name="TP.Petroleum" localSheetId="12">#REF!</definedName>
    <definedName name="TP.Petroleum" localSheetId="9">#REF!</definedName>
    <definedName name="TP.Petroleum">#REF!</definedName>
    <definedName name="TP.Solids_and_Gases" localSheetId="10">#REF!</definedName>
    <definedName name="TP.Solids_and_Gases" localSheetId="11">#REF!</definedName>
    <definedName name="TP.Solids_and_Gases" localSheetId="12">#REF!</definedName>
    <definedName name="TP.Solids_and_Gases" localSheetId="9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10">#REF!</definedName>
    <definedName name="TRNDTYPE" localSheetId="11">#REF!</definedName>
    <definedName name="TRNDTYPE" localSheetId="12">#REF!</definedName>
    <definedName name="TRNDTYPE" localSheetId="9">#REF!</definedName>
    <definedName name="TRNDTYPE">#REF!</definedName>
    <definedName name="TRTGAB005" localSheetId="10">'[5]TechRep-Doc'!#REF!</definedName>
    <definedName name="TRTGAB005" localSheetId="11">'[5]TechRep-Doc'!#REF!</definedName>
    <definedName name="TRTGAB005" localSheetId="12">'[5]TechRep-Doc'!#REF!</definedName>
    <definedName name="TRTGAB005" localSheetId="9">'[5]TechRep-Doc'!#REF!</definedName>
    <definedName name="TRTGAB005">'[5]TechRep-Doc'!#REF!</definedName>
    <definedName name="TRTGAC005" localSheetId="10">'[5]TechRep-Doc'!#REF!</definedName>
    <definedName name="TRTGAC005" localSheetId="11">'[5]TechRep-Doc'!#REF!</definedName>
    <definedName name="TRTGAC005" localSheetId="12">'[5]TechRep-Doc'!#REF!</definedName>
    <definedName name="TRTGAC005" localSheetId="9">'[5]TechRep-Doc'!#REF!</definedName>
    <definedName name="TRTGAC005">'[5]TechRep-Doc'!#REF!</definedName>
    <definedName name="Trucks_15" localSheetId="10">'[5]TechRep-Doc'!#REF!</definedName>
    <definedName name="Trucks_15" localSheetId="11">'[5]TechRep-Doc'!#REF!</definedName>
    <definedName name="Trucks_15" localSheetId="12">'[5]TechRep-Doc'!#REF!</definedName>
    <definedName name="Trucks_15" localSheetId="9">'[5]TechRep-Doc'!#REF!</definedName>
    <definedName name="Trucks_15">'[5]TechRep-Doc'!#REF!</definedName>
    <definedName name="TSUB_COST" localSheetId="10">'[5]TechRep-Doc'!#REF!</definedName>
    <definedName name="TSUB_COST" localSheetId="11">'[5]TechRep-Doc'!#REF!</definedName>
    <definedName name="TSUB_COST" localSheetId="12">'[5]TechRep-Doc'!#REF!</definedName>
    <definedName name="TSUB_COST" localSheetId="9">'[5]TechRep-Doc'!#REF!</definedName>
    <definedName name="TSUB_COST">'[5]TechRep-Doc'!#REF!</definedName>
    <definedName name="U_Share_perc" localSheetId="10">#REF!</definedName>
    <definedName name="U_Share_perc" localSheetId="11">#REF!</definedName>
    <definedName name="U_Share_perc" localSheetId="12">#REF!</definedName>
    <definedName name="U_Share_perc" localSheetId="9">#REF!</definedName>
    <definedName name="U_Share_perc">#REF!</definedName>
    <definedName name="U_Speed_km_per_h" localSheetId="10">#REF!</definedName>
    <definedName name="U_Speed_km_per_h" localSheetId="11">#REF!</definedName>
    <definedName name="U_Speed_km_per_h" localSheetId="12">#REF!</definedName>
    <definedName name="U_Speed_km_per_h" localSheetId="9">#REF!</definedName>
    <definedName name="U_Speed_km_per_h">#REF!</definedName>
    <definedName name="unit_per_million_unit" localSheetId="10">#REF!</definedName>
    <definedName name="unit_per_million_unit" localSheetId="11">#REF!</definedName>
    <definedName name="unit_per_million_unit" localSheetId="12">#REF!</definedName>
    <definedName name="unit_per_million_unit" localSheetId="9">#REF!</definedName>
    <definedName name="unit_per_million_unit">#REF!</definedName>
    <definedName name="US.Electricity_and_RES" localSheetId="10">#REF!</definedName>
    <definedName name="US.Electricity_and_RES" localSheetId="11">#REF!</definedName>
    <definedName name="US.Electricity_and_RES" localSheetId="12">#REF!</definedName>
    <definedName name="US.Electricity_and_RES" localSheetId="9">#REF!</definedName>
    <definedName name="US.Electricity_and_RES">#REF!</definedName>
    <definedName name="US.Petroleum" localSheetId="10">#REF!</definedName>
    <definedName name="US.Petroleum" localSheetId="11">#REF!</definedName>
    <definedName name="US.Petroleum" localSheetId="12">#REF!</definedName>
    <definedName name="US.Petroleum" localSheetId="9">#REF!</definedName>
    <definedName name="US.Petroleum">#REF!</definedName>
    <definedName name="US.Solids_and_Gases" localSheetId="10">#REF!</definedName>
    <definedName name="US.Solids_and_Gases" localSheetId="11">#REF!</definedName>
    <definedName name="US.Solids_and_Gases" localSheetId="12">#REF!</definedName>
    <definedName name="US.Solids_and_Gases" localSheetId="9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10">#REF!</definedName>
    <definedName name="yeare" localSheetId="11">#REF!</definedName>
    <definedName name="yeare" localSheetId="12">#REF!</definedName>
    <definedName name="yeare" localSheetId="9">#REF!</definedName>
    <definedName name="yeare">#REF!</definedName>
    <definedName name="yearf" localSheetId="10">#REF!</definedName>
    <definedName name="yearf" localSheetId="11">#REF!</definedName>
    <definedName name="yearf" localSheetId="12">#REF!</definedName>
    <definedName name="yearf" localSheetId="9">#REF!</definedName>
    <definedName name="yearf">#REF!</definedName>
    <definedName name="yearg" localSheetId="10">#REF!</definedName>
    <definedName name="yearg" localSheetId="11">#REF!</definedName>
    <definedName name="yearg" localSheetId="12">#REF!</definedName>
    <definedName name="yearg" localSheetId="9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10">#REF!</definedName>
    <definedName name="Zinc_Content_ppm_wt" localSheetId="11">#REF!</definedName>
    <definedName name="Zinc_Content_ppm_wt" localSheetId="12">#REF!</definedName>
    <definedName name="Zinc_Content_ppm_wt" localSheetId="9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112" i="39" l="1"/>
  <c r="L109" i="39"/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<sst xmlns="http://schemas.openxmlformats.org/spreadsheetml/2006/main" count="13420" uniqueCount="792">
  <si>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</si>
  <si>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</si>
  <si>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</si>
  <si>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</si>
  <si>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</si>
  <si>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</si>
  <si>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</si>
  <si>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</si>
  <si>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</si>
  <si>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</si>
  <si>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</si>
  <si>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</si>
  <si>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</si>
  <si>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</si>
  <si>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</si>
  <si>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</si>
  <si>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</si>
  <si>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</si>
  <si>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</si>
  <si>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</si>
  <si>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</si>
  <si>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</si>
  <si>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</si>
  <si>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</si>
  <si>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</si>
  <si>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</si>
  <si>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</si>
  <si>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</si>
  <si>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</si>
  <si>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</si>
  <si>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</si>
  <si>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</si>
  <si>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</si>
  <si>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</si>
  <si>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</si>
  <si>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</si>
  <si>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</si>
  <si>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</si>
  <si>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</si>
  <si>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</si>
  <si>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</si>
  <si>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</si>
  <si>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</si>
  <si>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</si>
  <si>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</si>
  <si>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</si>
  <si>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</si>
  <si>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</si>
  <si>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</si>
  <si>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</si>
  <si>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</si>
  <si>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</si>
  <si>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</si>
  <si>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</si>
  <si>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</si>
  <si>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</si>
  <si>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</si>
  <si>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</si>
  <si>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</si>
  <si>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</si>
  <si>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</si>
  <si>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</si>
  <si>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</si>
  <si>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</si>
  <si>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</si>
  <si>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</si>
  <si>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</si>
  <si>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</si>
  <si>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</si>
  <si>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</si>
  <si>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</si>
  <si>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</si>
  <si>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</si>
  <si>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</si>
  <si>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</si>
  <si>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</si>
  <si>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</si>
  <si>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</si>
  <si>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</si>
  <si>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</si>
  <si>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</si>
  <si>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</si>
  <si>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</si>
  <si>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</si>
  <si>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</si>
  <si>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</si>
  <si>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</si>
  <si>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</si>
  <si>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</si>
  <si>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</si>
  <si>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</si>
  <si>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</si>
  <si>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</si>
  <si>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</si>
  <si>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</si>
  <si>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</si>
  <si>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</si>
  <si>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</si>
  <si>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</si>
  <si>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</si>
  <si>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</si>
  <si>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</si>
  <si>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</si>
  <si>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</si>
  <si>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</si>
  <si>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</si>
  <si>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</si>
  <si>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</si>
  <si>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</si>
  <si>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</si>
  <si>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</si>
  <si>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</si>
  <si>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</si>
  <si>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</si>
  <si>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</si>
  <si>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</si>
  <si>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</si>
  <si>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</si>
  <si>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</si>
  <si>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</si>
  <si>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</si>
  <si>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</si>
  <si>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</si>
  <si>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</si>
  <si>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</si>
  <si>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</si>
  <si>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</si>
  <si>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</si>
  <si>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</si>
  <si>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</si>
  <si>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</si>
  <si>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</si>
  <si>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</si>
  <si>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</si>
  <si>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</si>
  <si>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</si>
  <si>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</si>
  <si>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</si>
  <si>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</si>
  <si>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</si>
  <si>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</si>
  <si>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</si>
  <si>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</si>
  <si>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</si>
  <si>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</si>
  <si>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</si>
  <si>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</si>
  <si>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</si>
  <si>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</si>
  <si>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</si>
  <si>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</si>
  <si>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</si>
  <si>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</si>
  <si>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</si>
  <si>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</si>
  <si>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</si>
  <si>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</si>
  <si>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</si>
  <si>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</si>
  <si>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</si>
  <si>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</si>
  <si>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</si>
  <si>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</si>
  <si>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</si>
  <si>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</si>
  <si>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</si>
  <si>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</si>
  <si>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</si>
  <si>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</si>
  <si>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</si>
  <si>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</si>
  <si>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</si>
  <si>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</si>
  <si>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</si>
  <si>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</si>
  <si>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</si>
  <si>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</si>
  <si>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</si>
  <si>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</si>
  <si>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</si>
  <si>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</si>
  <si>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</si>
  <si>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</si>
  <si>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</si>
  <si>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</si>
  <si>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</si>
  <si>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</si>
  <si>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</si>
  <si>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</si>
  <si>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</si>
  <si>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</si>
  <si>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</si>
  <si>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</si>
  <si>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</si>
  <si>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</si>
  <si>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</si>
  <si>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</si>
  <si>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</si>
  <si>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</si>
  <si>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</si>
  <si>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</si>
  <si>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</si>
  <si>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</si>
  <si>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</si>
  <si>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</si>
  <si>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</si>
  <si>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</si>
  <si>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</si>
  <si>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</si>
  <si>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</si>
  <si>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</si>
  <si>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</si>
  <si>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</si>
  <si>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</si>
  <si>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</si>
  <si>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</si>
  <si>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</si>
  <si>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</si>
  <si>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</si>
  <si>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</si>
  <si>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</si>
  <si>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</si>
  <si>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</si>
  <si>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</si>
  <si>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</si>
  <si>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</si>
  <si>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</si>
  <si>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</si>
  <si>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</si>
  <si>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</si>
  <si>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</si>
  <si>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</si>
  <si>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</si>
  <si>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</si>
  <si>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</si>
  <si>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</si>
  <si>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</si>
  <si>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</si>
  <si>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</si>
  <si>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</si>
  <si>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</si>
  <si>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</si>
  <si>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</si>
  <si>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</si>
  <si>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</si>
  <si>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</si>
  <si>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</si>
  <si>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</si>
  <si>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</si>
  <si>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</si>
  <si>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</si>
  <si>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</si>
  <si>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</si>
  <si>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</si>
  <si>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</si>
  <si>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</si>
  <si>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</si>
  <si>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</si>
  <si>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</si>
  <si>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</si>
  <si>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</si>
  <si>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</si>
  <si>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</si>
  <si>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</si>
  <si>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</si>
  <si>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</si>
  <si>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</si>
  <si>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</si>
  <si>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</si>
  <si>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</si>
  <si>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</si>
  <si>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</si>
  <si>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</si>
  <si>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</si>
  <si>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</si>
  <si>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</si>
  <si>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</si>
  <si>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</si>
  <si>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</si>
  <si>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</si>
  <si>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</si>
  <si>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</si>
  <si>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</si>
  <si>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</si>
  <si>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</si>
  <si>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</si>
  <si>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</si>
  <si>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</si>
  <si>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</si>
  <si>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</si>
  <si>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</si>
  <si>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</si>
  <si>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</si>
  <si>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</si>
  <si>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</si>
  <si>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</si>
  <si>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</si>
  <si>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</si>
  <si>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</si>
  <si>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</si>
  <si>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</si>
  <si>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</si>
  <si>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</si>
  <si>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</si>
  <si>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</si>
  <si>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</si>
  <si>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</si>
  <si>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</si>
  <si>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</si>
  <si>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</si>
  <si>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</si>
  <si>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</si>
  <si>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</si>
  <si>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</si>
  <si>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</si>
  <si>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</si>
  <si>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</si>
  <si>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</si>
  <si>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</si>
  <si>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</si>
  <si>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</si>
  <si>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</si>
  <si>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</si>
  <si>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</si>
  <si>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</si>
  <si>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</si>
  <si>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</si>
  <si>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</si>
  <si>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</si>
  <si>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</si>
  <si>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</si>
  <si>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</si>
  <si>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</si>
  <si>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</si>
  <si>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</si>
  <si>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</si>
  <si>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</si>
  <si>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</si>
  <si>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</si>
  <si>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</si>
  <si>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</si>
  <si>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</si>
  <si>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</si>
  <si>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</si>
  <si>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</si>
  <si>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</si>
  <si>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</si>
  <si>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</si>
  <si>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</si>
  <si>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</si>
  <si>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</si>
  <si>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</si>
  <si>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</si>
  <si>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</si>
  <si>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</si>
  <si>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</si>
  <si>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</si>
  <si>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</si>
  <si>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</si>
  <si>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</si>
  <si>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</si>
  <si>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</si>
  <si>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</si>
  <si>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</si>
  <si>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</si>
  <si>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</si>
  <si>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</si>
  <si>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</si>
  <si>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</si>
  <si>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</si>
  <si>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</si>
  <si>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</si>
  <si>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</si>
  <si>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</si>
  <si>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</si>
  <si>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</si>
  <si>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</si>
  <si>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</si>
  <si>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</si>
  <si>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</si>
  <si>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</si>
  <si>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</si>
  <si>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</si>
  <si>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</si>
  <si>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</si>
  <si>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</si>
  <si>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</si>
  <si>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</si>
  <si>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</si>
  <si>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</si>
  <si>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</si>
  <si>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</si>
  <si>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</si>
  <si>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</si>
  <si>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</si>
  <si>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</si>
  <si>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</si>
  <si>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</si>
  <si>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</si>
  <si>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</si>
  <si>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</si>
  <si>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</si>
  <si>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</si>
  <si>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</si>
  <si>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</si>
  <si>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</si>
  <si>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</si>
  <si>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</si>
  <si>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</si>
  <si>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</si>
  <si>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</si>
  <si>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</si>
  <si>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</si>
  <si>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</si>
  <si>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</si>
  <si>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</si>
  <si>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</si>
  <si>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</si>
  <si>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</si>
  <si>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</si>
  <si>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</si>
  <si>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</si>
  <si>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</si>
  <si>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</si>
  <si>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</si>
  <si>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</si>
  <si>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</si>
  <si>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</si>
  <si>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</si>
  <si>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</si>
  <si>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</si>
  <si>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</si>
  <si>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</si>
  <si>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</si>
  <si>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</si>
  <si>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</si>
  <si>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</si>
  <si>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</si>
  <si>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</si>
  <si>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</si>
  <si>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</si>
  <si>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</si>
  <si>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</si>
  <si>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</si>
  <si>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</si>
  <si>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</si>
  <si>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</si>
  <si>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</si>
  <si>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</si>
  <si>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</si>
  <si>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</si>
  <si>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</si>
  <si>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</si>
  <si>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</si>
  <si>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</si>
  <si>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</si>
  <si>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</si>
  <si>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</si>
  <si>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</si>
  <si>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</si>
  <si>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</si>
  <si>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</si>
  <si>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</si>
  <si>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</si>
  <si>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</si>
  <si>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</si>
  <si>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</si>
  <si>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</si>
  <si>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</si>
  <si>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</si>
  <si>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</si>
  <si>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</si>
  <si>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</si>
  <si>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</si>
  <si>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</si>
  <si>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</si>
  <si>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</si>
  <si>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</si>
  <si>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</si>
  <si>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</si>
  <si>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</si>
  <si>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</si>
  <si>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</si>
  <si>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</si>
  <si>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</si>
  <si>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</si>
  <si>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</si>
  <si>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</si>
  <si>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</si>
  <si>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</si>
  <si>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</si>
  <si>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</si>
  <si>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</si>
  <si>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</si>
  <si>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</si>
  <si>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</si>
  <si>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</si>
  <si>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</si>
  <si>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</si>
  <si>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</si>
  <si>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</si>
  <si>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</si>
  <si>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</si>
  <si>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</si>
  <si>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</si>
  <si>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</si>
  <si>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</si>
  <si>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</si>
  <si>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</si>
  <si>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</si>
  <si>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</si>
  <si>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</si>
  <si>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</si>
  <si>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</si>
  <si>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</si>
  <si>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</si>
  <si>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</si>
  <si>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</si>
  <si>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</si>
  <si>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</si>
  <si>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</si>
  <si>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</si>
  <si>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</si>
  <si>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</si>
  <si>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</si>
  <si>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</si>
  <si>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</si>
  <si>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</si>
  <si>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</si>
  <si>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</si>
  <si>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</si>
  <si>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</si>
  <si>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</si>
  <si>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</si>
  <si>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</si>
  <si>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</si>
  <si>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</si>
  <si>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</si>
  <si>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</si>
  <si>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</si>
  <si>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</si>
  <si>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</si>
  <si>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</si>
  <si>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</si>
  <si>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</si>
  <si>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</si>
  <si>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</si>
  <si>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</si>
  <si>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</si>
  <si>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</si>
  <si>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</si>
  <si>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</si>
  <si>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</si>
  <si>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</si>
  <si>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</si>
  <si>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</si>
  <si>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</si>
  <si>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</si>
  <si>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</si>
  <si>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</si>
  <si>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</si>
  <si>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</si>
  <si>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</si>
  <si>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</si>
  <si>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</si>
  <si>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</si>
  <si>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</si>
  <si>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</si>
  <si>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</si>
  <si>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</si>
  <si>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</si>
  <si>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</si>
  <si>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</si>
  <si>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</si>
  <si>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</si>
  <si>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</si>
  <si>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</si>
  <si>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</si>
  <si>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</si>
  <si>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</si>
  <si>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</si>
  <si>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</si>
  <si>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</si>
  <si>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</si>
  <si>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</si>
  <si>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</si>
  <si>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</si>
  <si>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</si>
  <si>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</si>
  <si>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</si>
  <si>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</si>
  <si>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</si>
  <si>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</si>
  <si>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</si>
  <si>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</si>
  <si>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</si>
  <si>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</si>
  <si>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</si>
  <si>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</si>
  <si>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</si>
  <si>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</si>
  <si>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</si>
  <si>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</si>
  <si>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</si>
  <si>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</si>
  <si>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</si>
  <si>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</si>
  <si>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</si>
  <si>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</si>
  <si>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</si>
  <si>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</si>
  <si>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</si>
  <si>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</si>
  <si>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</si>
  <si>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</si>
  <si>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</si>
  <si>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</si>
  <si>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</si>
  <si>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</si>
  <si>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</si>
  <si>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</si>
  <si>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</si>
  <si>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</si>
  <si>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</si>
  <si>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</si>
  <si>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</si>
  <si>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</si>
  <si>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</si>
  <si>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</si>
  <si>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</si>
  <si>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</si>
  <si>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</si>
  <si>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</si>
  <si>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</si>
  <si>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</si>
  <si>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</si>
  <si>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</si>
  <si>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</si>
  <si>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</si>
  <si>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</si>
  <si>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</si>
  <si>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</si>
  <si>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</si>
  <si>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</si>
  <si>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</si>
  <si>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</si>
  <si>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</si>
  <si>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</si>
  <si>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</si>
  <si>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</si>
  <si>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</si>
  <si>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</si>
  <si>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</si>
  <si>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</si>
  <si>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</si>
  <si>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</si>
  <si>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</si>
  <si>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</si>
  <si>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</si>
  <si>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</si>
  <si>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</si>
  <si>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</si>
  <si>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</si>
  <si>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</si>
  <si>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</si>
  <si>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</si>
  <si>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</si>
  <si>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</si>
  <si>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</si>
  <si>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</si>
  <si>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</si>
  <si>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</si>
  <si>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</si>
  <si>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</si>
  <si>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</si>
  <si>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</si>
  <si>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</si>
  <si>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</si>
  <si>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</si>
  <si>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</si>
  <si>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</si>
  <si>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</si>
  <si>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</si>
  <si>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</si>
  <si>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</si>
  <si>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</si>
  <si>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</si>
  <si>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</si>
  <si>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</si>
  <si>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</si>
  <si>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</si>
  <si>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</si>
  <si>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</si>
  <si>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</si>
  <si>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</si>
  <si>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</si>
  <si>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</si>
  <si>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</si>
  <si>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</si>
  <si>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</si>
  <si>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</si>
  <si>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</si>
  <si>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</si>
  <si>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</si>
  <si>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</si>
  <si>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</si>
  <si>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</si>
  <si>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</si>
  <si>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</si>
  <si>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</si>
  <si>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</si>
  <si>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</si>
  <si>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</si>
  <si>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</si>
  <si>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</si>
  <si>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</si>
  <si>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</si>
  <si>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</si>
  <si>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</si>
  <si>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</si>
  <si>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</si>
  <si>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</si>
  <si>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</si>
  <si>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</si>
  <si>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</si>
  <si>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</si>
  <si>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</si>
  <si>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</si>
  <si>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</si>
  <si>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</si>
  <si>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</si>
  <si>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</si>
  <si>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</si>
  <si>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</si>
  <si>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</si>
  <si>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</si>
  <si>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</si>
  <si>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</si>
  <si>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</si>
  <si>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</si>
  <si>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</si>
  <si>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</si>
  <si>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</si>
  <si>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</si>
  <si>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</si>
  <si>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</si>
  <si>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</si>
  <si>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</si>
  <si>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</si>
  <si>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</si>
  <si>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</si>
  <si>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</si>
  <si>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</si>
  <si>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</si>
  <si>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</si>
  <si>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</si>
  <si>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</si>
  <si>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</si>
  <si>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</si>
  <si>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</si>
  <si>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</si>
  <si>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</si>
  <si>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</si>
  <si>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</si>
  <si>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</si>
  <si>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</si>
  <si>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</si>
  <si>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</si>
  <si>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</si>
  <si>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</si>
  <si>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</si>
  <si>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</si>
  <si>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</si>
  <si>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</si>
  <si>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</si>
  <si>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</si>
  <si>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</si>
  <si>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</si>
  <si>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</si>
  <si>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</si>
  <si>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</si>
  <si>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</si>
  <si>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</si>
  <si>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</si>
  <si>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</si>
  <si>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</si>
  <si>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</si>
  <si>
    <t>R-BLD_Apt-N1,R-BLD_Apt_A,R-BLD_Apt_B*</t>
  </si>
  <si>
    <t>R-BLD_Att-N1,R-BLD_Att_A,R-BLD_Att_B*</t>
  </si>
  <si>
    <t>R-BLD_Det-N1,R-BLD_Det_A,R-BLD_Det_B*</t>
  </si>
  <si>
    <t>RSDAHT3</t>
  </si>
  <si>
    <t>UC_ACT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</si>
</sst>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9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  <font>
      <sz val="8"/>
      <name val="Arial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4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21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6" fillId="0" borderId="19" xfId="0" applyFont="1" applyBorder="1"/>
    <xf numFmtId="0" fontId="0" fillId="0" borderId="36" xfId="0" applyBorder="1"/>
    <xf numFmtId="0" fontId="6" fillId="0" borderId="37" xfId="0" applyFont="1" applyBorder="1"/>
    <xf numFmtId="0" fontId="0" fillId="0" borderId="38" xfId="0" applyBorder="1"/>
    <xf numFmtId="0" fontId="6" fillId="0" borderId="39" xfId="0" applyFont="1" applyBorder="1"/>
    <xf numFmtId="0" fontId="0" fillId="0" borderId="40" xfId="0" applyBorder="1"/>
    <xf numFmtId="0" fontId="0" fillId="0" borderId="41" xfId="0" applyBorder="1"/>
    <xf numFmtId="0" fontId="0" fillId="0" borderId="42" xfId="0" applyBorder="1"/>
    <xf numFmtId="0" fontId="0" fillId="0" borderId="37" xfId="0" applyBorder="1"/>
    <xf numFmtId="0" fontId="0" fillId="0" borderId="39" xfId="0" applyBorder="1"/>
    <xf numFmtId="0" fontId="0" fillId="0" borderId="43" xfId="0" applyBorder="1"/>
    <xf numFmtId="0" fontId="6" fillId="0" borderId="3" xfId="0" applyFont="1" applyBorder="1"/>
    <xf numFmtId="169" fontId="0" fillId="0" borderId="3" xfId="0" applyNumberFormat="1" applyBorder="1"/>
    <xf numFmtId="0" fontId="0" fillId="0" borderId="44" xfId="0" applyBorder="1"/>
    <xf numFmtId="169" fontId="0" fillId="0" borderId="3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9" Type="http://schemas.openxmlformats.org/officeDocument/2006/relationships/externalLink" Target="externalLinks/externalLink23.xml"/><Relationship Id="rId21" Type="http://schemas.openxmlformats.org/officeDocument/2006/relationships/externalLink" Target="externalLinks/externalLink5.xml"/><Relationship Id="rId34" Type="http://schemas.openxmlformats.org/officeDocument/2006/relationships/externalLink" Target="externalLinks/externalLink18.xml"/><Relationship Id="rId42" Type="http://schemas.openxmlformats.org/officeDocument/2006/relationships/sharedStrings" Target="sharedStrings.xml"/><Relationship Id="rId47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externalLink" Target="externalLinks/externalLink21.xml"/><Relationship Id="rId40" Type="http://schemas.openxmlformats.org/officeDocument/2006/relationships/theme" Target="theme/theme1.xml"/><Relationship Id="rId45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externalLink" Target="externalLinks/externalLink20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externalLink" Target="externalLinks/externalLink19.xml"/><Relationship Id="rId43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38" Type="http://schemas.openxmlformats.org/officeDocument/2006/relationships/externalLink" Target="externalLinks/externalLink22.xml"/><Relationship Id="rId46" Type="http://schemas.openxmlformats.org/officeDocument/2006/relationships/customXml" Target="../customXml/item2.xml"/><Relationship Id="rId20" Type="http://schemas.openxmlformats.org/officeDocument/2006/relationships/externalLink" Target="externalLinks/externalLink4.xml"/><Relationship Id="rId41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43915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90839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203" t="s">
        <v>439</v>
      </c>
      <c r="B16" s="203"/>
      <c r="C16" s="203"/>
      <c r="D16" s="20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202" t="s">
        <v>7</v>
      </c>
      <c r="C19" s="202"/>
      <c r="D19" s="20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202" t="s">
        <v>450</v>
      </c>
      <c r="C20" s="202"/>
      <c r="D20" s="20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205" t="s">
        <v>454</v>
      </c>
      <c r="C21" s="205"/>
      <c r="D21" s="20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205"/>
      <c r="C22" s="205"/>
      <c r="D22" s="20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202" t="s">
        <v>451</v>
      </c>
      <c r="C23" s="202"/>
      <c r="D23" s="20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202" t="s">
        <v>452</v>
      </c>
      <c r="C24" s="202"/>
      <c r="D24" s="20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202" t="s">
        <v>451</v>
      </c>
      <c r="C26" s="202"/>
      <c r="D26" s="20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202" t="s">
        <v>453</v>
      </c>
      <c r="C27" s="202"/>
      <c r="D27" s="20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204" t="s">
        <v>446</v>
      </c>
      <c r="C30" s="202"/>
      <c r="D30" s="20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202" t="s">
        <v>448</v>
      </c>
      <c r="C31" s="202"/>
      <c r="D31" s="20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zoomScale="70" zoomScaleNormal="70" workbookViewId="0">
      <selection activeCell="F13" sqref="F13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639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791</v>
      </c>
      <c r="K5" s="179" t="s">
        <v>584</v>
      </c>
      <c r="L5" s="179" t="s">
        <v>29</v>
      </c>
      <c r="M5" s="177" t="s">
        <v>27</v>
      </c>
      <c r="Q5" s="208" t="s">
        <v>585</v>
      </c>
      <c r="R5" s="208"/>
      <c r="S5" s="208"/>
      <c r="U5" s="208" t="s">
        <v>586</v>
      </c>
      <c r="V5" s="208"/>
      <c r="W5" s="208"/>
      <c r="X5" s="208"/>
      <c r="Y5" s="208"/>
      <c r="AA5" s="208" t="s">
        <v>587</v>
      </c>
      <c r="AB5" s="208"/>
      <c r="AC5" s="208"/>
      <c r="AE5" s="208" t="s">
        <v>588</v>
      </c>
      <c r="AF5" s="208"/>
      <c r="AG5" s="208"/>
    </row>
    <row r="6" spans="1:36" ht="15.75" thickBot="1" x14ac:dyDescent="0.25">
      <c r="B6" s="187" t="s">
        <v>647</v>
      </c>
      <c r="C6" s="172"/>
      <c r="D6" s="172" t="s">
        <v>787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-0.76682617615099935</v>
      </c>
      <c r="K6" s="172">
        <v>0</v>
      </c>
      <c r="L6" s="172">
        <v>5</v>
      </c>
      <c r="M6" s="188" t="s">
        <v>655</v>
      </c>
      <c r="O6" s="170" t="s">
        <v>643</v>
      </c>
      <c r="Q6" s="134" t="s">
        <v>589</v>
      </c>
      <c r="R6" s="134" t="s">
        <v>590</v>
      </c>
      <c r="S6" s="134" t="s">
        <v>591</v>
      </c>
      <c r="U6" s="135" t="s">
        <v>592</v>
      </c>
      <c r="V6" s="134" t="s">
        <v>589</v>
      </c>
      <c r="W6" s="134" t="s">
        <v>590</v>
      </c>
      <c r="X6" s="134" t="s">
        <v>591</v>
      </c>
      <c r="Y6" s="136" t="s">
        <v>593</v>
      </c>
      <c r="AA6" s="137" t="s">
        <v>589</v>
      </c>
      <c r="AB6" s="138" t="s">
        <v>590</v>
      </c>
      <c r="AC6" s="139" t="s">
        <v>591</v>
      </c>
      <c r="AE6" s="137" t="s">
        <v>589</v>
      </c>
      <c r="AF6" s="138" t="s">
        <v>590</v>
      </c>
      <c r="AG6" s="139" t="s">
        <v>591</v>
      </c>
    </row>
    <row r="7" spans="1:36" ht="15" x14ac:dyDescent="0.2">
      <c r="B7" s="189"/>
      <c r="C7" s="174"/>
      <c r="D7" t="s">
        <v>657</v>
      </c>
      <c r="E7" s="174"/>
      <c r="F7" s="174"/>
      <c r="G7" s="174"/>
      <c r="H7" s="174">
        <v>2019</v>
      </c>
      <c r="I7" s="175"/>
      <c r="J7" s="174">
        <v>-1</v>
      </c>
      <c r="K7" s="174"/>
      <c r="L7" s="174"/>
      <c r="M7" s="190"/>
      <c r="O7" s="171">
        <v>2</v>
      </c>
      <c r="P7" s="140" t="s">
        <v>595</v>
      </c>
      <c r="Q7" s="141">
        <v>68452</v>
      </c>
      <c r="R7" s="141">
        <v>94025</v>
      </c>
      <c r="S7" s="141">
        <v>31885</v>
      </c>
      <c r="U7" s="140" t="s">
        <v>596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91"/>
      <c r="C8" s="182"/>
      <c r="D8" s="182" t="s">
        <v>644</v>
      </c>
      <c r="E8" s="182"/>
      <c r="F8" s="174" t="s">
        <v>640</v>
      </c>
      <c r="G8" s="182"/>
      <c r="H8" s="182">
        <v>2019</v>
      </c>
      <c r="I8" s="182" t="s">
        <v>214</v>
      </c>
      <c r="J8" s="182">
        <v>1</v>
      </c>
      <c r="K8" s="182"/>
      <c r="L8" s="182"/>
      <c r="M8" s="192"/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93" t="s">
        <v>649</v>
      </c>
      <c r="C9" s="183"/>
      <c r="D9" s="183" t="s">
        <v>597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-0.5138907043261417</v>
      </c>
      <c r="K9" s="183">
        <v>0</v>
      </c>
      <c r="L9" s="183">
        <v>5</v>
      </c>
      <c r="M9" s="194" t="s">
        <v>656</v>
      </c>
      <c r="P9" s="150" t="s">
        <v>601</v>
      </c>
      <c r="Q9" s="151">
        <v>109864</v>
      </c>
      <c r="R9" s="151">
        <v>248054</v>
      </c>
      <c r="S9" s="151">
        <v>106981</v>
      </c>
      <c r="U9" s="150" t="s">
        <v>602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95"/>
      <c r="C10" s="174"/>
      <c r="D10" s="174" t="s">
        <v>648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90"/>
      <c r="P10" s="145" t="s">
        <v>604</v>
      </c>
      <c r="Q10" s="146">
        <v>119296</v>
      </c>
      <c r="R10" s="146">
        <v>292259</v>
      </c>
      <c r="S10" s="146">
        <v>142753</v>
      </c>
      <c r="U10" s="145" t="s">
        <v>605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96"/>
      <c r="C11" s="182"/>
      <c r="D11" s="182" t="s">
        <v>654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92"/>
      <c r="P11" s="150" t="s">
        <v>607</v>
      </c>
      <c r="Q11" s="151">
        <v>25861</v>
      </c>
      <c r="R11" s="151">
        <v>158745</v>
      </c>
      <c r="S11" s="151">
        <v>157558</v>
      </c>
      <c r="U11" s="150" t="s">
        <v>608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93" t="s">
        <v>650</v>
      </c>
      <c r="C12" s="183"/>
      <c r="D12" s="183" t="s">
        <v>600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-0.37584533679027893</v>
      </c>
      <c r="K12" s="183">
        <v>0</v>
      </c>
      <c r="L12" s="183">
        <v>5</v>
      </c>
      <c r="M12" s="194" t="s">
        <v>666</v>
      </c>
      <c r="Q12" s="209" t="s">
        <v>610</v>
      </c>
      <c r="R12" s="209"/>
      <c r="S12" s="209"/>
      <c r="U12" s="145" t="s">
        <v>611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95"/>
      <c r="C13" s="174"/>
      <c r="D13" s="174" t="s">
        <v>658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90"/>
      <c r="Q13" s="155" t="s">
        <v>455</v>
      </c>
      <c r="R13" s="155" t="s">
        <v>456</v>
      </c>
      <c r="S13" s="155" t="s">
        <v>457</v>
      </c>
      <c r="U13" s="150" t="s">
        <v>612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96"/>
      <c r="C14" s="182"/>
      <c r="D14" s="182" t="s">
        <v>659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92"/>
      <c r="P14" s="140" t="s">
        <v>595</v>
      </c>
      <c r="Q14" s="141">
        <v>64661</v>
      </c>
      <c r="R14" s="141">
        <v>74932</v>
      </c>
      <c r="S14" s="141">
        <v>19753</v>
      </c>
      <c r="U14" s="145" t="s">
        <v>613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93" t="s">
        <v>651</v>
      </c>
      <c r="C15" s="183"/>
      <c r="D15" s="183" t="s">
        <v>603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-0.16552806134367962</v>
      </c>
      <c r="K15" s="183">
        <v>0</v>
      </c>
      <c r="L15" s="183">
        <v>5</v>
      </c>
      <c r="M15" s="194" t="s">
        <v>669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614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95"/>
      <c r="C16" s="174"/>
      <c r="D16" s="174" t="s">
        <v>661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90"/>
      <c r="P16" s="150" t="s">
        <v>601</v>
      </c>
      <c r="Q16" s="151">
        <v>105755</v>
      </c>
      <c r="R16" s="151">
        <v>227371</v>
      </c>
      <c r="S16" s="151">
        <v>92325</v>
      </c>
      <c r="U16" s="160" t="s">
        <v>616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96"/>
      <c r="C17" s="182"/>
      <c r="D17" s="182" t="s">
        <v>660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92"/>
      <c r="P17" s="145" t="s">
        <v>604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93" t="s">
        <v>652</v>
      </c>
      <c r="C18" s="183"/>
      <c r="D18" s="183" t="s">
        <v>606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-9.1492186931267622E-2</v>
      </c>
      <c r="K18" s="183">
        <v>0</v>
      </c>
      <c r="L18" s="183">
        <v>5</v>
      </c>
      <c r="M18" s="194" t="s">
        <v>668</v>
      </c>
      <c r="P18" s="150" t="s">
        <v>607</v>
      </c>
      <c r="Q18" s="151">
        <v>25764</v>
      </c>
      <c r="R18" s="151">
        <v>158416</v>
      </c>
      <c r="S18" s="151">
        <v>156690</v>
      </c>
    </row>
    <row r="19" spans="2:48" x14ac:dyDescent="0.2">
      <c r="B19" s="195"/>
      <c r="C19" s="174"/>
      <c r="D19" s="174" t="s">
        <v>662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90"/>
      <c r="T19" t="s">
        <v>620</v>
      </c>
    </row>
    <row r="20" spans="2:48" ht="13.5" thickBot="1" x14ac:dyDescent="0.25">
      <c r="B20" s="196"/>
      <c r="C20" s="182"/>
      <c r="D20" s="182" t="s">
        <v>663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92"/>
    </row>
    <row r="21" spans="2:48" ht="13.5" thickTop="1" x14ac:dyDescent="0.2">
      <c r="B21" s="193" t="s">
        <v>653</v>
      </c>
      <c r="C21" s="183"/>
      <c r="D21" s="183" t="s">
        <v>609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-3.6630747396996691E-2</v>
      </c>
      <c r="K21" s="183">
        <v>0</v>
      </c>
      <c r="L21" s="183">
        <v>5</v>
      </c>
      <c r="M21" s="194" t="s">
        <v>667</v>
      </c>
      <c r="T21" t="s">
        <v>623</v>
      </c>
    </row>
    <row r="22" spans="2:48" x14ac:dyDescent="0.2">
      <c r="B22" s="195"/>
      <c r="C22" s="174"/>
      <c r="D22" s="174" t="s">
        <v>665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90"/>
    </row>
    <row r="23" spans="2:48" ht="13.5" thickBot="1" x14ac:dyDescent="0.25">
      <c r="B23" s="197"/>
      <c r="C23" s="62"/>
      <c r="D23" s="62" t="s">
        <v>664</v>
      </c>
      <c r="E23" s="62"/>
      <c r="F23" s="62" t="s">
        <v>480</v>
      </c>
      <c r="G23" s="62"/>
      <c r="H23" s="62">
        <v>2019</v>
      </c>
      <c r="I23" s="198" t="s">
        <v>214</v>
      </c>
      <c r="J23" s="199">
        <v>1</v>
      </c>
      <c r="K23" s="62"/>
      <c r="L23" s="62"/>
      <c r="M23" s="200"/>
    </row>
    <row r="24" spans="2:48" x14ac:dyDescent="0.2">
      <c r="B24" s="187" t="s">
        <v>670</v>
      </c>
      <c r="C24" s="172"/>
      <c r="D24" s="172" t="s">
        <v>788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-0.48602123970467664</v>
      </c>
      <c r="K24" s="172">
        <v>0</v>
      </c>
      <c r="L24" s="172">
        <v>5</v>
      </c>
      <c r="M24" s="188" t="s">
        <v>687</v>
      </c>
    </row>
    <row r="25" spans="2:48" x14ac:dyDescent="0.2">
      <c r="B25" s="189"/>
      <c r="C25" s="174"/>
      <c r="D25" t="s">
        <v>671</v>
      </c>
      <c r="E25" s="174"/>
      <c r="F25" s="174"/>
      <c r="G25" s="174"/>
      <c r="H25" s="174">
        <v>2019</v>
      </c>
      <c r="I25" s="175"/>
      <c r="J25" s="174">
        <v>-1</v>
      </c>
      <c r="K25" s="174"/>
      <c r="L25" s="174"/>
      <c r="M25" s="190"/>
    </row>
    <row r="26" spans="2:48" ht="13.5" thickBot="1" x14ac:dyDescent="0.25">
      <c r="B26" s="191"/>
      <c r="C26" s="182"/>
      <c r="D26" s="182" t="s">
        <v>645</v>
      </c>
      <c r="E26" s="182"/>
      <c r="F26" s="174" t="s">
        <v>641</v>
      </c>
      <c r="G26" s="182"/>
      <c r="H26" s="182">
        <v>2019</v>
      </c>
      <c r="I26" s="182" t="s">
        <v>214</v>
      </c>
      <c r="J26" s="182">
        <v>1</v>
      </c>
      <c r="K26" s="182"/>
      <c r="L26" s="182"/>
      <c r="M26" s="192"/>
    </row>
    <row r="27" spans="2:48" ht="13.5" thickTop="1" x14ac:dyDescent="0.2">
      <c r="B27" s="193" t="s">
        <v>672</v>
      </c>
      <c r="C27" s="183"/>
      <c r="D27" s="183" t="s">
        <v>617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-0.25380085256173046</v>
      </c>
      <c r="K27" s="183">
        <v>0</v>
      </c>
      <c r="L27" s="183">
        <v>5</v>
      </c>
      <c r="M27" s="194" t="s">
        <v>688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95"/>
      <c r="C28" s="174"/>
      <c r="D28" s="174" t="s">
        <v>673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90"/>
      <c r="U28" s="206" t="s">
        <v>589</v>
      </c>
      <c r="V28" s="207"/>
      <c r="W28" s="207"/>
      <c r="X28" s="207"/>
      <c r="Y28" s="207"/>
      <c r="Z28" s="207"/>
      <c r="AA28" s="207"/>
      <c r="AB28" s="207"/>
      <c r="AD28" s="207" t="s">
        <v>590</v>
      </c>
      <c r="AE28" s="207"/>
      <c r="AF28" s="207"/>
      <c r="AG28" s="207"/>
      <c r="AH28" s="207"/>
      <c r="AI28" s="207"/>
      <c r="AJ28" s="207"/>
      <c r="AK28" s="207"/>
      <c r="AL28" s="207"/>
      <c r="AN28" s="206" t="s">
        <v>591</v>
      </c>
      <c r="AO28" s="207"/>
      <c r="AP28" s="207"/>
      <c r="AQ28" s="207"/>
      <c r="AR28" s="207"/>
      <c r="AS28" s="207"/>
      <c r="AT28" s="207"/>
      <c r="AU28" s="207"/>
      <c r="AV28" s="207"/>
    </row>
    <row r="29" spans="2:48" ht="15.75" thickBot="1" x14ac:dyDescent="0.25">
      <c r="B29" s="196"/>
      <c r="C29" s="182"/>
      <c r="D29" s="182" t="s">
        <v>674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92"/>
      <c r="U29" s="140" t="s">
        <v>595</v>
      </c>
      <c r="V29" s="145" t="s">
        <v>598</v>
      </c>
      <c r="W29" s="150" t="s">
        <v>601</v>
      </c>
      <c r="X29" s="145" t="s">
        <v>629</v>
      </c>
      <c r="Y29" s="145" t="s">
        <v>630</v>
      </c>
      <c r="Z29" s="145" t="s">
        <v>631</v>
      </c>
      <c r="AA29" s="145" t="s">
        <v>632</v>
      </c>
      <c r="AB29" s="145" t="s">
        <v>633</v>
      </c>
      <c r="AE29" s="140" t="s">
        <v>595</v>
      </c>
      <c r="AF29" s="145" t="s">
        <v>598</v>
      </c>
      <c r="AG29" s="150" t="s">
        <v>601</v>
      </c>
      <c r="AH29" s="145" t="s">
        <v>629</v>
      </c>
      <c r="AI29" s="145" t="s">
        <v>630</v>
      </c>
      <c r="AJ29" s="145" t="s">
        <v>631</v>
      </c>
      <c r="AK29" s="145" t="s">
        <v>632</v>
      </c>
      <c r="AL29" s="145" t="s">
        <v>633</v>
      </c>
      <c r="AO29" s="140" t="s">
        <v>595</v>
      </c>
      <c r="AP29" s="145" t="s">
        <v>598</v>
      </c>
      <c r="AQ29" s="150" t="s">
        <v>601</v>
      </c>
      <c r="AR29" s="145" t="s">
        <v>629</v>
      </c>
      <c r="AS29" s="145" t="s">
        <v>630</v>
      </c>
      <c r="AT29" s="145" t="s">
        <v>631</v>
      </c>
      <c r="AU29" s="145" t="s">
        <v>632</v>
      </c>
      <c r="AV29" s="145" t="s">
        <v>633</v>
      </c>
    </row>
    <row r="30" spans="2:48" ht="15.75" thickTop="1" x14ac:dyDescent="0.2">
      <c r="B30" s="193" t="s">
        <v>675</v>
      </c>
      <c r="C30" s="183"/>
      <c r="D30" s="183" t="s">
        <v>618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-8.9754023843298891E-2</v>
      </c>
      <c r="K30" s="183">
        <v>0</v>
      </c>
      <c r="L30" s="183">
        <v>5</v>
      </c>
      <c r="M30" s="194" t="s">
        <v>689</v>
      </c>
      <c r="S30" t="s">
        <v>594</v>
      </c>
      <c r="T30" s="140" t="s">
        <v>596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596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596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95"/>
      <c r="C31" s="174"/>
      <c r="D31" s="174" t="s">
        <v>676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90"/>
      <c r="S31" t="s">
        <v>594</v>
      </c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96"/>
      <c r="C32" s="182"/>
      <c r="D32" s="182" t="s">
        <v>677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92"/>
      <c r="S32" t="s">
        <v>594</v>
      </c>
      <c r="T32" s="150" t="s">
        <v>602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602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602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93" t="s">
        <v>678</v>
      </c>
      <c r="C33" s="183"/>
      <c r="D33" s="183" t="s">
        <v>619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-5.0511604601422351E-2</v>
      </c>
      <c r="K33" s="183">
        <v>0</v>
      </c>
      <c r="L33" s="183">
        <v>5</v>
      </c>
      <c r="M33" s="194" t="s">
        <v>690</v>
      </c>
      <c r="S33" t="s">
        <v>594</v>
      </c>
      <c r="T33" s="145" t="s">
        <v>605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615</v>
      </c>
      <c r="AD33" s="145" t="s">
        <v>605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624</v>
      </c>
      <c r="AN33" s="145" t="s">
        <v>605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95"/>
      <c r="C34" s="174"/>
      <c r="D34" s="174" t="s">
        <v>679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90"/>
      <c r="S34" t="s">
        <v>597</v>
      </c>
      <c r="T34" s="150" t="s">
        <v>608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617</v>
      </c>
      <c r="AD34" s="150" t="s">
        <v>608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625</v>
      </c>
      <c r="AN34" s="150" t="s">
        <v>608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96"/>
      <c r="C35" s="182"/>
      <c r="D35" s="182" t="s">
        <v>680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92"/>
      <c r="S35" t="s">
        <v>600</v>
      </c>
      <c r="T35" s="145" t="s">
        <v>611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618</v>
      </c>
      <c r="AD35" s="145" t="s">
        <v>611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626</v>
      </c>
      <c r="AN35" s="145" t="s">
        <v>611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93" t="s">
        <v>681</v>
      </c>
      <c r="C36" s="183"/>
      <c r="D36" s="183" t="s">
        <v>621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-3.2210497290905374E-2</v>
      </c>
      <c r="K36" s="183">
        <v>0</v>
      </c>
      <c r="L36" s="183">
        <v>5</v>
      </c>
      <c r="M36" s="194" t="s">
        <v>691</v>
      </c>
      <c r="S36" t="s">
        <v>603</v>
      </c>
      <c r="T36" s="150" t="s">
        <v>612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619</v>
      </c>
      <c r="AD36" s="150" t="s">
        <v>612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627</v>
      </c>
      <c r="AN36" s="150" t="s">
        <v>612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95"/>
      <c r="C37" s="174"/>
      <c r="D37" s="174" t="s">
        <v>682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90"/>
      <c r="S37" t="s">
        <v>606</v>
      </c>
      <c r="T37" s="145" t="s">
        <v>613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621</v>
      </c>
      <c r="AD37" s="145" t="s">
        <v>613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628</v>
      </c>
      <c r="AN37" s="145" t="s">
        <v>613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96"/>
      <c r="C38" s="182"/>
      <c r="D38" s="182" t="s">
        <v>683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92"/>
      <c r="S38" t="s">
        <v>609</v>
      </c>
      <c r="T38" s="156" t="s">
        <v>614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622</v>
      </c>
      <c r="AD38" s="156" t="s">
        <v>614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634</v>
      </c>
      <c r="AN38" s="156" t="s">
        <v>614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93" t="s">
        <v>684</v>
      </c>
      <c r="C39" s="183"/>
      <c r="D39" s="183" t="s">
        <v>622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-3.054309712927282E-2</v>
      </c>
      <c r="K39" s="183">
        <v>0</v>
      </c>
      <c r="L39" s="183">
        <v>5</v>
      </c>
      <c r="M39" s="194" t="s">
        <v>692</v>
      </c>
      <c r="AV39" s="163"/>
    </row>
    <row r="40" spans="2:48" x14ac:dyDescent="0.2">
      <c r="B40" s="195"/>
      <c r="C40" s="174"/>
      <c r="D40" s="174" t="s">
        <v>685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90"/>
    </row>
    <row r="41" spans="2:48" ht="13.5" thickBot="1" x14ac:dyDescent="0.25">
      <c r="B41" s="197"/>
      <c r="C41" s="62"/>
      <c r="D41" s="62" t="s">
        <v>686</v>
      </c>
      <c r="E41" s="62"/>
      <c r="F41" s="62" t="s">
        <v>525</v>
      </c>
      <c r="G41" s="62"/>
      <c r="H41" s="62">
        <v>2019</v>
      </c>
      <c r="I41" s="198" t="s">
        <v>214</v>
      </c>
      <c r="J41" s="199">
        <v>1</v>
      </c>
      <c r="K41" s="62"/>
      <c r="L41" s="62"/>
      <c r="M41" s="200"/>
    </row>
    <row r="42" spans="2:48" ht="21.75" thickBot="1" x14ac:dyDescent="0.25">
      <c r="B42" s="187" t="s">
        <v>699</v>
      </c>
      <c r="C42" s="172"/>
      <c r="D42" s="172" t="s">
        <v>789</v>
      </c>
      <c r="E42" s="172"/>
      <c r="F42" s="172"/>
      <c r="G42" s="172"/>
      <c r="H42" s="172">
        <v>2019</v>
      </c>
      <c r="I42" s="173" t="s">
        <v>214</v>
      </c>
      <c r="J42" s="201" cm="1">
        <f t="array" ref="J42">INDEX(-$AO$33:$AU$38,MATCH(AM33,$AM$33:$AM$38,0),MATCH($O$7,$AO$27:$AU$27,0))</f>
        <v>-0.14983014442834014</v>
      </c>
      <c r="K42" s="172">
        <v>0</v>
      </c>
      <c r="L42" s="172">
        <v>5</v>
      </c>
      <c r="M42" s="188" t="s">
        <v>693</v>
      </c>
      <c r="T42" s="208" t="s">
        <v>635</v>
      </c>
      <c r="U42" s="208"/>
      <c r="V42" s="208"/>
      <c r="W42" s="208"/>
      <c r="Y42" s="208" t="s">
        <v>636</v>
      </c>
      <c r="Z42" s="208"/>
      <c r="AA42" s="208"/>
      <c r="AB42" s="208"/>
      <c r="AD42" s="208" t="s">
        <v>637</v>
      </c>
      <c r="AE42" s="208"/>
      <c r="AF42" s="208"/>
      <c r="AG42" s="208"/>
    </row>
    <row r="43" spans="2:48" ht="15.75" thickBot="1" x14ac:dyDescent="0.25">
      <c r="B43" s="189"/>
      <c r="C43" s="174"/>
      <c r="D43" t="s">
        <v>700</v>
      </c>
      <c r="E43" s="174"/>
      <c r="F43" s="174"/>
      <c r="G43" s="174"/>
      <c r="H43" s="174">
        <v>2019</v>
      </c>
      <c r="I43" s="175"/>
      <c r="J43" s="174">
        <v>-1</v>
      </c>
      <c r="K43" s="174"/>
      <c r="L43" s="174"/>
      <c r="M43" s="190"/>
      <c r="T43" s="135" t="s">
        <v>592</v>
      </c>
      <c r="U43" s="134" t="s">
        <v>589</v>
      </c>
      <c r="V43" s="134" t="s">
        <v>590</v>
      </c>
      <c r="W43" s="134" t="s">
        <v>591</v>
      </c>
      <c r="Y43" s="135" t="s">
        <v>592</v>
      </c>
      <c r="Z43" s="134" t="s">
        <v>589</v>
      </c>
      <c r="AA43" s="134" t="s">
        <v>590</v>
      </c>
      <c r="AB43" s="134" t="s">
        <v>591</v>
      </c>
      <c r="AD43" s="135" t="s">
        <v>592</v>
      </c>
      <c r="AE43" s="134" t="s">
        <v>589</v>
      </c>
      <c r="AF43" s="134" t="s">
        <v>590</v>
      </c>
      <c r="AG43" s="134" t="s">
        <v>591</v>
      </c>
    </row>
    <row r="44" spans="2:48" ht="15.75" thickBot="1" x14ac:dyDescent="0.25">
      <c r="B44" s="191"/>
      <c r="C44" s="182"/>
      <c r="D44" s="182" t="s">
        <v>646</v>
      </c>
      <c r="E44" s="182"/>
      <c r="F44" s="174" t="s">
        <v>642</v>
      </c>
      <c r="G44" s="182"/>
      <c r="H44" s="182">
        <v>2019</v>
      </c>
      <c r="I44" s="182" t="s">
        <v>214</v>
      </c>
      <c r="J44" s="182">
        <v>1</v>
      </c>
      <c r="K44" s="182"/>
      <c r="L44" s="182"/>
      <c r="M44" s="192"/>
      <c r="T44" s="140" t="s">
        <v>596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596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596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93" t="s">
        <v>701</v>
      </c>
      <c r="C45" s="183"/>
      <c r="D45" s="183" t="s">
        <v>625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-6.6011404930960929E-2</v>
      </c>
      <c r="K45" s="183">
        <v>0</v>
      </c>
      <c r="L45" s="183">
        <v>5</v>
      </c>
      <c r="M45" s="194" t="s">
        <v>694</v>
      </c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95"/>
      <c r="C46" s="174"/>
      <c r="D46" s="174" t="s">
        <v>702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90"/>
      <c r="T46" s="150" t="s">
        <v>602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602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602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96"/>
      <c r="C47" s="182"/>
      <c r="D47" s="182" t="s">
        <v>703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92"/>
      <c r="T47" s="145" t="s">
        <v>605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605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605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93" t="s">
        <v>704</v>
      </c>
      <c r="C48" s="183"/>
      <c r="D48" s="183" t="s">
        <v>626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-5.6979596817344061E-2</v>
      </c>
      <c r="K48" s="183">
        <v>0</v>
      </c>
      <c r="L48" s="183">
        <v>5</v>
      </c>
      <c r="M48" s="194" t="s">
        <v>695</v>
      </c>
      <c r="T48" s="150" t="s">
        <v>608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608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608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95"/>
      <c r="C49" s="174"/>
      <c r="D49" s="174" t="s">
        <v>705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90"/>
      <c r="T49" s="145" t="s">
        <v>611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611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611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96"/>
      <c r="C50" s="182"/>
      <c r="D50" s="182" t="s">
        <v>706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92"/>
      <c r="T50" s="150" t="s">
        <v>612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612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612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93" t="s">
        <v>707</v>
      </c>
      <c r="C51" s="183"/>
      <c r="D51" s="183" t="s">
        <v>627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-2.8856450394145666E-2</v>
      </c>
      <c r="K51" s="183">
        <v>0</v>
      </c>
      <c r="L51" s="183">
        <v>5</v>
      </c>
      <c r="M51" s="194" t="s">
        <v>696</v>
      </c>
      <c r="T51" s="145" t="s">
        <v>613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613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613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95"/>
      <c r="C52" s="174"/>
      <c r="D52" s="174" t="s">
        <v>708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90"/>
      <c r="T52" s="156" t="s">
        <v>614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614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614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96"/>
      <c r="C53" s="182"/>
      <c r="D53" s="182" t="s">
        <v>709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92"/>
      <c r="T53" s="160" t="s">
        <v>616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616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616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93" t="s">
        <v>710</v>
      </c>
      <c r="C54" s="183"/>
      <c r="D54" s="183" t="s">
        <v>628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-7.3325429420576533E-3</v>
      </c>
      <c r="K54" s="183">
        <v>0</v>
      </c>
      <c r="L54" s="183">
        <v>5</v>
      </c>
      <c r="M54" s="194" t="s">
        <v>697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95"/>
      <c r="C55" s="174"/>
      <c r="D55" s="174" t="s">
        <v>711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90"/>
      <c r="U55" t="s">
        <v>638</v>
      </c>
    </row>
    <row r="56" spans="2:33" ht="13.5" thickBot="1" x14ac:dyDescent="0.25">
      <c r="B56" s="196"/>
      <c r="C56" s="182"/>
      <c r="D56" s="182" t="s">
        <v>712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9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93" t="s">
        <v>713</v>
      </c>
      <c r="C57" s="183"/>
      <c r="D57" s="183" t="s">
        <v>634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-3.2086171243230267E-3</v>
      </c>
      <c r="K57" s="183">
        <v>0</v>
      </c>
      <c r="L57" s="183">
        <v>5</v>
      </c>
      <c r="M57" s="194" t="s">
        <v>698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95"/>
      <c r="C58" s="174"/>
      <c r="D58" s="174" t="s">
        <v>714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90"/>
    </row>
    <row r="59" spans="2:33" ht="13.5" thickBot="1" x14ac:dyDescent="0.25">
      <c r="B59" s="197"/>
      <c r="C59" s="62"/>
      <c r="D59" s="62" t="s">
        <v>715</v>
      </c>
      <c r="E59" s="62"/>
      <c r="F59" s="62" t="s">
        <v>548</v>
      </c>
      <c r="G59" s="62"/>
      <c r="H59" s="62">
        <v>2019</v>
      </c>
      <c r="I59" s="198" t="s">
        <v>214</v>
      </c>
      <c r="J59" s="199">
        <v>1</v>
      </c>
      <c r="K59" s="62"/>
      <c r="L59" s="62"/>
      <c r="M59" s="200"/>
    </row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zoomScale="60" zoomScaleNormal="60" workbookViewId="0">
      <selection activeCell="N19" sqref="N19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/>
      <c r="M3" s="102"/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f>MAX(0,1-(1/AVERAGEIFS(COP!$L$2:$L$750,COP!$C$2:$C$750,'Ambient Heat_NOTUSED'!$B6,COP!$G$2:$G$750,'Ambient Heat_NOTUSED'!F$4,COP!$D$2:$D$750,"RSDELC")))</f>
        <v>0.67428790394686389</v>
      </c>
      <c r="G6" s="84">
        <f>MAX(0,1-(1/AVERAGEIFS(COP!$L$2:$L$750,COP!$C$2:$C$750,'Ambient Heat_NOTUSED'!$B6,COP!$G$2:$G$750,'Ambient Heat_NOTUSED'!G$4,COP!$D$2:$D$750,"RSDELC")))</f>
        <v>0.69464490995018591</v>
      </c>
      <c r="H6" s="84">
        <f>MAX(0,1-(1/AVERAGEIFS(COP!$L$2:$L$750,COP!$C$2:$C$750,'Ambient Heat_NOTUSED'!$B6,COP!$G$2:$G$750,'Ambient Heat_NOTUSED'!H$4,COP!$D$2:$D$750,"RSDELC")))</f>
        <v>0.73590911130826742</v>
      </c>
      <c r="I6" s="84">
        <f>MAX(0,1-(1/AVERAGEIFS(COP!$L$2:$L$750,COP!$C$2:$C$750,'Ambient Heat_NOTUSED'!$B6,COP!$G$2:$G$750,'Ambient Heat_NOTUSED'!I$4,COP!$D$2:$D$750,"RSDELC")))</f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f>MAX(0,1-(1/AVERAGEIFS(COP!$L$2:$L$750,COP!$C$2:$C$750,'Ambient Heat_NOTUSED'!$B7,COP!$G$2:$G$750,'Ambient Heat_NOTUSED'!F$4,COP!$D$2:$D$750,"RSDELC")))</f>
        <v>0.67428790394686389</v>
      </c>
      <c r="G7" s="84">
        <f>MAX(0,1-(1/AVERAGEIFS(COP!$L$2:$L$750,COP!$C$2:$C$750,'Ambient Heat_NOTUSED'!$B7,COP!$G$2:$G$750,'Ambient Heat_NOTUSED'!G$4,COP!$D$2:$D$750,"RSDELC")))</f>
        <v>0.69464490995018591</v>
      </c>
      <c r="H7" s="84">
        <f>MAX(0,1-(1/AVERAGEIFS(COP!$L$2:$L$750,COP!$C$2:$C$750,'Ambient Heat_NOTUSED'!$B7,COP!$G$2:$G$750,'Ambient Heat_NOTUSED'!H$4,COP!$D$2:$D$750,"RSDELC")))</f>
        <v>0.73590911130826742</v>
      </c>
      <c r="I7" s="84">
        <f>MAX(0,1-(1/AVERAGEIFS(COP!$L$2:$L$750,COP!$C$2:$C$750,'Ambient Heat_NOTUSED'!$B7,COP!$G$2:$G$750,'Ambient Heat_NOTUSED'!I$4,COP!$D$2:$D$750,"RSDELC")))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f>MAX(0,1-(1/AVERAGEIFS(COP!$L$2:$L$750,COP!$C$2:$C$750,'Ambient Heat_NOTUSED'!$B8,COP!$G$2:$G$750,'Ambient Heat_NOTUSED'!F$4,COP!$D$2:$D$750,"RSDELC")))</f>
        <v>0.67428790394686389</v>
      </c>
      <c r="G8" s="84">
        <f>MAX(0,1-(1/AVERAGEIFS(COP!$L$2:$L$750,COP!$C$2:$C$750,'Ambient Heat_NOTUSED'!$B8,COP!$G$2:$G$750,'Ambient Heat_NOTUSED'!G$4,COP!$D$2:$D$750,"RSDELC")))</f>
        <v>0.70389809449714913</v>
      </c>
      <c r="H8" s="84">
        <f>MAX(0,1-(1/AVERAGEIFS(COP!$L$2:$L$750,COP!$C$2:$C$750,'Ambient Heat_NOTUSED'!$B8,COP!$G$2:$G$750,'Ambient Heat_NOTUSED'!H$4,COP!$D$2:$D$750,"RSDELC")))</f>
        <v>0.73590911130826742</v>
      </c>
      <c r="I8" s="84">
        <f>MAX(0,1-(1/AVERAGEIFS(COP!$L$2:$L$750,COP!$C$2:$C$750,'Ambient Heat_NOTUSED'!$B8,COP!$G$2:$G$750,'Ambient Heat_NOTUSED'!I$4,COP!$D$2:$D$750,"RSDELC")))</f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640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640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640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640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720</v>
      </c>
      <c r="C13" s="3" t="s">
        <v>301</v>
      </c>
      <c r="D13" s="3" t="s">
        <v>298</v>
      </c>
      <c r="E13" s="3" t="s">
        <v>640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Heat_NOTUSED'!$B14,COP!$G$2:$G$750,'Ambient Heat_NOTUSED'!F$4,COP!$D$2:$D$750,"RSDELC")))</f>
        <v>0.65766458988828602</v>
      </c>
      <c r="G14" s="84">
        <f>MAX(0,1-(1/AVERAGEIFS(COP!$L$2:$L$750,COP!$C$2:$C$750,'Ambient Heat_NOTUSED'!$B14,COP!$G$2:$G$750,'Ambient Heat_NOTUSED'!G$4,COP!$D$2:$D$750,"RSDELC")))</f>
        <v>0.68878599080753411</v>
      </c>
      <c r="H14" s="84">
        <f>MAX(0,1-(1/AVERAGEIFS(COP!$L$2:$L$750,COP!$C$2:$C$750,'Ambient Heat_NOTUSED'!$B14,COP!$G$2:$G$750,'Ambient Heat_NOTUSED'!H$4,COP!$D$2:$D$750,"RSDELC")))</f>
        <v>0.72243074855806877</v>
      </c>
      <c r="I14" s="84">
        <f>MAX(0,1-(1/AVERAGEIFS(COP!$L$2:$L$750,COP!$C$2:$C$750,'Ambient Heat_NOTUSED'!$B14,COP!$G$2:$G$750,'Ambient Heat_NOTUSED'!I$4,COP!$D$2:$D$750,"RSDELC")))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Heat_NOTUSED'!$B15,COP!$G$2:$G$750,'Ambient Heat_NOTUSED'!F$4,COP!$D$2:$D$750,"RSDELC")))</f>
        <v>0.63925321630514764</v>
      </c>
      <c r="G15" s="84">
        <f>MAX(0,1-(1/AVERAGEIFS(COP!$L$2:$L$750,COP!$C$2:$C$750,'Ambient Heat_NOTUSED'!$B15,COP!$G$2:$G$750,'Ambient Heat_NOTUSED'!G$4,COP!$D$2:$D$750,"RSDELC")))</f>
        <v>0.67204837845922505</v>
      </c>
      <c r="H15" s="84">
        <f>MAX(0,1-(1/AVERAGEIFS(COP!$L$2:$L$750,COP!$C$2:$C$750,'Ambient Heat_NOTUSED'!$B15,COP!$G$2:$G$750,'Ambient Heat_NOTUSED'!H$4,COP!$D$2:$D$750,"RSDELC")))</f>
        <v>0.70750260781498575</v>
      </c>
      <c r="I15" s="84">
        <f>MAX(0,1-(1/AVERAGEIFS(COP!$L$2:$L$750,COP!$C$2:$C$750,'Ambient Heat_NOTUSED'!$B15,COP!$G$2:$G$750,'Ambient Heat_NOTUSED'!I$4,COP!$D$2:$D$750,"RSDELC")))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Heat_NOTUSED'!$B16,COP!$G$2:$G$750,'Ambient Heat_NOTUSED'!F$4,COP!$D$2:$D$750,"RSDELC")))</f>
        <v>0.61809109864192147</v>
      </c>
      <c r="G16" s="84">
        <f>MAX(0,1-(1/AVERAGEIFS(COP!$L$2:$L$750,COP!$C$2:$C$750,'Ambient Heat_NOTUSED'!$B16,COP!$G$2:$G$750,'Ambient Heat_NOTUSED'!G$4,COP!$D$2:$D$750,"RSDELC")))</f>
        <v>0.65281008967447396</v>
      </c>
      <c r="H16" s="84">
        <f>MAX(0,1-(1/AVERAGEIFS(COP!$L$2:$L$750,COP!$C$2:$C$750,'Ambient Heat_NOTUSED'!$B16,COP!$G$2:$G$750,'Ambient Heat_NOTUSED'!H$4,COP!$D$2:$D$750,"RSDELC")))</f>
        <v>0.69034413403398986</v>
      </c>
      <c r="I16" s="84">
        <f>MAX(0,1-(1/AVERAGEIFS(COP!$L$2:$L$750,COP!$C$2:$C$750,'Ambient Heat_NOTUSED'!$B16,COP!$G$2:$G$750,'Ambient Heat_NOTUSED'!I$4,COP!$D$2:$D$750,"RSDELC")))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Heat_NOTUSED'!$B17,COP!$G$2:$G$750,'Ambient Heat_NOTUSED'!F$4,COP!$D$2:$D$750,"RSDELC")))</f>
        <v>0.58203418887979053</v>
      </c>
      <c r="G17" s="84">
        <f>MAX(0,1-(1/AVERAGEIFS(COP!$L$2:$L$750,COP!$C$2:$C$750,'Ambient Heat_NOTUSED'!$B17,COP!$G$2:$G$750,'Ambient Heat_NOTUSED'!G$4,COP!$D$2:$D$750,"RSDELC")))</f>
        <v>0.62003108079980973</v>
      </c>
      <c r="H17" s="84">
        <f>MAX(0,1-(1/AVERAGEIFS(COP!$L$2:$L$750,COP!$C$2:$C$750,'Ambient Heat_NOTUSED'!$B17,COP!$G$2:$G$750,'Ambient Heat_NOTUSED'!H$4,COP!$D$2:$D$750,"RSDELC")))</f>
        <v>0.66110880179442488</v>
      </c>
      <c r="I17" s="84">
        <f>MAX(0,1-(1/AVERAGEIFS(COP!$L$2:$L$750,COP!$C$2:$C$750,'Ambient Heat_NOTUSED'!$B17,COP!$G$2:$G$750,'Ambient Heat_NOTUSED'!I$4,COP!$D$2:$D$750,"RSDELC")))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Heat_NOTUSED'!$B18,COP!$G$2:$G$750,'Ambient Heat_NOTUSED'!F$4,COP!$D$2:$D$750,"RSDELC")))</f>
        <v>0.53845902984810956</v>
      </c>
      <c r="G18" s="84">
        <f>MAX(0,1-(1/AVERAGEIFS(COP!$L$2:$L$750,COP!$C$2:$C$750,'Ambient Heat_NOTUSED'!$B18,COP!$G$2:$G$750,'Ambient Heat_NOTUSED'!G$4,COP!$D$2:$D$750,"RSDELC")))</f>
        <v>0.58041729986191748</v>
      </c>
      <c r="H18" s="84">
        <f>MAX(0,1-(1/AVERAGEIFS(COP!$L$2:$L$750,COP!$C$2:$C$750,'Ambient Heat_NOTUSED'!$B18,COP!$G$2:$G$750,'Ambient Heat_NOTUSED'!H$4,COP!$D$2:$D$750,"RSDELC")))</f>
        <v>0.62577759176873715</v>
      </c>
      <c r="I18" s="84">
        <f>MAX(0,1-(1/AVERAGEIFS(COP!$L$2:$L$750,COP!$C$2:$C$750,'Ambient Heat_NOTUSED'!$B18,COP!$G$2:$G$750,'Ambient Heat_NOTUSED'!I$4,COP!$D$2:$D$750,"RSDELC")))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f>MAX(0,1-(1/AVERAGEIFS(COP!$L$2:$L$750,COP!$C$2:$C$750,'Ambient Heat_NOTUSED'!$B19,COP!$G$2:$G$750,'Ambient Heat_NOTUSED'!F$4,COP!$D$2:$D$750,"RSDELC")))</f>
        <v>0.67428790394686389</v>
      </c>
      <c r="G19" s="84">
        <f>MAX(0,1-(1/AVERAGEIFS(COP!$L$2:$L$750,COP!$C$2:$C$750,'Ambient Heat_NOTUSED'!$B19,COP!$G$2:$G$750,'Ambient Heat_NOTUSED'!G$4,COP!$D$2:$D$750,"RSDELC")))</f>
        <v>0.70389809449714913</v>
      </c>
      <c r="H19" s="84">
        <f>MAX(0,1-(1/AVERAGEIFS(COP!$L$2:$L$750,COP!$C$2:$C$750,'Ambient Heat_NOTUSED'!$B19,COP!$G$2:$G$750,'Ambient Heat_NOTUSED'!H$4,COP!$D$2:$D$750,"RSDELC")))</f>
        <v>0.73590911130826742</v>
      </c>
      <c r="I19" s="84">
        <f>MAX(0,1-(1/AVERAGEIFS(COP!$L$2:$L$750,COP!$C$2:$C$750,'Ambient Heat_NOTUSED'!$B19,COP!$G$2:$G$750,'Ambient Heat_NOTUSED'!I$4,COP!$D$2:$D$750,"RSDELC")))</f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640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640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640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640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725</v>
      </c>
      <c r="C24" s="3" t="s">
        <v>301</v>
      </c>
      <c r="D24" s="3" t="s">
        <v>298</v>
      </c>
      <c r="E24" s="3" t="s">
        <v>640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Heat_NOTUSED'!$B25,COP!$G$2:$G$750,'Ambient Heat_NOTUSED'!F$4,COP!$D$2:$D$750,"RSDELC")))</f>
        <v>0.67428790394686389</v>
      </c>
      <c r="G25" s="84">
        <f>MAX(0,1-(1/AVERAGEIFS(COP!$L$2:$L$750,COP!$C$2:$C$750,'Ambient Heat_NOTUSED'!$B25,COP!$G$2:$G$750,'Ambient Heat_NOTUSED'!G$4,COP!$D$2:$D$750,"RSDELC")))</f>
        <v>0.70389809449714913</v>
      </c>
      <c r="H25" s="84">
        <f>MAX(0,1-(1/AVERAGEIFS(COP!$L$2:$L$750,COP!$C$2:$C$750,'Ambient Heat_NOTUSED'!$B25,COP!$G$2:$G$750,'Ambient Heat_NOTUSED'!H$4,COP!$D$2:$D$750,"RSDELC")))</f>
        <v>0.73590911130826742</v>
      </c>
      <c r="I25" s="84">
        <f>MAX(0,1-(1/AVERAGEIFS(COP!$L$2:$L$750,COP!$C$2:$C$750,'Ambient Heat_NOTUSED'!$B25,COP!$G$2:$G$750,'Ambient Heat_NOTUSED'!I$4,COP!$D$2:$D$750,"RSDELC")))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Heat_NOTUSED'!$B26,COP!$G$2:$G$750,'Ambient Heat_NOTUSED'!F$4,COP!$D$2:$D$750,"RSDELC")))</f>
        <v>0.67428790394686389</v>
      </c>
      <c r="G26" s="84">
        <f>MAX(0,1-(1/AVERAGEIFS(COP!$L$2:$L$750,COP!$C$2:$C$750,'Ambient Heat_NOTUSED'!$B26,COP!$G$2:$G$750,'Ambient Heat_NOTUSED'!G$4,COP!$D$2:$D$750,"RSDELC")))</f>
        <v>0.70389809449714913</v>
      </c>
      <c r="H26" s="84">
        <f>MAX(0,1-(1/AVERAGEIFS(COP!$L$2:$L$750,COP!$C$2:$C$750,'Ambient Heat_NOTUSED'!$B26,COP!$G$2:$G$750,'Ambient Heat_NOTUSED'!H$4,COP!$D$2:$D$750,"RSDELC")))</f>
        <v>0.73590911130826742</v>
      </c>
      <c r="I26" s="84">
        <f>MAX(0,1-(1/AVERAGEIFS(COP!$L$2:$L$750,COP!$C$2:$C$750,'Ambient Heat_NOTUSED'!$B26,COP!$G$2:$G$750,'Ambient Heat_NOTUSED'!I$4,COP!$D$2:$D$750,"RSDELC")))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Heat_NOTUSED'!$B27,COP!$G$2:$G$750,'Ambient Heat_NOTUSED'!F$4,COP!$D$2:$D$750,"RSDELC")))</f>
        <v>0.61809109864192147</v>
      </c>
      <c r="G27" s="84">
        <f>MAX(0,1-(1/AVERAGEIFS(COP!$L$2:$L$750,COP!$C$2:$C$750,'Ambient Heat_NOTUSED'!$B27,COP!$G$2:$G$750,'Ambient Heat_NOTUSED'!G$4,COP!$D$2:$D$750,"RSDELC")))</f>
        <v>0.65281008967447396</v>
      </c>
      <c r="H27" s="84">
        <f>MAX(0,1-(1/AVERAGEIFS(COP!$L$2:$L$750,COP!$C$2:$C$750,'Ambient Heat_NOTUSED'!$B27,COP!$G$2:$G$750,'Ambient Heat_NOTUSED'!H$4,COP!$D$2:$D$750,"RSDELC")))</f>
        <v>0.69034413403398986</v>
      </c>
      <c r="I27" s="84">
        <f>MAX(0,1-(1/AVERAGEIFS(COP!$L$2:$L$750,COP!$C$2:$C$750,'Ambient Heat_NOTUSED'!$B27,COP!$G$2:$G$750,'Ambient Heat_NOTUSED'!I$4,COP!$D$2:$D$750,"RSDELC")))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Heat_NOTUSED'!$B28,COP!$G$2:$G$750,'Ambient Heat_NOTUSED'!F$4,COP!$D$2:$D$750,"RSDELC")))</f>
        <v>0.58203418887979053</v>
      </c>
      <c r="G28" s="84">
        <f>MAX(0,1-(1/AVERAGEIFS(COP!$L$2:$L$750,COP!$C$2:$C$750,'Ambient Heat_NOTUSED'!$B28,COP!$G$2:$G$750,'Ambient Heat_NOTUSED'!G$4,COP!$D$2:$D$750,"RSDELC")))</f>
        <v>0.62003108079980973</v>
      </c>
      <c r="H28" s="84">
        <f>MAX(0,1-(1/AVERAGEIFS(COP!$L$2:$L$750,COP!$C$2:$C$750,'Ambient Heat_NOTUSED'!$B28,COP!$G$2:$G$750,'Ambient Heat_NOTUSED'!H$4,COP!$D$2:$D$750,"RSDELC")))</f>
        <v>0.66110880179442488</v>
      </c>
      <c r="I28" s="84">
        <f>MAX(0,1-(1/AVERAGEIFS(COP!$L$2:$L$750,COP!$C$2:$C$750,'Ambient Heat_NOTUSED'!$B28,COP!$G$2:$G$750,'Ambient Heat_NOTUSED'!I$4,COP!$D$2:$D$750,"RSDELC")))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Heat_NOTUSED'!$B29,COP!$G$2:$G$750,'Ambient Heat_NOTUSED'!F$4,COP!$D$2:$D$750,"RSDELC")))</f>
        <v>0.53845902984810956</v>
      </c>
      <c r="G29" s="84">
        <f>MAX(0,1-(1/AVERAGEIFS(COP!$L$2:$L$750,COP!$C$2:$C$750,'Ambient Heat_NOTUSED'!$B29,COP!$G$2:$G$750,'Ambient Heat_NOTUSED'!G$4,COP!$D$2:$D$750,"RSDELC")))</f>
        <v>0.58041729986191748</v>
      </c>
      <c r="H29" s="84">
        <f>MAX(0,1-(1/AVERAGEIFS(COP!$L$2:$L$750,COP!$C$2:$C$750,'Ambient Heat_NOTUSED'!$B29,COP!$G$2:$G$750,'Ambient Heat_NOTUSED'!H$4,COP!$D$2:$D$750,"RSDELC")))</f>
        <v>0.62577759176873715</v>
      </c>
      <c r="I29" s="84">
        <f>MAX(0,1-(1/AVERAGEIFS(COP!$L$2:$L$750,COP!$C$2:$C$750,'Ambient Heat_NOTUSED'!$B29,COP!$G$2:$G$750,'Ambient Heat_NOTUSED'!I$4,COP!$D$2:$D$750,"RSDELC")))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Heat_NOTUSED'!$B30,COP!$G$2:$G$750,'Ambient Heat_NOTUSED'!F$4,COP!$D$2:$D$750,"RSDELC")))</f>
        <v>0.67428790394686389</v>
      </c>
      <c r="G30" s="84">
        <f>MAX(0,1-(1/AVERAGEIFS(COP!$L$2:$L$750,COP!$C$2:$C$750,'Ambient Heat_NOTUSED'!$B30,COP!$G$2:$G$750,'Ambient Heat_NOTUSED'!G$4,COP!$D$2:$D$750,"RSDELC")))</f>
        <v>0.70389809449714913</v>
      </c>
      <c r="H30" s="84">
        <f>MAX(0,1-(1/AVERAGEIFS(COP!$L$2:$L$750,COP!$C$2:$C$750,'Ambient Heat_NOTUSED'!$B30,COP!$G$2:$G$750,'Ambient Heat_NOTUSED'!H$4,COP!$D$2:$D$750,"RSDELC")))</f>
        <v>0.73590911130826742</v>
      </c>
      <c r="I30" s="84">
        <f>MAX(0,1-(1/AVERAGEIFS(COP!$L$2:$L$750,COP!$C$2:$C$750,'Ambient Heat_NOTUSED'!$B30,COP!$G$2:$G$750,'Ambient Heat_NOTUSED'!I$4,COP!$D$2:$D$750,"RSDELC")))</f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Heat_NOTUSED'!$B36,COP!$G$2:$G$750,'Ambient Heat_NOTUSED'!F$4,COP!$D$2:$D$750,"RSDELC")))</f>
        <v>0.67428790394686389</v>
      </c>
      <c r="G36" s="84">
        <f>MAX(0,1-(1/AVERAGEIFS(COP!$L$2:$L$750,COP!$C$2:$C$750,'Ambient Heat_NOTUSED'!$B36,COP!$G$2:$G$750,'Ambient Heat_NOTUSED'!G$4,COP!$D$2:$D$750,"RSDELC")))</f>
        <v>0.70389809449714913</v>
      </c>
      <c r="H36" s="84">
        <f>MAX(0,1-(1/AVERAGEIFS(COP!$L$2:$L$750,COP!$C$2:$C$750,'Ambient Heat_NOTUSED'!$B36,COP!$G$2:$G$750,'Ambient Heat_NOTUSED'!H$4,COP!$D$2:$D$750,"RSDELC")))</f>
        <v>0.73590911130826742</v>
      </c>
      <c r="I36" s="84">
        <f>MAX(0,1-(1/AVERAGEIFS(COP!$L$2:$L$750,COP!$C$2:$C$750,'Ambient Heat_NOTUSED'!$B36,COP!$G$2:$G$750,'Ambient Heat_NOTUSED'!I$4,COP!$D$2:$D$750,"RSDELC")))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Heat_NOTUSED'!$B37,COP!$G$2:$G$750,'Ambient Heat_NOTUSED'!F$4,COP!$D$2:$D$750,"RSDELC")))</f>
        <v>0.67428790394686389</v>
      </c>
      <c r="G37" s="84">
        <f>MAX(0,1-(1/AVERAGEIFS(COP!$L$2:$L$750,COP!$C$2:$C$750,'Ambient Heat_NOTUSED'!$B37,COP!$G$2:$G$750,'Ambient Heat_NOTUSED'!G$4,COP!$D$2:$D$750,"RSDELC")))</f>
        <v>0.70389809449714913</v>
      </c>
      <c r="H37" s="84">
        <f>MAX(0,1-(1/AVERAGEIFS(COP!$L$2:$L$750,COP!$C$2:$C$750,'Ambient Heat_NOTUSED'!$B37,COP!$G$2:$G$750,'Ambient Heat_NOTUSED'!H$4,COP!$D$2:$D$750,"RSDELC")))</f>
        <v>0.73590911130826742</v>
      </c>
      <c r="I37" s="84">
        <f>MAX(0,1-(1/AVERAGEIFS(COP!$L$2:$L$750,COP!$C$2:$C$750,'Ambient Heat_NOTUSED'!$B37,COP!$G$2:$G$750,'Ambient Heat_NOTUSED'!I$4,COP!$D$2:$D$750,"RSDELC")))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Heat_NOTUSED'!$B38,COP!$G$2:$G$750,'Ambient Heat_NOTUSED'!F$4,COP!$D$2:$D$750,"RSDELC")))</f>
        <v>0.61809109864192147</v>
      </c>
      <c r="G38" s="84">
        <f>MAX(0,1-(1/AVERAGEIFS(COP!$L$2:$L$750,COP!$C$2:$C$750,'Ambient Heat_NOTUSED'!$B38,COP!$G$2:$G$750,'Ambient Heat_NOTUSED'!G$4,COP!$D$2:$D$750,"RSDELC")))</f>
        <v>0.65281008967447396</v>
      </c>
      <c r="H38" s="84">
        <f>MAX(0,1-(1/AVERAGEIFS(COP!$L$2:$L$750,COP!$C$2:$C$750,'Ambient Heat_NOTUSED'!$B38,COP!$G$2:$G$750,'Ambient Heat_NOTUSED'!H$4,COP!$D$2:$D$750,"RSDELC")))</f>
        <v>0.69034413403398986</v>
      </c>
      <c r="I38" s="84">
        <f>MAX(0,1-(1/AVERAGEIFS(COP!$L$2:$L$750,COP!$C$2:$C$750,'Ambient Heat_NOTUSED'!$B38,COP!$G$2:$G$750,'Ambient Heat_NOTUSED'!I$4,COP!$D$2:$D$750,"RSDELC")))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Heat_NOTUSED'!$B39,COP!$G$2:$G$750,'Ambient Heat_NOTUSED'!F$4,COP!$D$2:$D$750,"RSDELC")))</f>
        <v>0.58203418887979053</v>
      </c>
      <c r="G39" s="84">
        <f>MAX(0,1-(1/AVERAGEIFS(COP!$L$2:$L$750,COP!$C$2:$C$750,'Ambient Heat_NOTUSED'!$B39,COP!$G$2:$G$750,'Ambient Heat_NOTUSED'!G$4,COP!$D$2:$D$750,"RSDELC")))</f>
        <v>0.62003108079980973</v>
      </c>
      <c r="H39" s="84">
        <f>MAX(0,1-(1/AVERAGEIFS(COP!$L$2:$L$750,COP!$C$2:$C$750,'Ambient Heat_NOTUSED'!$B39,COP!$G$2:$G$750,'Ambient Heat_NOTUSED'!H$4,COP!$D$2:$D$750,"RSDELC")))</f>
        <v>0.66110880179442488</v>
      </c>
      <c r="I39" s="84">
        <f>MAX(0,1-(1/AVERAGEIFS(COP!$L$2:$L$750,COP!$C$2:$C$750,'Ambient Heat_NOTUSED'!$B39,COP!$G$2:$G$750,'Ambient Heat_NOTUSED'!I$4,COP!$D$2:$D$750,"RSDELC")))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Heat_NOTUSED'!$B40,COP!$G$2:$G$750,'Ambient Heat_NOTUSED'!F$4,COP!$D$2:$D$750,"RSDELC")))</f>
        <v>0.53845902984810956</v>
      </c>
      <c r="G40" s="84">
        <f>MAX(0,1-(1/AVERAGEIFS(COP!$L$2:$L$750,COP!$C$2:$C$750,'Ambient Heat_NOTUSED'!$B40,COP!$G$2:$G$750,'Ambient Heat_NOTUSED'!G$4,COP!$D$2:$D$750,"RSDELC")))</f>
        <v>0.58041729986191748</v>
      </c>
      <c r="H40" s="84">
        <f>MAX(0,1-(1/AVERAGEIFS(COP!$L$2:$L$750,COP!$C$2:$C$750,'Ambient Heat_NOTUSED'!$B40,COP!$G$2:$G$750,'Ambient Heat_NOTUSED'!H$4,COP!$D$2:$D$750,"RSDELC")))</f>
        <v>0.62577759176873715</v>
      </c>
      <c r="I40" s="84">
        <f>MAX(0,1-(1/AVERAGEIFS(COP!$L$2:$L$750,COP!$C$2:$C$750,'Ambient Heat_NOTUSED'!$B40,COP!$G$2:$G$750,'Ambient Heat_NOTUSED'!I$4,COP!$D$2:$D$750,"RSDELC")))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f>MAX(0,1-(1/AVERAGEIFS(COP!$L$2:$L$750,COP!$C$2:$C$750,'Ambient Heat_NOTUSED'!$B41,COP!$G$2:$G$750,'Ambient Heat_NOTUSED'!F$4,COP!$D$2:$D$750,"RSDELC")))</f>
        <v>0.70389809449714913</v>
      </c>
      <c r="G41" s="84">
        <f>MAX(0,1-(1/AVERAGEIFS(COP!$L$2:$L$750,COP!$C$2:$C$750,'Ambient Heat_NOTUSED'!$B41,COP!$G$2:$G$750,'Ambient Heat_NOTUSED'!G$4,COP!$D$2:$D$750,"RSDELC")))</f>
        <v>0.72081820338302705</v>
      </c>
      <c r="H41" s="84">
        <f>MAX(0,1-(1/AVERAGEIFS(COP!$L$2:$L$750,COP!$C$2:$C$750,'Ambient Heat_NOTUSED'!$B41,COP!$G$2:$G$750,'Ambient Heat_NOTUSED'!H$4,COP!$D$2:$D$750,"RSDELC")))</f>
        <v>0.7557159279601473</v>
      </c>
      <c r="I41" s="84">
        <f>MAX(0,1-(1/AVERAGEIFS(COP!$L$2:$L$750,COP!$C$2:$C$750,'Ambient Heat_NOTUSED'!$B41,COP!$G$2:$G$750,'Ambient Heat_NOTUSED'!I$4,COP!$D$2:$D$750,"RSDELC")))</f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640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640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640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640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730</v>
      </c>
      <c r="C46" s="3" t="s">
        <v>301</v>
      </c>
      <c r="D46" s="3" t="s">
        <v>298</v>
      </c>
      <c r="E46" s="3" t="s">
        <v>640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Heat_NOTUSED'!$B47,COP!$G$2:$G$750,'Ambient Heat_NOTUSED'!F$4,COP!$D$2:$D$750,"RSDELC")))</f>
        <v>0.70389809449714913</v>
      </c>
      <c r="G47" s="84">
        <f>MAX(0,1-(1/AVERAGEIFS(COP!$L$2:$L$750,COP!$C$2:$C$750,'Ambient Heat_NOTUSED'!$B47,COP!$G$2:$G$750,'Ambient Heat_NOTUSED'!G$4,COP!$D$2:$D$750,"RSDELC")))</f>
        <v>0.72081820338302705</v>
      </c>
      <c r="H47" s="84">
        <f>MAX(0,1-(1/AVERAGEIFS(COP!$L$2:$L$750,COP!$C$2:$C$750,'Ambient Heat_NOTUSED'!$B47,COP!$G$2:$G$750,'Ambient Heat_NOTUSED'!H$4,COP!$D$2:$D$750,"RSDELC")))</f>
        <v>0.7557159279601473</v>
      </c>
      <c r="I47" s="84">
        <f>MAX(0,1-(1/AVERAGEIFS(COP!$L$2:$L$750,COP!$C$2:$C$750,'Ambient Heat_NOTUSED'!$B47,COP!$G$2:$G$750,'Ambient Heat_NOTUSED'!I$4,COP!$D$2:$D$750,"RSDELC")))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Heat_NOTUSED'!$B48,COP!$G$2:$G$750,'Ambient Heat_NOTUSED'!F$4,COP!$D$2:$D$750,"RSDELC")))</f>
        <v>0.70389809449714913</v>
      </c>
      <c r="G48" s="84">
        <f>MAX(0,1-(1/AVERAGEIFS(COP!$L$2:$L$750,COP!$C$2:$C$750,'Ambient Heat_NOTUSED'!$B48,COP!$G$2:$G$750,'Ambient Heat_NOTUSED'!G$4,COP!$D$2:$D$750,"RSDELC")))</f>
        <v>0.72081820338302705</v>
      </c>
      <c r="H48" s="84">
        <f>MAX(0,1-(1/AVERAGEIFS(COP!$L$2:$L$750,COP!$C$2:$C$750,'Ambient Heat_NOTUSED'!$B48,COP!$G$2:$G$750,'Ambient Heat_NOTUSED'!H$4,COP!$D$2:$D$750,"RSDELC")))</f>
        <v>0.7557159279601473</v>
      </c>
      <c r="I48" s="84">
        <f>MAX(0,1-(1/AVERAGEIFS(COP!$L$2:$L$750,COP!$C$2:$C$750,'Ambient Heat_NOTUSED'!$B48,COP!$G$2:$G$750,'Ambient Heat_NOTUSED'!I$4,COP!$D$2:$D$750,"RSDELC")))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Heat_NOTUSED'!$B49,COP!$G$2:$G$750,'Ambient Heat_NOTUSED'!F$4,COP!$D$2:$D$750,"RSDELC")))</f>
        <v>0.61809109864192147</v>
      </c>
      <c r="G49" s="84">
        <f>MAX(0,1-(1/AVERAGEIFS(COP!$L$2:$L$750,COP!$C$2:$C$750,'Ambient Heat_NOTUSED'!$B49,COP!$G$2:$G$750,'Ambient Heat_NOTUSED'!G$4,COP!$D$2:$D$750,"RSDELC")))</f>
        <v>0.65281008967447396</v>
      </c>
      <c r="H49" s="84">
        <f>MAX(0,1-(1/AVERAGEIFS(COP!$L$2:$L$750,COP!$C$2:$C$750,'Ambient Heat_NOTUSED'!$B49,COP!$G$2:$G$750,'Ambient Heat_NOTUSED'!H$4,COP!$D$2:$D$750,"RSDELC")))</f>
        <v>0.69034413403398986</v>
      </c>
      <c r="I49" s="84">
        <f>MAX(0,1-(1/AVERAGEIFS(COP!$L$2:$L$750,COP!$C$2:$C$750,'Ambient Heat_NOTUSED'!$B49,COP!$G$2:$G$750,'Ambient Heat_NOTUSED'!I$4,COP!$D$2:$D$750,"RSDELC")))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Heat_NOTUSED'!$B50,COP!$G$2:$G$750,'Ambient Heat_NOTUSED'!F$4,COP!$D$2:$D$750,"RSDELC")))</f>
        <v>0.58203418887979053</v>
      </c>
      <c r="G50" s="84">
        <f>MAX(0,1-(1/AVERAGEIFS(COP!$L$2:$L$750,COP!$C$2:$C$750,'Ambient Heat_NOTUSED'!$B50,COP!$G$2:$G$750,'Ambient Heat_NOTUSED'!G$4,COP!$D$2:$D$750,"RSDELC")))</f>
        <v>0.62003108079980973</v>
      </c>
      <c r="H50" s="84">
        <f>MAX(0,1-(1/AVERAGEIFS(COP!$L$2:$L$750,COP!$C$2:$C$750,'Ambient Heat_NOTUSED'!$B50,COP!$G$2:$G$750,'Ambient Heat_NOTUSED'!H$4,COP!$D$2:$D$750,"RSDELC")))</f>
        <v>0.66110880179442488</v>
      </c>
      <c r="I50" s="84">
        <f>MAX(0,1-(1/AVERAGEIFS(COP!$L$2:$L$750,COP!$C$2:$C$750,'Ambient Heat_NOTUSED'!$B50,COP!$G$2:$G$750,'Ambient Heat_NOTUSED'!I$4,COP!$D$2:$D$750,"RSDELC")))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Heat_NOTUSED'!$B51,COP!$G$2:$G$750,'Ambient Heat_NOTUSED'!F$4,COP!$D$2:$D$750,"RSDELC")))</f>
        <v>0.53845902984810956</v>
      </c>
      <c r="G51" s="84">
        <f>MAX(0,1-(1/AVERAGEIFS(COP!$L$2:$L$750,COP!$C$2:$C$750,'Ambient Heat_NOTUSED'!$B51,COP!$G$2:$G$750,'Ambient Heat_NOTUSED'!G$4,COP!$D$2:$D$750,"RSDELC")))</f>
        <v>0.58041729986191748</v>
      </c>
      <c r="H51" s="84">
        <f>MAX(0,1-(1/AVERAGEIFS(COP!$L$2:$L$750,COP!$C$2:$C$750,'Ambient Heat_NOTUSED'!$B51,COP!$G$2:$G$750,'Ambient Heat_NOTUSED'!H$4,COP!$D$2:$D$750,"RSDELC")))</f>
        <v>0.62577759176873715</v>
      </c>
      <c r="I51" s="84">
        <f>MAX(0,1-(1/AVERAGEIFS(COP!$L$2:$L$750,COP!$C$2:$C$750,'Ambient Heat_NOTUSED'!$B51,COP!$G$2:$G$750,'Ambient Heat_NOTUSED'!I$4,COP!$D$2:$D$750,"RSDELC")))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f>MAX(0,1-(1/AVERAGEIFS(COP!$L$2:$L$750,COP!$C$2:$C$750,'Ambient Heat_NOTUSED'!$B52,COP!$G$2:$G$750,'Ambient Heat_NOTUSED'!F$4,COP!$D$2:$D$750,"RSDELC")))</f>
        <v>0.70389809449714913</v>
      </c>
      <c r="G52" s="84">
        <f>MAX(0,1-(1/AVERAGEIFS(COP!$L$2:$L$750,COP!$C$2:$C$750,'Ambient Heat_NOTUSED'!$B52,COP!$G$2:$G$750,'Ambient Heat_NOTUSED'!G$4,COP!$D$2:$D$750,"RSDELC")))</f>
        <v>0.72081820338302705</v>
      </c>
      <c r="H52" s="84">
        <f>MAX(0,1-(1/AVERAGEIFS(COP!$L$2:$L$750,COP!$C$2:$C$750,'Ambient Heat_NOTUSED'!$B52,COP!$G$2:$G$750,'Ambient Heat_NOTUSED'!H$4,COP!$D$2:$D$750,"RSDELC")))</f>
        <v>0.7557159279601473</v>
      </c>
      <c r="I52" s="84">
        <f>MAX(0,1-(1/AVERAGEIFS(COP!$L$2:$L$750,COP!$C$2:$C$750,'Ambient Heat_NOTUSED'!$B52,COP!$G$2:$G$750,'Ambient Heat_NOTUSED'!I$4,COP!$D$2:$D$750,"RSDELC")))</f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640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640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640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640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735</v>
      </c>
      <c r="C57" s="3" t="s">
        <v>301</v>
      </c>
      <c r="D57" s="3" t="s">
        <v>298</v>
      </c>
      <c r="E57" s="3" t="s">
        <v>640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Heat_NOTUSED'!$B58,COP!$G$2:$G$750,'Ambient Heat_NOTUSED'!F$4,COP!$D$2:$D$750,"RSDELC")))</f>
        <v>0.70389809449714913</v>
      </c>
      <c r="G58" s="84">
        <f>MAX(0,1-(1/AVERAGEIFS(COP!$L$2:$L$750,COP!$C$2:$C$750,'Ambient Heat_NOTUSED'!$B58,COP!$G$2:$G$750,'Ambient Heat_NOTUSED'!G$4,COP!$D$2:$D$750,"RSDELC")))</f>
        <v>0.72081820338302705</v>
      </c>
      <c r="H58" s="84">
        <f>MAX(0,1-(1/AVERAGEIFS(COP!$L$2:$L$750,COP!$C$2:$C$750,'Ambient Heat_NOTUSED'!$B58,COP!$G$2:$G$750,'Ambient Heat_NOTUSED'!H$4,COP!$D$2:$D$750,"RSDELC")))</f>
        <v>0.7557159279601473</v>
      </c>
      <c r="I58" s="84">
        <f>MAX(0,1-(1/AVERAGEIFS(COP!$L$2:$L$750,COP!$C$2:$C$750,'Ambient Heat_NOTUSED'!$B58,COP!$G$2:$G$750,'Ambient Heat_NOTUSED'!I$4,COP!$D$2:$D$750,"RSDELC")))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Heat_NOTUSED'!$B59,COP!$G$2:$G$750,'Ambient Heat_NOTUSED'!F$4,COP!$D$2:$D$750,"RSDELC")))</f>
        <v>0.70389809449714913</v>
      </c>
      <c r="G59" s="84">
        <f>MAX(0,1-(1/AVERAGEIFS(COP!$L$2:$L$750,COP!$C$2:$C$750,'Ambient Heat_NOTUSED'!$B59,COP!$G$2:$G$750,'Ambient Heat_NOTUSED'!G$4,COP!$D$2:$D$750,"RSDELC")))</f>
        <v>0.72081820338302705</v>
      </c>
      <c r="H59" s="84">
        <f>MAX(0,1-(1/AVERAGEIFS(COP!$L$2:$L$750,COP!$C$2:$C$750,'Ambient Heat_NOTUSED'!$B59,COP!$G$2:$G$750,'Ambient Heat_NOTUSED'!H$4,COP!$D$2:$D$750,"RSDELC")))</f>
        <v>0.7557159279601473</v>
      </c>
      <c r="I59" s="84">
        <f>MAX(0,1-(1/AVERAGEIFS(COP!$L$2:$L$750,COP!$C$2:$C$750,'Ambient Heat_NOTUSED'!$B59,COP!$G$2:$G$750,'Ambient Heat_NOTUSED'!I$4,COP!$D$2:$D$750,"RSDELC")))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Heat_NOTUSED'!$B60,COP!$G$2:$G$750,'Ambient Heat_NOTUSED'!F$4,COP!$D$2:$D$750,"RSDELC")))</f>
        <v>0.61809109864192147</v>
      </c>
      <c r="G60" s="84">
        <f>MAX(0,1-(1/AVERAGEIFS(COP!$L$2:$L$750,COP!$C$2:$C$750,'Ambient Heat_NOTUSED'!$B60,COP!$G$2:$G$750,'Ambient Heat_NOTUSED'!G$4,COP!$D$2:$D$750,"RSDELC")))</f>
        <v>0.65281008967447396</v>
      </c>
      <c r="H60" s="84">
        <f>MAX(0,1-(1/AVERAGEIFS(COP!$L$2:$L$750,COP!$C$2:$C$750,'Ambient Heat_NOTUSED'!$B60,COP!$G$2:$G$750,'Ambient Heat_NOTUSED'!H$4,COP!$D$2:$D$750,"RSDELC")))</f>
        <v>0.69034413403398986</v>
      </c>
      <c r="I60" s="84">
        <f>MAX(0,1-(1/AVERAGEIFS(COP!$L$2:$L$750,COP!$C$2:$C$750,'Ambient Heat_NOTUSED'!$B60,COP!$G$2:$G$750,'Ambient Heat_NOTUSED'!I$4,COP!$D$2:$D$750,"RSDELC")))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Heat_NOTUSED'!$B61,COP!$G$2:$G$750,'Ambient Heat_NOTUSED'!F$4,COP!$D$2:$D$750,"RSDELC")))</f>
        <v>0.58203418887979053</v>
      </c>
      <c r="G61" s="84">
        <f>MAX(0,1-(1/AVERAGEIFS(COP!$L$2:$L$750,COP!$C$2:$C$750,'Ambient Heat_NOTUSED'!$B61,COP!$G$2:$G$750,'Ambient Heat_NOTUSED'!G$4,COP!$D$2:$D$750,"RSDELC")))</f>
        <v>0.62003108079980973</v>
      </c>
      <c r="H61" s="84">
        <f>MAX(0,1-(1/AVERAGEIFS(COP!$L$2:$L$750,COP!$C$2:$C$750,'Ambient Heat_NOTUSED'!$B61,COP!$G$2:$G$750,'Ambient Heat_NOTUSED'!H$4,COP!$D$2:$D$750,"RSDELC")))</f>
        <v>0.66110880179442488</v>
      </c>
      <c r="I61" s="84">
        <f>MAX(0,1-(1/AVERAGEIFS(COP!$L$2:$L$750,COP!$C$2:$C$750,'Ambient Heat_NOTUSED'!$B61,COP!$G$2:$G$750,'Ambient Heat_NOTUSED'!I$4,COP!$D$2:$D$750,"RSDELC")))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Heat_NOTUSED'!$B62,COP!$G$2:$G$750,'Ambient Heat_NOTUSED'!F$4,COP!$D$2:$D$750,"RSDELC")))</f>
        <v>0.53845902984810956</v>
      </c>
      <c r="G62" s="84">
        <f>MAX(0,1-(1/AVERAGEIFS(COP!$L$2:$L$750,COP!$C$2:$C$750,'Ambient Heat_NOTUSED'!$B62,COP!$G$2:$G$750,'Ambient Heat_NOTUSED'!G$4,COP!$D$2:$D$750,"RSDELC")))</f>
        <v>0.58041729986191748</v>
      </c>
      <c r="H62" s="84">
        <f>MAX(0,1-(1/AVERAGEIFS(COP!$L$2:$L$750,COP!$C$2:$C$750,'Ambient Heat_NOTUSED'!$B62,COP!$G$2:$G$750,'Ambient Heat_NOTUSED'!H$4,COP!$D$2:$D$750,"RSDELC")))</f>
        <v>0.62577759176873715</v>
      </c>
      <c r="I62" s="84">
        <f>MAX(0,1-(1/AVERAGEIFS(COP!$L$2:$L$750,COP!$C$2:$C$750,'Ambient Heat_NOTUSED'!$B62,COP!$G$2:$G$750,'Ambient Heat_NOTUSED'!I$4,COP!$D$2:$D$750,"RSDELC")))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Heat_NOTUSED'!$B63,COP!$G$2:$G$750,'Ambient Heat_NOTUSED'!F$4,COP!$D$2:$D$750,"RSDELC")))</f>
        <v>0.70389809449714913</v>
      </c>
      <c r="G63" s="84">
        <f>MAX(0,1-(1/AVERAGEIFS(COP!$L$2:$L$750,COP!$C$2:$C$750,'Ambient Heat_NOTUSED'!$B63,COP!$G$2:$G$750,'Ambient Heat_NOTUSED'!G$4,COP!$D$2:$D$750,"RSDELC")))</f>
        <v>0.72081820338302705</v>
      </c>
      <c r="H63" s="84">
        <f>MAX(0,1-(1/AVERAGEIFS(COP!$L$2:$L$750,COP!$C$2:$C$750,'Ambient Heat_NOTUSED'!$B63,COP!$G$2:$G$750,'Ambient Heat_NOTUSED'!H$4,COP!$D$2:$D$750,"RSDELC")))</f>
        <v>0.7557159279601473</v>
      </c>
      <c r="I63" s="84">
        <f>MAX(0,1-(1/AVERAGEIFS(COP!$L$2:$L$750,COP!$C$2:$C$750,'Ambient Heat_NOTUSED'!$B63,COP!$G$2:$G$750,'Ambient Heat_NOTUSED'!I$4,COP!$D$2:$D$750,"RSDELC")))</f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Heat_NOTUSED'!$B69,COP!$G$2:$G$750,'Ambient Heat_NOTUSED'!F$4,COP!$D$2:$D$750,"RSDELC")))</f>
        <v>0.70389809449714913</v>
      </c>
      <c r="G69" s="84">
        <f>MAX(0,1-(1/AVERAGEIFS(COP!$L$2:$L$750,COP!$C$2:$C$750,'Ambient Heat_NOTUSED'!$B69,COP!$G$2:$G$750,'Ambient Heat_NOTUSED'!G$4,COP!$D$2:$D$750,"RSDELC")))</f>
        <v>0.72081820338302705</v>
      </c>
      <c r="H69" s="84">
        <f>MAX(0,1-(1/AVERAGEIFS(COP!$L$2:$L$750,COP!$C$2:$C$750,'Ambient Heat_NOTUSED'!$B69,COP!$G$2:$G$750,'Ambient Heat_NOTUSED'!H$4,COP!$D$2:$D$750,"RSDELC")))</f>
        <v>0.7557159279601473</v>
      </c>
      <c r="I69" s="84">
        <f>MAX(0,1-(1/AVERAGEIFS(COP!$L$2:$L$750,COP!$C$2:$C$750,'Ambient Heat_NOTUSED'!$B69,COP!$G$2:$G$750,'Ambient Heat_NOTUSED'!I$4,COP!$D$2:$D$750,"RSDELC")))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Heat_NOTUSED'!$B70,COP!$G$2:$G$750,'Ambient Heat_NOTUSED'!F$4,COP!$D$2:$D$750,"RSDELC")))</f>
        <v>0.70389809449714913</v>
      </c>
      <c r="G70" s="84">
        <f>MAX(0,1-(1/AVERAGEIFS(COP!$L$2:$L$750,COP!$C$2:$C$750,'Ambient Heat_NOTUSED'!$B70,COP!$G$2:$G$750,'Ambient Heat_NOTUSED'!G$4,COP!$D$2:$D$750,"RSDELC")))</f>
        <v>0.72081820338302705</v>
      </c>
      <c r="H70" s="84">
        <f>MAX(0,1-(1/AVERAGEIFS(COP!$L$2:$L$750,COP!$C$2:$C$750,'Ambient Heat_NOTUSED'!$B70,COP!$G$2:$G$750,'Ambient Heat_NOTUSED'!H$4,COP!$D$2:$D$750,"RSDELC")))</f>
        <v>0.7557159279601473</v>
      </c>
      <c r="I70" s="84">
        <f>MAX(0,1-(1/AVERAGEIFS(COP!$L$2:$L$750,COP!$C$2:$C$750,'Ambient Heat_NOTUSED'!$B70,COP!$G$2:$G$750,'Ambient Heat_NOTUSED'!I$4,COP!$D$2:$D$750,"RSDELC")))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Heat_NOTUSED'!$B71,COP!$G$2:$G$750,'Ambient Heat_NOTUSED'!F$4,COP!$D$2:$D$750,"RSDELC")))</f>
        <v>0.61809109864192147</v>
      </c>
      <c r="G71" s="84">
        <f>MAX(0,1-(1/AVERAGEIFS(COP!$L$2:$L$750,COP!$C$2:$C$750,'Ambient Heat_NOTUSED'!$B71,COP!$G$2:$G$750,'Ambient Heat_NOTUSED'!G$4,COP!$D$2:$D$750,"RSDELC")))</f>
        <v>0.65281008967447396</v>
      </c>
      <c r="H71" s="84">
        <f>MAX(0,1-(1/AVERAGEIFS(COP!$L$2:$L$750,COP!$C$2:$C$750,'Ambient Heat_NOTUSED'!$B71,COP!$G$2:$G$750,'Ambient Heat_NOTUSED'!H$4,COP!$D$2:$D$750,"RSDELC")))</f>
        <v>0.69034413403398986</v>
      </c>
      <c r="I71" s="84">
        <f>MAX(0,1-(1/AVERAGEIFS(COP!$L$2:$L$750,COP!$C$2:$C$750,'Ambient Heat_NOTUSED'!$B71,COP!$G$2:$G$750,'Ambient Heat_NOTUSED'!I$4,COP!$D$2:$D$750,"RSDELC")))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Heat_NOTUSED'!$B72,COP!$G$2:$G$750,'Ambient Heat_NOTUSED'!F$4,COP!$D$2:$D$750,"RSDELC")))</f>
        <v>0.58203418887979053</v>
      </c>
      <c r="G72" s="84">
        <f>MAX(0,1-(1/AVERAGEIFS(COP!$L$2:$L$750,COP!$C$2:$C$750,'Ambient Heat_NOTUSED'!$B72,COP!$G$2:$G$750,'Ambient Heat_NOTUSED'!G$4,COP!$D$2:$D$750,"RSDELC")))</f>
        <v>0.62003108079980973</v>
      </c>
      <c r="H72" s="84">
        <f>MAX(0,1-(1/AVERAGEIFS(COP!$L$2:$L$750,COP!$C$2:$C$750,'Ambient Heat_NOTUSED'!$B72,COP!$G$2:$G$750,'Ambient Heat_NOTUSED'!H$4,COP!$D$2:$D$750,"RSDELC")))</f>
        <v>0.66110880179442488</v>
      </c>
      <c r="I72" s="84">
        <f>MAX(0,1-(1/AVERAGEIFS(COP!$L$2:$L$750,COP!$C$2:$C$750,'Ambient Heat_NOTUSED'!$B72,COP!$G$2:$G$750,'Ambient Heat_NOTUSED'!I$4,COP!$D$2:$D$750,"RSDELC")))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Heat_NOTUSED'!$B73,COP!$G$2:$G$750,'Ambient Heat_NOTUSED'!F$4,COP!$D$2:$D$750,"RSDELC")))</f>
        <v>0.53845902984810956</v>
      </c>
      <c r="G73" s="84">
        <f>MAX(0,1-(1/AVERAGEIFS(COP!$L$2:$L$750,COP!$C$2:$C$750,'Ambient Heat_NOTUSED'!$B73,COP!$G$2:$G$750,'Ambient Heat_NOTUSED'!G$4,COP!$D$2:$D$750,"RSDELC")))</f>
        <v>0.58041729986191748</v>
      </c>
      <c r="H73" s="84">
        <f>MAX(0,1-(1/AVERAGEIFS(COP!$L$2:$L$750,COP!$C$2:$C$750,'Ambient Heat_NOTUSED'!$B73,COP!$G$2:$G$750,'Ambient Heat_NOTUSED'!H$4,COP!$D$2:$D$750,"RSDELC")))</f>
        <v>0.62577759176873715</v>
      </c>
      <c r="I73" s="84">
        <f>MAX(0,1-(1/AVERAGEIFS(COP!$L$2:$L$750,COP!$C$2:$C$750,'Ambient Heat_NOTUSED'!$B73,COP!$G$2:$G$750,'Ambient Heat_NOTUSED'!I$4,COP!$D$2:$D$750,"RSDELC")))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Heat_NOTUSED'!$B75,COP!$G$2:$G$750,'Ambient Heat_NOTUSED'!F$4,COP!$D$2:$D$750,"RSDGAS")))</f>
        <v>0.2595050096211281</v>
      </c>
      <c r="G75" s="84">
        <f>MAX(0,1-(1/AVERAGEIFS(COP!$L$2:$L$750,COP!$C$2:$C$750,'Ambient Heat_NOTUSED'!$B75,COP!$G$2:$G$750,'Ambient Heat_NOTUSED'!G$4,COP!$D$2:$D$750,"RSDGAS")))</f>
        <v>0.31057362964725443</v>
      </c>
      <c r="H75" s="84">
        <f>MAX(0,1-(1/AVERAGEIFS(COP!$L$2:$L$750,COP!$C$2:$C$750,'Ambient Heat_NOTUSED'!$B75,COP!$G$2:$G$750,'Ambient Heat_NOTUSED'!H$4,COP!$D$2:$D$750,"RSDGAS")))</f>
        <v>0.41195986058148415</v>
      </c>
      <c r="I75" s="84">
        <f>MAX(0,1-(1/AVERAGEIFS(COP!$L$2:$L$750,COP!$C$2:$C$750,'Ambient Heat_NOTUSED'!$B75,COP!$G$2:$G$750,'Ambient Heat_NOTUSED'!I$4,COP!$D$2:$D$750,"RSDGAS")))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Heat_NOTUSED'!$B76,COP!$G$2:$G$750,'Ambient Heat_NOTUSED'!F$4,COP!$D$2:$D$750,"RSDGAS")))</f>
        <v>0.2595050096211281</v>
      </c>
      <c r="G76" s="84">
        <f>MAX(0,1-(1/AVERAGEIFS(COP!$L$2:$L$750,COP!$C$2:$C$750,'Ambient Heat_NOTUSED'!$B76,COP!$G$2:$G$750,'Ambient Heat_NOTUSED'!G$4,COP!$D$2:$D$750,"RSDGAS")))</f>
        <v>0.31057362964725443</v>
      </c>
      <c r="H76" s="84">
        <f>MAX(0,1-(1/AVERAGEIFS(COP!$L$2:$L$750,COP!$C$2:$C$750,'Ambient Heat_NOTUSED'!$B76,COP!$G$2:$G$750,'Ambient Heat_NOTUSED'!H$4,COP!$D$2:$D$750,"RSDGAS")))</f>
        <v>0.41195986058148415</v>
      </c>
      <c r="I76" s="84">
        <f>MAX(0,1-(1/AVERAGEIFS(COP!$L$2:$L$750,COP!$C$2:$C$750,'Ambient Heat_NOTUSED'!$B76,COP!$G$2:$G$750,'Ambient Heat_NOTUSED'!I$4,COP!$D$2:$D$750,"RSDGAS")))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Heat_NOTUSED'!$B77,COP!$G$2:$G$750,'Ambient Heat_NOTUSED'!F$4,COP!$D$2:$D$750,"RSDGAS")))</f>
        <v>0.2595050096211281</v>
      </c>
      <c r="G77" s="84">
        <f>MAX(0,1-(1/AVERAGEIFS(COP!$L$2:$L$750,COP!$C$2:$C$750,'Ambient Heat_NOTUSED'!$B77,COP!$G$2:$G$750,'Ambient Heat_NOTUSED'!G$4,COP!$D$2:$D$750,"RSDGAS")))</f>
        <v>0.28339194479463781</v>
      </c>
      <c r="H77" s="84">
        <f>MAX(0,1-(1/AVERAGEIFS(COP!$L$2:$L$750,COP!$C$2:$C$750,'Ambient Heat_NOTUSED'!$B77,COP!$G$2:$G$750,'Ambient Heat_NOTUSED'!H$4,COP!$D$2:$D$750,"RSDGAS")))</f>
        <v>0.28339194479463781</v>
      </c>
      <c r="I77" s="84">
        <f>MAX(0,1-(1/AVERAGEIFS(COP!$L$2:$L$750,COP!$C$2:$C$750,'Ambient Heat_NOTUSED'!$B77,COP!$G$2:$G$750,'Ambient Heat_NOTUSED'!I$4,COP!$D$2:$D$750,"RSDGAS")))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Heat_NOTUSED'!$B78,COP!$G$2:$G$750,'Ambient Heat_NOTUSED'!F$4,COP!$D$2:$D$750,"RSDGAS")))</f>
        <v>0.2595050096211281</v>
      </c>
      <c r="G78" s="84">
        <f>MAX(0,1-(1/AVERAGEIFS(COP!$L$2:$L$750,COP!$C$2:$C$750,'Ambient Heat_NOTUSED'!$B78,COP!$G$2:$G$750,'Ambient Heat_NOTUSED'!G$4,COP!$D$2:$D$750,"RSDGAS")))</f>
        <v>0.28339194479463781</v>
      </c>
      <c r="H78" s="84">
        <f>MAX(0,1-(1/AVERAGEIFS(COP!$L$2:$L$750,COP!$C$2:$C$750,'Ambient Heat_NOTUSED'!$B78,COP!$G$2:$G$750,'Ambient Heat_NOTUSED'!H$4,COP!$D$2:$D$750,"RSDGAS")))</f>
        <v>0.28339194479463781</v>
      </c>
      <c r="I78" s="84">
        <f>MAX(0,1-(1/AVERAGEIFS(COP!$L$2:$L$750,COP!$C$2:$C$750,'Ambient Heat_NOTUSED'!$B78,COP!$G$2:$G$750,'Ambient Heat_NOTUSED'!I$4,COP!$D$2:$D$750,"RSDGAS")))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Heat_NOTUSED'!$B80,COP!$G$2:$G$750,'Ambient Heat_NOTUSED'!F$4,COP!$D$2:$D$750,"RSDGAS")))</f>
        <v>0.64586561913970664</v>
      </c>
      <c r="G80" s="84">
        <f>MAX(0,1-(1/AVERAGEIFS(COP!$L$2:$L$750,COP!$C$2:$C$750,'Ambient Heat_NOTUSED'!$B80,COP!$G$2:$G$750,'Ambient Heat_NOTUSED'!G$4,COP!$D$2:$D$750,"RSDGAS")))</f>
        <v>0.68068348840928272</v>
      </c>
      <c r="H80" s="84">
        <f>MAX(0,1-(1/AVERAGEIFS(COP!$L$2:$L$750,COP!$C$2:$C$750,'Ambient Heat_NOTUSED'!$B80,COP!$G$2:$G$750,'Ambient Heat_NOTUSED'!H$4,COP!$D$2:$D$750,"RSDGAS")))</f>
        <v>0.7026124536631031</v>
      </c>
      <c r="I80" s="84">
        <f>MAX(0,1-(1/AVERAGEIFS(COP!$L$2:$L$750,COP!$C$2:$C$750,'Ambient Heat_NOTUSED'!$B80,COP!$G$2:$G$750,'Ambient Heat_NOTUSED'!I$4,COP!$D$2:$D$750,"RSDGAS")))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Heat_NOTUSED'!$B81,COP!$G$2:$G$750,'Ambient Heat_NOTUSED'!F$4,COP!$D$2:$D$750,"RSDGAS")))</f>
        <v>0.64586561913970664</v>
      </c>
      <c r="G81" s="84">
        <f>MAX(0,1-(1/AVERAGEIFS(COP!$L$2:$L$750,COP!$C$2:$C$750,'Ambient Heat_NOTUSED'!$B81,COP!$G$2:$G$750,'Ambient Heat_NOTUSED'!G$4,COP!$D$2:$D$750,"RSDGAS")))</f>
        <v>0.68068348840928272</v>
      </c>
      <c r="H81" s="84">
        <f>MAX(0,1-(1/AVERAGEIFS(COP!$L$2:$L$750,COP!$C$2:$C$750,'Ambient Heat_NOTUSED'!$B81,COP!$G$2:$G$750,'Ambient Heat_NOTUSED'!H$4,COP!$D$2:$D$750,"RSDGAS")))</f>
        <v>0.7026124536631031</v>
      </c>
      <c r="I81" s="84">
        <f>MAX(0,1-(1/AVERAGEIFS(COP!$L$2:$L$750,COP!$C$2:$C$750,'Ambient Heat_NOTUSED'!$B81,COP!$G$2:$G$750,'Ambient Heat_NOTUSED'!I$4,COP!$D$2:$D$750,"RSDGAS")))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Heat_NOTUSED'!$B83,COP!$G$2:$G$750,'Ambient Heat_NOTUSED'!F$4,COP!$D$2:$D$750,"RSDELC")))</f>
        <v>0.67905129739433201</v>
      </c>
      <c r="G83" s="84">
        <f>MAX(0,1-(1/AVERAGEIFS(COP!$L$2:$L$750,COP!$C$2:$C$750,'Ambient Heat_NOTUSED'!$B83,COP!$G$2:$G$750,'Ambient Heat_NOTUSED'!G$4,COP!$D$2:$D$750,"RSDELC")))</f>
        <v>0.69911059130718722</v>
      </c>
      <c r="H83" s="84">
        <f>MAX(0,1-(1/AVERAGEIFS(COP!$L$2:$L$750,COP!$C$2:$C$750,'Ambient Heat_NOTUSED'!$B83,COP!$G$2:$G$750,'Ambient Heat_NOTUSED'!H$4,COP!$D$2:$D$750,"RSDELC")))</f>
        <v>0.73977132221161979</v>
      </c>
      <c r="I83" s="84">
        <f>MAX(0,1-(1/AVERAGEIFS(COP!$L$2:$L$750,COP!$C$2:$C$750,'Ambient Heat_NOTUSED'!$B83,COP!$G$2:$G$750,'Ambient Heat_NOTUSED'!I$4,COP!$D$2:$D$750,"RSDELC")))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Heat_NOTUSED'!$B84,COP!$G$2:$G$750,'Ambient Heat_NOTUSED'!F$4,COP!$D$2:$D$750,"RSDELC")))</f>
        <v>0.67905129739433201</v>
      </c>
      <c r="G84" s="84">
        <f>MAX(0,1-(1/AVERAGEIFS(COP!$L$2:$L$750,COP!$C$2:$C$750,'Ambient Heat_NOTUSED'!$B84,COP!$G$2:$G$750,'Ambient Heat_NOTUSED'!G$4,COP!$D$2:$D$750,"RSDELC")))</f>
        <v>0.69911059130718722</v>
      </c>
      <c r="H84" s="84">
        <f>MAX(0,1-(1/AVERAGEIFS(COP!$L$2:$L$750,COP!$C$2:$C$750,'Ambient Heat_NOTUSED'!$B84,COP!$G$2:$G$750,'Ambient Heat_NOTUSED'!H$4,COP!$D$2:$D$750,"RSDELC")))</f>
        <v>0.73977132221161979</v>
      </c>
      <c r="I84" s="84">
        <f>MAX(0,1-(1/AVERAGEIFS(COP!$L$2:$L$750,COP!$C$2:$C$750,'Ambient Heat_NOTUSED'!$B84,COP!$G$2:$G$750,'Ambient Heat_NOTUSED'!I$4,COP!$D$2:$D$750,"RSDELC")))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f>MAX(0,1-(1/AVERAGEIFS(COP!$L$2:$L$750,COP!$C$2:$C$750,'Ambient Heat_NOTUSED'!$B85,COP!$G$2:$G$750,'Ambient Heat_NOTUSED'!F$4,COP!$D$2:$D$750,"RSDELC")))</f>
        <v>0.67905129739433201</v>
      </c>
      <c r="G85" s="84">
        <f>MAX(0,1-(1/AVERAGEIFS(COP!$L$2:$L$750,COP!$C$2:$C$750,'Ambient Heat_NOTUSED'!$B85,COP!$G$2:$G$750,'Ambient Heat_NOTUSED'!G$4,COP!$D$2:$D$750,"RSDELC")))</f>
        <v>0.70822845217666552</v>
      </c>
      <c r="H85" s="84">
        <f>MAX(0,1-(1/AVERAGEIFS(COP!$L$2:$L$750,COP!$C$2:$C$750,'Ambient Heat_NOTUSED'!$B85,COP!$G$2:$G$750,'Ambient Heat_NOTUSED'!H$4,COP!$D$2:$D$750,"RSDELC")))</f>
        <v>0.73977132221161979</v>
      </c>
      <c r="I85" s="84">
        <f>MAX(0,1-(1/AVERAGEIFS(COP!$L$2:$L$750,COP!$C$2:$C$750,'Ambient Heat_NOTUSED'!$B85,COP!$G$2:$G$750,'Ambient Heat_NOTUSED'!I$4,COP!$D$2:$D$750,"RSDELC")))</f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641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641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641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641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740</v>
      </c>
      <c r="C90" s="3" t="s">
        <v>301</v>
      </c>
      <c r="D90" s="3" t="s">
        <v>298</v>
      </c>
      <c r="E90" s="3" t="s">
        <v>641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Heat_NOTUSED'!$B91,COP!$G$2:$G$750,'Ambient Heat_NOTUSED'!F$4,COP!$D$2:$D$750,"RSDELC")))</f>
        <v>0.67905129739433201</v>
      </c>
      <c r="G91" s="84">
        <f>MAX(0,1-(1/AVERAGEIFS(COP!$L$2:$L$750,COP!$C$2:$C$750,'Ambient Heat_NOTUSED'!$B91,COP!$G$2:$G$750,'Ambient Heat_NOTUSED'!G$4,COP!$D$2:$D$750,"RSDELC")))</f>
        <v>0.70822845217666552</v>
      </c>
      <c r="H91" s="84">
        <f>MAX(0,1-(1/AVERAGEIFS(COP!$L$2:$L$750,COP!$C$2:$C$750,'Ambient Heat_NOTUSED'!$B91,COP!$G$2:$G$750,'Ambient Heat_NOTUSED'!H$4,COP!$D$2:$D$750,"RSDELC")))</f>
        <v>0.73977132221161979</v>
      </c>
      <c r="I91" s="84">
        <f>MAX(0,1-(1/AVERAGEIFS(COP!$L$2:$L$750,COP!$C$2:$C$750,'Ambient Heat_NOTUSED'!$B91,COP!$G$2:$G$750,'Ambient Heat_NOTUSED'!I$4,COP!$D$2:$D$750,"RSDELC")))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Heat_NOTUSED'!$B92,COP!$G$2:$G$750,'Ambient Heat_NOTUSED'!F$4,COP!$D$2:$D$750,"RSDELC")))</f>
        <v>0.67905129739433201</v>
      </c>
      <c r="G92" s="84">
        <f>MAX(0,1-(1/AVERAGEIFS(COP!$L$2:$L$750,COP!$C$2:$C$750,'Ambient Heat_NOTUSED'!$B92,COP!$G$2:$G$750,'Ambient Heat_NOTUSED'!G$4,COP!$D$2:$D$750,"RSDELC")))</f>
        <v>0.70822845217666552</v>
      </c>
      <c r="H92" s="84">
        <f>MAX(0,1-(1/AVERAGEIFS(COP!$L$2:$L$750,COP!$C$2:$C$750,'Ambient Heat_NOTUSED'!$B92,COP!$G$2:$G$750,'Ambient Heat_NOTUSED'!H$4,COP!$D$2:$D$750,"RSDELC")))</f>
        <v>0.73977132221161979</v>
      </c>
      <c r="I92" s="84">
        <f>MAX(0,1-(1/AVERAGEIFS(COP!$L$2:$L$750,COP!$C$2:$C$750,'Ambient Heat_NOTUSED'!$B92,COP!$G$2:$G$750,'Ambient Heat_NOTUSED'!I$4,COP!$D$2:$D$750,"RSDELC")))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Heat_NOTUSED'!$B93,COP!$G$2:$G$750,'Ambient Heat_NOTUSED'!F$4,COP!$D$2:$D$750,"RSDELC")))</f>
        <v>0.67905129739433201</v>
      </c>
      <c r="G93" s="84">
        <f>MAX(0,1-(1/AVERAGEIFS(COP!$L$2:$L$750,COP!$C$2:$C$750,'Ambient Heat_NOTUSED'!$B93,COP!$G$2:$G$750,'Ambient Heat_NOTUSED'!G$4,COP!$D$2:$D$750,"RSDELC")))</f>
        <v>0.70822845217666552</v>
      </c>
      <c r="H93" s="84">
        <f>MAX(0,1-(1/AVERAGEIFS(COP!$L$2:$L$750,COP!$C$2:$C$750,'Ambient Heat_NOTUSED'!$B93,COP!$G$2:$G$750,'Ambient Heat_NOTUSED'!H$4,COP!$D$2:$D$750,"RSDELC")))</f>
        <v>0.73977132221161979</v>
      </c>
      <c r="I93" s="84">
        <f>MAX(0,1-(1/AVERAGEIFS(COP!$L$2:$L$750,COP!$C$2:$C$750,'Ambient Heat_NOTUSED'!$B93,COP!$G$2:$G$750,'Ambient Heat_NOTUSED'!I$4,COP!$D$2:$D$750,"RSDELC")))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Heat_NOTUSED'!$B94,COP!$G$2:$G$750,'Ambient Heat_NOTUSED'!F$4,COP!$D$2:$D$750,"RSDELC")))</f>
        <v>0.67905129739433201</v>
      </c>
      <c r="G94" s="84">
        <f>MAX(0,1-(1/AVERAGEIFS(COP!$L$2:$L$750,COP!$C$2:$C$750,'Ambient Heat_NOTUSED'!$B94,COP!$G$2:$G$750,'Ambient Heat_NOTUSED'!G$4,COP!$D$2:$D$750,"RSDELC")))</f>
        <v>0.70822845217666552</v>
      </c>
      <c r="H94" s="84">
        <f>MAX(0,1-(1/AVERAGEIFS(COP!$L$2:$L$750,COP!$C$2:$C$750,'Ambient Heat_NOTUSED'!$B94,COP!$G$2:$G$750,'Ambient Heat_NOTUSED'!H$4,COP!$D$2:$D$750,"RSDELC")))</f>
        <v>0.73977132221161979</v>
      </c>
      <c r="I94" s="84">
        <f>MAX(0,1-(1/AVERAGEIFS(COP!$L$2:$L$750,COP!$C$2:$C$750,'Ambient Heat_NOTUSED'!$B94,COP!$G$2:$G$750,'Ambient Heat_NOTUSED'!I$4,COP!$D$2:$D$750,"RSDELC")))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Heat_NOTUSED'!$B95,COP!$G$2:$G$750,'Ambient Heat_NOTUSED'!F$4,COP!$D$2:$D$750,"RSDELC")))</f>
        <v>0.67905129739433201</v>
      </c>
      <c r="G95" s="84">
        <f>MAX(0,1-(1/AVERAGEIFS(COP!$L$2:$L$750,COP!$C$2:$C$750,'Ambient Heat_NOTUSED'!$B95,COP!$G$2:$G$750,'Ambient Heat_NOTUSED'!G$4,COP!$D$2:$D$750,"RSDELC")))</f>
        <v>0.70822845217666552</v>
      </c>
      <c r="H95" s="84">
        <f>MAX(0,1-(1/AVERAGEIFS(COP!$L$2:$L$750,COP!$C$2:$C$750,'Ambient Heat_NOTUSED'!$B95,COP!$G$2:$G$750,'Ambient Heat_NOTUSED'!H$4,COP!$D$2:$D$750,"RSDELC")))</f>
        <v>0.73977132221161979</v>
      </c>
      <c r="I95" s="84">
        <f>MAX(0,1-(1/AVERAGEIFS(COP!$L$2:$L$750,COP!$C$2:$C$750,'Ambient Heat_NOTUSED'!$B95,COP!$G$2:$G$750,'Ambient Heat_NOTUSED'!I$4,COP!$D$2:$D$750,"RSDELC")))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f>MAX(0,1-(1/AVERAGEIFS(COP!$L$2:$L$750,COP!$C$2:$C$750,'Ambient Heat_NOTUSED'!$B96,COP!$G$2:$G$750,'Ambient Heat_NOTUSED'!F$4,COP!$D$2:$D$750,"RSDELC")))</f>
        <v>0.67905129739433201</v>
      </c>
      <c r="G96" s="84">
        <f>MAX(0,1-(1/AVERAGEIFS(COP!$L$2:$L$750,COP!$C$2:$C$750,'Ambient Heat_NOTUSED'!$B96,COP!$G$2:$G$750,'Ambient Heat_NOTUSED'!G$4,COP!$D$2:$D$750,"RSDELC")))</f>
        <v>0.70822845217666552</v>
      </c>
      <c r="H96" s="84">
        <f>MAX(0,1-(1/AVERAGEIFS(COP!$L$2:$L$750,COP!$C$2:$C$750,'Ambient Heat_NOTUSED'!$B96,COP!$G$2:$G$750,'Ambient Heat_NOTUSED'!H$4,COP!$D$2:$D$750,"RSDELC")))</f>
        <v>0.73977132221161979</v>
      </c>
      <c r="I96" s="84">
        <f>MAX(0,1-(1/AVERAGEIFS(COP!$L$2:$L$750,COP!$C$2:$C$750,'Ambient Heat_NOTUSED'!$B96,COP!$G$2:$G$750,'Ambient Heat_NOTUSED'!I$4,COP!$D$2:$D$750,"RSDELC")))</f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641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641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641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641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745</v>
      </c>
      <c r="C101" s="3" t="s">
        <v>301</v>
      </c>
      <c r="D101" s="3" t="s">
        <v>298</v>
      </c>
      <c r="E101" s="3" t="s">
        <v>641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Heat_NOTUSED'!$B102,COP!$G$2:$G$750,'Ambient Heat_NOTUSED'!F$4,COP!$D$2:$D$750,"RSDELC")))</f>
        <v>0.67905129739433201</v>
      </c>
      <c r="G102" s="84">
        <f>MAX(0,1-(1/AVERAGEIFS(COP!$L$2:$L$750,COP!$C$2:$C$750,'Ambient Heat_NOTUSED'!$B102,COP!$G$2:$G$750,'Ambient Heat_NOTUSED'!G$4,COP!$D$2:$D$750,"RSDELC")))</f>
        <v>0.70822845217666552</v>
      </c>
      <c r="H102" s="84">
        <f>MAX(0,1-(1/AVERAGEIFS(COP!$L$2:$L$750,COP!$C$2:$C$750,'Ambient Heat_NOTUSED'!$B102,COP!$G$2:$G$750,'Ambient Heat_NOTUSED'!H$4,COP!$D$2:$D$750,"RSDELC")))</f>
        <v>0.73977132221161979</v>
      </c>
      <c r="I102" s="84">
        <f>MAX(0,1-(1/AVERAGEIFS(COP!$L$2:$L$750,COP!$C$2:$C$750,'Ambient Heat_NOTUSED'!$B102,COP!$G$2:$G$750,'Ambient Heat_NOTUSED'!I$4,COP!$D$2:$D$750,"RSDELC")))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Heat_NOTUSED'!$B103,COP!$G$2:$G$750,'Ambient Heat_NOTUSED'!F$4,COP!$D$2:$D$750,"RSDELC")))</f>
        <v>0.67905129739433201</v>
      </c>
      <c r="G103" s="84">
        <f>MAX(0,1-(1/AVERAGEIFS(COP!$L$2:$L$750,COP!$C$2:$C$750,'Ambient Heat_NOTUSED'!$B103,COP!$G$2:$G$750,'Ambient Heat_NOTUSED'!G$4,COP!$D$2:$D$750,"RSDELC")))</f>
        <v>0.70822845217666552</v>
      </c>
      <c r="H103" s="84">
        <f>MAX(0,1-(1/AVERAGEIFS(COP!$L$2:$L$750,COP!$C$2:$C$750,'Ambient Heat_NOTUSED'!$B103,COP!$G$2:$G$750,'Ambient Heat_NOTUSED'!H$4,COP!$D$2:$D$750,"RSDELC")))</f>
        <v>0.73977132221161979</v>
      </c>
      <c r="I103" s="84">
        <f>MAX(0,1-(1/AVERAGEIFS(COP!$L$2:$L$750,COP!$C$2:$C$750,'Ambient Heat_NOTUSED'!$B103,COP!$G$2:$G$750,'Ambient Heat_NOTUSED'!I$4,COP!$D$2:$D$750,"RSDELC")))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Heat_NOTUSED'!$B104,COP!$G$2:$G$750,'Ambient Heat_NOTUSED'!F$4,COP!$D$2:$D$750,"RSDELC")))</f>
        <v>0.67905129739433201</v>
      </c>
      <c r="G104" s="84">
        <f>MAX(0,1-(1/AVERAGEIFS(COP!$L$2:$L$750,COP!$C$2:$C$750,'Ambient Heat_NOTUSED'!$B104,COP!$G$2:$G$750,'Ambient Heat_NOTUSED'!G$4,COP!$D$2:$D$750,"RSDELC")))</f>
        <v>0.70822845217666552</v>
      </c>
      <c r="H104" s="84">
        <f>MAX(0,1-(1/AVERAGEIFS(COP!$L$2:$L$750,COP!$C$2:$C$750,'Ambient Heat_NOTUSED'!$B104,COP!$G$2:$G$750,'Ambient Heat_NOTUSED'!H$4,COP!$D$2:$D$750,"RSDELC")))</f>
        <v>0.73977132221161979</v>
      </c>
      <c r="I104" s="84">
        <f>MAX(0,1-(1/AVERAGEIFS(COP!$L$2:$L$750,COP!$C$2:$C$750,'Ambient Heat_NOTUSED'!$B104,COP!$G$2:$G$750,'Ambient Heat_NOTUSED'!I$4,COP!$D$2:$D$750,"RSDELC")))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Heat_NOTUSED'!$B105,COP!$G$2:$G$750,'Ambient Heat_NOTUSED'!F$4,COP!$D$2:$D$750,"RSDELC")))</f>
        <v>0.67905129739433201</v>
      </c>
      <c r="G105" s="84">
        <f>MAX(0,1-(1/AVERAGEIFS(COP!$L$2:$L$750,COP!$C$2:$C$750,'Ambient Heat_NOTUSED'!$B105,COP!$G$2:$G$750,'Ambient Heat_NOTUSED'!G$4,COP!$D$2:$D$750,"RSDELC")))</f>
        <v>0.70822845217666552</v>
      </c>
      <c r="H105" s="84">
        <f>MAX(0,1-(1/AVERAGEIFS(COP!$L$2:$L$750,COP!$C$2:$C$750,'Ambient Heat_NOTUSED'!$B105,COP!$G$2:$G$750,'Ambient Heat_NOTUSED'!H$4,COP!$D$2:$D$750,"RSDELC")))</f>
        <v>0.73977132221161979</v>
      </c>
      <c r="I105" s="84">
        <f>MAX(0,1-(1/AVERAGEIFS(COP!$L$2:$L$750,COP!$C$2:$C$750,'Ambient Heat_NOTUSED'!$B105,COP!$G$2:$G$750,'Ambient Heat_NOTUSED'!I$4,COP!$D$2:$D$750,"RSDELC")))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Heat_NOTUSED'!$B106,COP!$G$2:$G$750,'Ambient Heat_NOTUSED'!F$4,COP!$D$2:$D$750,"RSDELC")))</f>
        <v>0.67905129739433201</v>
      </c>
      <c r="G106" s="84">
        <f>MAX(0,1-(1/AVERAGEIFS(COP!$L$2:$L$750,COP!$C$2:$C$750,'Ambient Heat_NOTUSED'!$B106,COP!$G$2:$G$750,'Ambient Heat_NOTUSED'!G$4,COP!$D$2:$D$750,"RSDELC")))</f>
        <v>0.70822845217666552</v>
      </c>
      <c r="H106" s="84">
        <f>MAX(0,1-(1/AVERAGEIFS(COP!$L$2:$L$750,COP!$C$2:$C$750,'Ambient Heat_NOTUSED'!$B106,COP!$G$2:$G$750,'Ambient Heat_NOTUSED'!H$4,COP!$D$2:$D$750,"RSDELC")))</f>
        <v>0.73977132221161979</v>
      </c>
      <c r="I106" s="84">
        <f>MAX(0,1-(1/AVERAGEIFS(COP!$L$2:$L$750,COP!$C$2:$C$750,'Ambient Heat_NOTUSED'!$B106,COP!$G$2:$G$750,'Ambient Heat_NOTUSED'!I$4,COP!$D$2:$D$750,"RSDELC")))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641</v>
      </c>
      <c r="F107" s="84">
        <f>MAX(0,1-(1/AVERAGEIFS(COP!$L$2:$L$750,COP!$C$2:$C$750,'Ambient Heat_NOTUSED'!$B107,COP!$G$2:$G$750,'Ambient Heat_NOTUSED'!F$4,COP!$D$2:$D$750,"RSDELC")))</f>
        <v>0.67905129739433201</v>
      </c>
      <c r="G107" s="84">
        <f>MAX(0,1-(1/AVERAGEIFS(COP!$L$2:$L$750,COP!$C$2:$C$750,'Ambient Heat_NOTUSED'!$B107,COP!$G$2:$G$750,'Ambient Heat_NOTUSED'!G$4,COP!$D$2:$D$750,"RSDELC")))</f>
        <v>0.70822845217666552</v>
      </c>
      <c r="H107" s="84">
        <f>MAX(0,1-(1/AVERAGEIFS(COP!$L$2:$L$750,COP!$C$2:$C$750,'Ambient Heat_NOTUSED'!$B107,COP!$G$2:$G$750,'Ambient Heat_NOTUSED'!H$4,COP!$D$2:$D$750,"RSDELC")))</f>
        <v>0.73977132221161979</v>
      </c>
      <c r="I107" s="84">
        <f>MAX(0,1-(1/AVERAGEIFS(COP!$L$2:$L$750,COP!$C$2:$C$750,'Ambient Heat_NOTUSED'!$B107,COP!$G$2:$G$750,'Ambient Heat_NOTUSED'!I$4,COP!$D$2:$D$750,"RSDELC")))</f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641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641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Heat_NOTUSED'!$B179,COP!$G$2:$G$750,'Ambient Heat_NOTUSED'!F$4,COP!$D$2:$D$750,"RSDGAS")))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641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641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641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Heat_NOTUSED'!$B182,COP!$G$2:$G$750,'Ambient Heat_NOTUSED'!F$4,COP!$D$2:$D$750,"RSDELC")-1))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Heat_NOTUSED'!$B113,COP!$G$2:$G$750,'Ambient Heat_NOTUSED'!F$4,COP!$D$2:$D$750,"RSDELC")))</f>
        <v>0.67905129739433201</v>
      </c>
      <c r="G113" s="84">
        <f>MAX(0,1-(1/AVERAGEIFS(COP!$L$2:$L$750,COP!$C$2:$C$750,'Ambient Heat_NOTUSED'!$B113,COP!$G$2:$G$750,'Ambient Heat_NOTUSED'!G$4,COP!$D$2:$D$750,"RSDELC")))</f>
        <v>0.70822845217666552</v>
      </c>
      <c r="H113" s="84">
        <f>MAX(0,1-(1/AVERAGEIFS(COP!$L$2:$L$750,COP!$C$2:$C$750,'Ambient Heat_NOTUSED'!$B113,COP!$G$2:$G$750,'Ambient Heat_NOTUSED'!H$4,COP!$D$2:$D$750,"RSDELC")))</f>
        <v>0.73977132221161979</v>
      </c>
      <c r="I113" s="84">
        <f>MAX(0,1-(1/AVERAGEIFS(COP!$L$2:$L$750,COP!$C$2:$C$750,'Ambient Heat_NOTUSED'!$B113,COP!$G$2:$G$750,'Ambient Heat_NOTUSED'!I$4,COP!$D$2:$D$750,"RSDELC")))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Heat_NOTUSED'!$B114,COP!$G$2:$G$750,'Ambient Heat_NOTUSED'!F$4,COP!$D$2:$D$750,"RSDELC")))</f>
        <v>0.67905129739433201</v>
      </c>
      <c r="G114" s="84">
        <f>MAX(0,1-(1/AVERAGEIFS(COP!$L$2:$L$750,COP!$C$2:$C$750,'Ambient Heat_NOTUSED'!$B114,COP!$G$2:$G$750,'Ambient Heat_NOTUSED'!G$4,COP!$D$2:$D$750,"RSDELC")))</f>
        <v>0.70822845217666552</v>
      </c>
      <c r="H114" s="84">
        <f>MAX(0,1-(1/AVERAGEIFS(COP!$L$2:$L$750,COP!$C$2:$C$750,'Ambient Heat_NOTUSED'!$B114,COP!$G$2:$G$750,'Ambient Heat_NOTUSED'!H$4,COP!$D$2:$D$750,"RSDELC")))</f>
        <v>0.73977132221161979</v>
      </c>
      <c r="I114" s="84">
        <f>MAX(0,1-(1/AVERAGEIFS(COP!$L$2:$L$750,COP!$C$2:$C$750,'Ambient Heat_NOTUSED'!$B114,COP!$G$2:$G$750,'Ambient Heat_NOTUSED'!I$4,COP!$D$2:$D$750,"RSDELC")))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Heat_NOTUSED'!$B115,COP!$G$2:$G$750,'Ambient Heat_NOTUSED'!F$4,COP!$D$2:$D$750,"RSDELC")))</f>
        <v>0.67905129739433201</v>
      </c>
      <c r="G115" s="84">
        <f>MAX(0,1-(1/AVERAGEIFS(COP!$L$2:$L$750,COP!$C$2:$C$750,'Ambient Heat_NOTUSED'!$B115,COP!$G$2:$G$750,'Ambient Heat_NOTUSED'!G$4,COP!$D$2:$D$750,"RSDELC")))</f>
        <v>0.70822845217666552</v>
      </c>
      <c r="H115" s="84">
        <f>MAX(0,1-(1/AVERAGEIFS(COP!$L$2:$L$750,COP!$C$2:$C$750,'Ambient Heat_NOTUSED'!$B115,COP!$G$2:$G$750,'Ambient Heat_NOTUSED'!H$4,COP!$D$2:$D$750,"RSDELC")))</f>
        <v>0.73977132221161979</v>
      </c>
      <c r="I115" s="84">
        <f>MAX(0,1-(1/AVERAGEIFS(COP!$L$2:$L$750,COP!$C$2:$C$750,'Ambient Heat_NOTUSED'!$B115,COP!$G$2:$G$750,'Ambient Heat_NOTUSED'!I$4,COP!$D$2:$D$750,"RSDELC")))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Heat_NOTUSED'!$B116,COP!$G$2:$G$750,'Ambient Heat_NOTUSED'!F$4,COP!$D$2:$D$750,"RSDELC")))</f>
        <v>0.67905129739433201</v>
      </c>
      <c r="G116" s="84">
        <f>MAX(0,1-(1/AVERAGEIFS(COP!$L$2:$L$750,COP!$C$2:$C$750,'Ambient Heat_NOTUSED'!$B116,COP!$G$2:$G$750,'Ambient Heat_NOTUSED'!G$4,COP!$D$2:$D$750,"RSDELC")))</f>
        <v>0.70822845217666552</v>
      </c>
      <c r="H116" s="84">
        <f>MAX(0,1-(1/AVERAGEIFS(COP!$L$2:$L$750,COP!$C$2:$C$750,'Ambient Heat_NOTUSED'!$B116,COP!$G$2:$G$750,'Ambient Heat_NOTUSED'!H$4,COP!$D$2:$D$750,"RSDELC")))</f>
        <v>0.73977132221161979</v>
      </c>
      <c r="I116" s="84">
        <f>MAX(0,1-(1/AVERAGEIFS(COP!$L$2:$L$750,COP!$C$2:$C$750,'Ambient Heat_NOTUSED'!$B116,COP!$G$2:$G$750,'Ambient Heat_NOTUSED'!I$4,COP!$D$2:$D$750,"RSDELC")))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Heat_NOTUSED'!$B117,COP!$G$2:$G$750,'Ambient Heat_NOTUSED'!F$4,COP!$D$2:$D$750,"RSDELC")))</f>
        <v>0.67905129739433201</v>
      </c>
      <c r="G117" s="84">
        <f>MAX(0,1-(1/AVERAGEIFS(COP!$L$2:$L$750,COP!$C$2:$C$750,'Ambient Heat_NOTUSED'!$B117,COP!$G$2:$G$750,'Ambient Heat_NOTUSED'!G$4,COP!$D$2:$D$750,"RSDELC")))</f>
        <v>0.70822845217666552</v>
      </c>
      <c r="H117" s="84">
        <f>MAX(0,1-(1/AVERAGEIFS(COP!$L$2:$L$750,COP!$C$2:$C$750,'Ambient Heat_NOTUSED'!$B117,COP!$G$2:$G$750,'Ambient Heat_NOTUSED'!H$4,COP!$D$2:$D$750,"RSDELC")))</f>
        <v>0.73977132221161979</v>
      </c>
      <c r="I117" s="84">
        <f>MAX(0,1-(1/AVERAGEIFS(COP!$L$2:$L$750,COP!$C$2:$C$750,'Ambient Heat_NOTUSED'!$B117,COP!$G$2:$G$750,'Ambient Heat_NOTUSED'!I$4,COP!$D$2:$D$750,"RSDELC")))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f>MAX(0,1-(1/AVERAGEIFS(COP!$L$2:$L$750,COP!$C$2:$C$750,'Ambient Heat_NOTUSED'!$B118,COP!$G$2:$G$750,'Ambient Heat_NOTUSED'!F$4,COP!$D$2:$D$750,"RSDELC")))</f>
        <v>0.67905129739433201</v>
      </c>
      <c r="G118" s="84">
        <f>MAX(0,1-(1/AVERAGEIFS(COP!$L$2:$L$750,COP!$C$2:$C$750,'Ambient Heat_NOTUSED'!$B118,COP!$G$2:$G$750,'Ambient Heat_NOTUSED'!G$4,COP!$D$2:$D$750,"RSDELC")))</f>
        <v>0.71085702467957845</v>
      </c>
      <c r="H118" s="84">
        <f>MAX(0,1-(1/AVERAGEIFS(COP!$L$2:$L$750,COP!$C$2:$C$750,'Ambient Heat_NOTUSED'!$B118,COP!$G$2:$G$750,'Ambient Heat_NOTUSED'!H$4,COP!$D$2:$D$750,"RSDELC")))</f>
        <v>0.73029520789439673</v>
      </c>
      <c r="I118" s="84">
        <f>MAX(0,1-(1/AVERAGEIFS(COP!$L$2:$L$750,COP!$C$2:$C$750,'Ambient Heat_NOTUSED'!$B118,COP!$G$2:$G$750,'Ambient Heat_NOTUSED'!I$4,COP!$D$2:$D$750,"RSDELC")))</f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641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641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641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641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750</v>
      </c>
      <c r="C123" s="3" t="s">
        <v>301</v>
      </c>
      <c r="D123" s="3" t="s">
        <v>298</v>
      </c>
      <c r="E123" s="3" t="s">
        <v>641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Heat_NOTUSED'!$B124,COP!$G$2:$G$750,'Ambient Heat_NOTUSED'!F$4,COP!$D$2:$D$750,"RSDELC")))</f>
        <v>0.67905129739433201</v>
      </c>
      <c r="G124" s="84">
        <f>MAX(0,1-(1/AVERAGEIFS(COP!$L$2:$L$750,COP!$C$2:$C$750,'Ambient Heat_NOTUSED'!$B124,COP!$G$2:$G$750,'Ambient Heat_NOTUSED'!G$4,COP!$D$2:$D$750,"RSDELC")))</f>
        <v>0.71085702467957845</v>
      </c>
      <c r="H124" s="84">
        <f>MAX(0,1-(1/AVERAGEIFS(COP!$L$2:$L$750,COP!$C$2:$C$750,'Ambient Heat_NOTUSED'!$B124,COP!$G$2:$G$750,'Ambient Heat_NOTUSED'!H$4,COP!$D$2:$D$750,"RSDELC")))</f>
        <v>0.73029520789439673</v>
      </c>
      <c r="I124" s="84">
        <f>MAX(0,1-(1/AVERAGEIFS(COP!$L$2:$L$750,COP!$C$2:$C$750,'Ambient Heat_NOTUSED'!$B124,COP!$G$2:$G$750,'Ambient Heat_NOTUSED'!I$4,COP!$D$2:$D$750,"RSDELC")))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Heat_NOTUSED'!$B125,COP!$G$2:$G$750,'Ambient Heat_NOTUSED'!F$4,COP!$D$2:$D$750,"RSDELC")))</f>
        <v>0.67905129739433201</v>
      </c>
      <c r="G125" s="84">
        <f>MAX(0,1-(1/AVERAGEIFS(COP!$L$2:$L$750,COP!$C$2:$C$750,'Ambient Heat_NOTUSED'!$B125,COP!$G$2:$G$750,'Ambient Heat_NOTUSED'!G$4,COP!$D$2:$D$750,"RSDELC")))</f>
        <v>0.71085702467957845</v>
      </c>
      <c r="H125" s="84">
        <f>MAX(0,1-(1/AVERAGEIFS(COP!$L$2:$L$750,COP!$C$2:$C$750,'Ambient Heat_NOTUSED'!$B125,COP!$G$2:$G$750,'Ambient Heat_NOTUSED'!H$4,COP!$D$2:$D$750,"RSDELC")))</f>
        <v>0.73029520789439673</v>
      </c>
      <c r="I125" s="84">
        <f>MAX(0,1-(1/AVERAGEIFS(COP!$L$2:$L$750,COP!$C$2:$C$750,'Ambient Heat_NOTUSED'!$B125,COP!$G$2:$G$750,'Ambient Heat_NOTUSED'!I$4,COP!$D$2:$D$750,"RSDELC")))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Heat_NOTUSED'!$B126,COP!$G$2:$G$750,'Ambient Heat_NOTUSED'!F$4,COP!$D$2:$D$750,"RSDELC")))</f>
        <v>0.67905129739433201</v>
      </c>
      <c r="G126" s="84">
        <f>MAX(0,1-(1/AVERAGEIFS(COP!$L$2:$L$750,COP!$C$2:$C$750,'Ambient Heat_NOTUSED'!$B126,COP!$G$2:$G$750,'Ambient Heat_NOTUSED'!G$4,COP!$D$2:$D$750,"RSDELC")))</f>
        <v>0.71085702467957845</v>
      </c>
      <c r="H126" s="84">
        <f>MAX(0,1-(1/AVERAGEIFS(COP!$L$2:$L$750,COP!$C$2:$C$750,'Ambient Heat_NOTUSED'!$B126,COP!$G$2:$G$750,'Ambient Heat_NOTUSED'!H$4,COP!$D$2:$D$750,"RSDELC")))</f>
        <v>0.73029520789439673</v>
      </c>
      <c r="I126" s="84">
        <f>MAX(0,1-(1/AVERAGEIFS(COP!$L$2:$L$750,COP!$C$2:$C$750,'Ambient Heat_NOTUSED'!$B126,COP!$G$2:$G$750,'Ambient Heat_NOTUSED'!I$4,COP!$D$2:$D$750,"RSDELC")))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Heat_NOTUSED'!$B127,COP!$G$2:$G$750,'Ambient Heat_NOTUSED'!F$4,COP!$D$2:$D$750,"RSDELC")))</f>
        <v>0.67905129739433201</v>
      </c>
      <c r="G127" s="84">
        <f>MAX(0,1-(1/AVERAGEIFS(COP!$L$2:$L$750,COP!$C$2:$C$750,'Ambient Heat_NOTUSED'!$B127,COP!$G$2:$G$750,'Ambient Heat_NOTUSED'!G$4,COP!$D$2:$D$750,"RSDELC")))</f>
        <v>0.71085702467957845</v>
      </c>
      <c r="H127" s="84">
        <f>MAX(0,1-(1/AVERAGEIFS(COP!$L$2:$L$750,COP!$C$2:$C$750,'Ambient Heat_NOTUSED'!$B127,COP!$G$2:$G$750,'Ambient Heat_NOTUSED'!H$4,COP!$D$2:$D$750,"RSDELC")))</f>
        <v>0.73029520789439673</v>
      </c>
      <c r="I127" s="84">
        <f>MAX(0,1-(1/AVERAGEIFS(COP!$L$2:$L$750,COP!$C$2:$C$750,'Ambient Heat_NOTUSED'!$B127,COP!$G$2:$G$750,'Ambient Heat_NOTUSED'!I$4,COP!$D$2:$D$750,"RSDELC")))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Heat_NOTUSED'!$B128,COP!$G$2:$G$750,'Ambient Heat_NOTUSED'!F$4,COP!$D$2:$D$750,"RSDELC")))</f>
        <v>0.67905129739433201</v>
      </c>
      <c r="G128" s="84">
        <f>MAX(0,1-(1/AVERAGEIFS(COP!$L$2:$L$750,COP!$C$2:$C$750,'Ambient Heat_NOTUSED'!$B128,COP!$G$2:$G$750,'Ambient Heat_NOTUSED'!G$4,COP!$D$2:$D$750,"RSDELC")))</f>
        <v>0.71085702467957845</v>
      </c>
      <c r="H128" s="84">
        <f>MAX(0,1-(1/AVERAGEIFS(COP!$L$2:$L$750,COP!$C$2:$C$750,'Ambient Heat_NOTUSED'!$B128,COP!$G$2:$G$750,'Ambient Heat_NOTUSED'!H$4,COP!$D$2:$D$750,"RSDELC")))</f>
        <v>0.73029520789439673</v>
      </c>
      <c r="I128" s="84">
        <f>MAX(0,1-(1/AVERAGEIFS(COP!$L$2:$L$750,COP!$C$2:$C$750,'Ambient Heat_NOTUSED'!$B128,COP!$G$2:$G$750,'Ambient Heat_NOTUSED'!I$4,COP!$D$2:$D$750,"RSDELC")))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Heat_NOTUSED'!$B129,COP!$G$2:$G$750,'Ambient Heat_NOTUSED'!F$4,COP!$D$2:$D$750,"RSDELC")))</f>
        <v>0.67905129739433201</v>
      </c>
      <c r="G129" s="84">
        <f>MAX(0,1-(1/AVERAGEIFS(COP!$L$2:$L$750,COP!$C$2:$C$750,'Ambient Heat_NOTUSED'!$B129,COP!$G$2:$G$750,'Ambient Heat_NOTUSED'!G$4,COP!$D$2:$D$750,"RSDELC")))</f>
        <v>0.71085702467957845</v>
      </c>
      <c r="H129" s="84">
        <f>MAX(0,1-(1/AVERAGEIFS(COP!$L$2:$L$750,COP!$C$2:$C$750,'Ambient Heat_NOTUSED'!$B129,COP!$G$2:$G$750,'Ambient Heat_NOTUSED'!H$4,COP!$D$2:$D$750,"RSDELC")))</f>
        <v>0.73029520789439673</v>
      </c>
      <c r="I129" s="84">
        <f>MAX(0,1-(1/AVERAGEIFS(COP!$L$2:$L$750,COP!$C$2:$C$750,'Ambient Heat_NOTUSED'!$B129,COP!$G$2:$G$750,'Ambient Heat_NOTUSED'!I$4,COP!$D$2:$D$750,"RSDELC")))</f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Heat_NOTUSED'!$B135,COP!$G$2:$G$750,'Ambient Heat_NOTUSED'!F$4,COP!$D$2:$D$750,"RSDELC")))</f>
        <v>0.67905129739433201</v>
      </c>
      <c r="G135" s="84">
        <f>MAX(0,1-(1/AVERAGEIFS(COP!$L$2:$L$750,COP!$C$2:$C$750,'Ambient Heat_NOTUSED'!$B135,COP!$G$2:$G$750,'Ambient Heat_NOTUSED'!G$4,COP!$D$2:$D$750,"RSDELC")))</f>
        <v>0.71085702467957845</v>
      </c>
      <c r="H135" s="84">
        <f>MAX(0,1-(1/AVERAGEIFS(COP!$L$2:$L$750,COP!$C$2:$C$750,'Ambient Heat_NOTUSED'!$B135,COP!$G$2:$G$750,'Ambient Heat_NOTUSED'!H$4,COP!$D$2:$D$750,"RSDELC")))</f>
        <v>0.73029520789439673</v>
      </c>
      <c r="I135" s="84">
        <f>MAX(0,1-(1/AVERAGEIFS(COP!$L$2:$L$750,COP!$C$2:$C$750,'Ambient Heat_NOTUSED'!$B135,COP!$G$2:$G$750,'Ambient Heat_NOTUSED'!I$4,COP!$D$2:$D$750,"RSDELC")))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Heat_NOTUSED'!$B136,COP!$G$2:$G$750,'Ambient Heat_NOTUSED'!F$4,COP!$D$2:$D$750,"RSDELC")))</f>
        <v>0.67905129739433201</v>
      </c>
      <c r="G136" s="84">
        <f>MAX(0,1-(1/AVERAGEIFS(COP!$L$2:$L$750,COP!$C$2:$C$750,'Ambient Heat_NOTUSED'!$B136,COP!$G$2:$G$750,'Ambient Heat_NOTUSED'!G$4,COP!$D$2:$D$750,"RSDELC")))</f>
        <v>0.71085702467957845</v>
      </c>
      <c r="H136" s="84">
        <f>MAX(0,1-(1/AVERAGEIFS(COP!$L$2:$L$750,COP!$C$2:$C$750,'Ambient Heat_NOTUSED'!$B136,COP!$G$2:$G$750,'Ambient Heat_NOTUSED'!H$4,COP!$D$2:$D$750,"RSDELC")))</f>
        <v>0.73029520789439673</v>
      </c>
      <c r="I136" s="84">
        <f>MAX(0,1-(1/AVERAGEIFS(COP!$L$2:$L$750,COP!$C$2:$C$750,'Ambient Heat_NOTUSED'!$B136,COP!$G$2:$G$750,'Ambient Heat_NOTUSED'!I$4,COP!$D$2:$D$750,"RSDELC")))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Heat_NOTUSED'!$B137,COP!$G$2:$G$750,'Ambient Heat_NOTUSED'!F$4,COP!$D$2:$D$750,"RSDELC")))</f>
        <v>0.67905129739433201</v>
      </c>
      <c r="G137" s="84">
        <f>MAX(0,1-(1/AVERAGEIFS(COP!$L$2:$L$750,COP!$C$2:$C$750,'Ambient Heat_NOTUSED'!$B137,COP!$G$2:$G$750,'Ambient Heat_NOTUSED'!G$4,COP!$D$2:$D$750,"RSDELC")))</f>
        <v>0.71085702467957845</v>
      </c>
      <c r="H137" s="84">
        <f>MAX(0,1-(1/AVERAGEIFS(COP!$L$2:$L$750,COP!$C$2:$C$750,'Ambient Heat_NOTUSED'!$B137,COP!$G$2:$G$750,'Ambient Heat_NOTUSED'!H$4,COP!$D$2:$D$750,"RSDELC")))</f>
        <v>0.73029520789439673</v>
      </c>
      <c r="I137" s="84">
        <f>MAX(0,1-(1/AVERAGEIFS(COP!$L$2:$L$750,COP!$C$2:$C$750,'Ambient Heat_NOTUSED'!$B137,COP!$G$2:$G$750,'Ambient Heat_NOTUSED'!I$4,COP!$D$2:$D$750,"RSDELC")))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Heat_NOTUSED'!$B138,COP!$G$2:$G$750,'Ambient Heat_NOTUSED'!F$4,COP!$D$2:$D$750,"RSDELC")))</f>
        <v>0.67905129739433201</v>
      </c>
      <c r="G138" s="84">
        <f>MAX(0,1-(1/AVERAGEIFS(COP!$L$2:$L$750,COP!$C$2:$C$750,'Ambient Heat_NOTUSED'!$B138,COP!$G$2:$G$750,'Ambient Heat_NOTUSED'!G$4,COP!$D$2:$D$750,"RSDELC")))</f>
        <v>0.71085702467957845</v>
      </c>
      <c r="H138" s="84">
        <f>MAX(0,1-(1/AVERAGEIFS(COP!$L$2:$L$750,COP!$C$2:$C$750,'Ambient Heat_NOTUSED'!$B138,COP!$G$2:$G$750,'Ambient Heat_NOTUSED'!H$4,COP!$D$2:$D$750,"RSDELC")))</f>
        <v>0.73029520789439673</v>
      </c>
      <c r="I138" s="84">
        <f>MAX(0,1-(1/AVERAGEIFS(COP!$L$2:$L$750,COP!$C$2:$C$750,'Ambient Heat_NOTUSED'!$B138,COP!$G$2:$G$750,'Ambient Heat_NOTUSED'!I$4,COP!$D$2:$D$750,"RSDELC")))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Heat_NOTUSED'!$B139,COP!$G$2:$G$750,'Ambient Heat_NOTUSED'!F$4,COP!$D$2:$D$750,"RSDELC")))</f>
        <v>0.67905129739433201</v>
      </c>
      <c r="G139" s="84">
        <f>MAX(0,1-(1/AVERAGEIFS(COP!$L$2:$L$750,COP!$C$2:$C$750,'Ambient Heat_NOTUSED'!$B139,COP!$G$2:$G$750,'Ambient Heat_NOTUSED'!G$4,COP!$D$2:$D$750,"RSDELC")))</f>
        <v>0.71085702467957845</v>
      </c>
      <c r="H139" s="84">
        <f>MAX(0,1-(1/AVERAGEIFS(COP!$L$2:$L$750,COP!$C$2:$C$750,'Ambient Heat_NOTUSED'!$B139,COP!$G$2:$G$750,'Ambient Heat_NOTUSED'!H$4,COP!$D$2:$D$750,"RSDELC")))</f>
        <v>0.73029520789439673</v>
      </c>
      <c r="I139" s="84">
        <f>MAX(0,1-(1/AVERAGEIFS(COP!$L$2:$L$750,COP!$C$2:$C$750,'Ambient Heat_NOTUSED'!$B139,COP!$G$2:$G$750,'Ambient Heat_NOTUSED'!I$4,COP!$D$2:$D$750,"RSDELC")))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f>MAX(0,1-(1/AVERAGEIFS(COP!$L$2:$L$750,COP!$C$2:$C$750,'Ambient Heat_NOTUSED'!$B140,COP!$G$2:$G$750,'Ambient Heat_NOTUSED'!F$4,COP!$D$2:$D$750,"RSDELC")))</f>
        <v>0.70822845217666552</v>
      </c>
      <c r="G140" s="84">
        <f>MAX(0,1-(1/AVERAGEIFS(COP!$L$2:$L$750,COP!$C$2:$C$750,'Ambient Heat_NOTUSED'!$B140,COP!$G$2:$G$750,'Ambient Heat_NOTUSED'!G$4,COP!$D$2:$D$750,"RSDELC")))</f>
        <v>0.72490111205228547</v>
      </c>
      <c r="H140" s="84">
        <f>MAX(0,1-(1/AVERAGEIFS(COP!$L$2:$L$750,COP!$C$2:$C$750,'Ambient Heat_NOTUSED'!$B140,COP!$G$2:$G$750,'Ambient Heat_NOTUSED'!H$4,COP!$D$2:$D$750,"RSDELC")))</f>
        <v>0.75928847304574842</v>
      </c>
      <c r="I140" s="84">
        <f>MAX(0,1-(1/AVERAGEIFS(COP!$L$2:$L$750,COP!$C$2:$C$750,'Ambient Heat_NOTUSED'!$B140,COP!$G$2:$G$750,'Ambient Heat_NOTUSED'!I$4,COP!$D$2:$D$750,"RSDELC")))</f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641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641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641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641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755</v>
      </c>
      <c r="C145" s="3" t="s">
        <v>301</v>
      </c>
      <c r="D145" s="3" t="s">
        <v>298</v>
      </c>
      <c r="E145" s="3" t="s">
        <v>641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Heat_NOTUSED'!$B146,COP!$G$2:$G$750,'Ambient Heat_NOTUSED'!F$4,COP!$D$2:$D$750,"RSDELC")))</f>
        <v>0.70822845217666552</v>
      </c>
      <c r="G146" s="84">
        <f>MAX(0,1-(1/AVERAGEIFS(COP!$L$2:$L$750,COP!$C$2:$C$750,'Ambient Heat_NOTUSED'!$B146,COP!$G$2:$G$750,'Ambient Heat_NOTUSED'!G$4,COP!$D$2:$D$750,"RSDELC")))</f>
        <v>0.72490111205228547</v>
      </c>
      <c r="H146" s="84">
        <f>MAX(0,1-(1/AVERAGEIFS(COP!$L$2:$L$750,COP!$C$2:$C$750,'Ambient Heat_NOTUSED'!$B146,COP!$G$2:$G$750,'Ambient Heat_NOTUSED'!H$4,COP!$D$2:$D$750,"RSDELC")))</f>
        <v>0.75928847304574842</v>
      </c>
      <c r="I146" s="84">
        <f>MAX(0,1-(1/AVERAGEIFS(COP!$L$2:$L$750,COP!$C$2:$C$750,'Ambient Heat_NOTUSED'!$B146,COP!$G$2:$G$750,'Ambient Heat_NOTUSED'!I$4,COP!$D$2:$D$750,"RSDELC")))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Heat_NOTUSED'!$B147,COP!$G$2:$G$750,'Ambient Heat_NOTUSED'!F$4,COP!$D$2:$D$750,"RSDELC")))</f>
        <v>0.70822845217666552</v>
      </c>
      <c r="G147" s="84">
        <f>MAX(0,1-(1/AVERAGEIFS(COP!$L$2:$L$750,COP!$C$2:$C$750,'Ambient Heat_NOTUSED'!$B147,COP!$G$2:$G$750,'Ambient Heat_NOTUSED'!G$4,COP!$D$2:$D$750,"RSDELC")))</f>
        <v>0.72490111205228547</v>
      </c>
      <c r="H147" s="84">
        <f>MAX(0,1-(1/AVERAGEIFS(COP!$L$2:$L$750,COP!$C$2:$C$750,'Ambient Heat_NOTUSED'!$B147,COP!$G$2:$G$750,'Ambient Heat_NOTUSED'!H$4,COP!$D$2:$D$750,"RSDELC")))</f>
        <v>0.75928847304574842</v>
      </c>
      <c r="I147" s="84">
        <f>MAX(0,1-(1/AVERAGEIFS(COP!$L$2:$L$750,COP!$C$2:$C$750,'Ambient Heat_NOTUSED'!$B147,COP!$G$2:$G$750,'Ambient Heat_NOTUSED'!I$4,COP!$D$2:$D$750,"RSDELC")))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Heat_NOTUSED'!$B148,COP!$G$2:$G$750,'Ambient Heat_NOTUSED'!F$4,COP!$D$2:$D$750,"RSDELC")))</f>
        <v>0.70822845217666552</v>
      </c>
      <c r="G148" s="84">
        <f>MAX(0,1-(1/AVERAGEIFS(COP!$L$2:$L$750,COP!$C$2:$C$750,'Ambient Heat_NOTUSED'!$B148,COP!$G$2:$G$750,'Ambient Heat_NOTUSED'!G$4,COP!$D$2:$D$750,"RSDELC")))</f>
        <v>0.72490111205228547</v>
      </c>
      <c r="H148" s="84">
        <f>MAX(0,1-(1/AVERAGEIFS(COP!$L$2:$L$750,COP!$C$2:$C$750,'Ambient Heat_NOTUSED'!$B148,COP!$G$2:$G$750,'Ambient Heat_NOTUSED'!H$4,COP!$D$2:$D$750,"RSDELC")))</f>
        <v>0.75928847304574842</v>
      </c>
      <c r="I148" s="84">
        <f>MAX(0,1-(1/AVERAGEIFS(COP!$L$2:$L$750,COP!$C$2:$C$750,'Ambient Heat_NOTUSED'!$B148,COP!$G$2:$G$750,'Ambient Heat_NOTUSED'!I$4,COP!$D$2:$D$750,"RSDELC")))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Heat_NOTUSED'!$B149,COP!$G$2:$G$750,'Ambient Heat_NOTUSED'!F$4,COP!$D$2:$D$750,"RSDELC")))</f>
        <v>0.70822845217666552</v>
      </c>
      <c r="G149" s="84">
        <f>MAX(0,1-(1/AVERAGEIFS(COP!$L$2:$L$750,COP!$C$2:$C$750,'Ambient Heat_NOTUSED'!$B149,COP!$G$2:$G$750,'Ambient Heat_NOTUSED'!G$4,COP!$D$2:$D$750,"RSDELC")))</f>
        <v>0.72490111205228547</v>
      </c>
      <c r="H149" s="84">
        <f>MAX(0,1-(1/AVERAGEIFS(COP!$L$2:$L$750,COP!$C$2:$C$750,'Ambient Heat_NOTUSED'!$B149,COP!$G$2:$G$750,'Ambient Heat_NOTUSED'!H$4,COP!$D$2:$D$750,"RSDELC")))</f>
        <v>0.75928847304574842</v>
      </c>
      <c r="I149" s="84">
        <f>MAX(0,1-(1/AVERAGEIFS(COP!$L$2:$L$750,COP!$C$2:$C$750,'Ambient Heat_NOTUSED'!$B149,COP!$G$2:$G$750,'Ambient Heat_NOTUSED'!I$4,COP!$D$2:$D$750,"RSDELC")))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Heat_NOTUSED'!$B150,COP!$G$2:$G$750,'Ambient Heat_NOTUSED'!F$4,COP!$D$2:$D$750,"RSDELC")))</f>
        <v>0.70822845217666552</v>
      </c>
      <c r="G150" s="84">
        <f>MAX(0,1-(1/AVERAGEIFS(COP!$L$2:$L$750,COP!$C$2:$C$750,'Ambient Heat_NOTUSED'!$B150,COP!$G$2:$G$750,'Ambient Heat_NOTUSED'!G$4,COP!$D$2:$D$750,"RSDELC")))</f>
        <v>0.72490111205228547</v>
      </c>
      <c r="H150" s="84">
        <f>MAX(0,1-(1/AVERAGEIFS(COP!$L$2:$L$750,COP!$C$2:$C$750,'Ambient Heat_NOTUSED'!$B150,COP!$G$2:$G$750,'Ambient Heat_NOTUSED'!H$4,COP!$D$2:$D$750,"RSDELC")))</f>
        <v>0.75928847304574842</v>
      </c>
      <c r="I150" s="84">
        <f>MAX(0,1-(1/AVERAGEIFS(COP!$L$2:$L$750,COP!$C$2:$C$750,'Ambient Heat_NOTUSED'!$B150,COP!$G$2:$G$750,'Ambient Heat_NOTUSED'!I$4,COP!$D$2:$D$750,"RSDELC")))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f>MAX(0,1-(1/AVERAGEIFS(COP!$L$2:$L$750,COP!$C$2:$C$750,'Ambient Heat_NOTUSED'!$B151,COP!$G$2:$G$750,'Ambient Heat_NOTUSED'!F$4,COP!$D$2:$D$750,"RSDELC")))</f>
        <v>0.70822845217666552</v>
      </c>
      <c r="G151" s="84">
        <f>MAX(0,1-(1/AVERAGEIFS(COP!$L$2:$L$750,COP!$C$2:$C$750,'Ambient Heat_NOTUSED'!$B151,COP!$G$2:$G$750,'Ambient Heat_NOTUSED'!G$4,COP!$D$2:$D$750,"RSDELC")))</f>
        <v>0.72490111205228547</v>
      </c>
      <c r="H151" s="84">
        <f>MAX(0,1-(1/AVERAGEIFS(COP!$L$2:$L$750,COP!$C$2:$C$750,'Ambient Heat_NOTUSED'!$B151,COP!$G$2:$G$750,'Ambient Heat_NOTUSED'!H$4,COP!$D$2:$D$750,"RSDELC")))</f>
        <v>0.75928847304574842</v>
      </c>
      <c r="I151" s="84">
        <f>MAX(0,1-(1/AVERAGEIFS(COP!$L$2:$L$750,COP!$C$2:$C$750,'Ambient Heat_NOTUSED'!$B151,COP!$G$2:$G$750,'Ambient Heat_NOTUSED'!I$4,COP!$D$2:$D$750,"RSDELC")))</f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641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641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641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641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760</v>
      </c>
      <c r="C156" s="3" t="s">
        <v>301</v>
      </c>
      <c r="D156" s="3" t="s">
        <v>298</v>
      </c>
      <c r="E156" s="3" t="s">
        <v>641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Heat_NOTUSED'!$B157,COP!$G$2:$G$750,'Ambient Heat_NOTUSED'!F$4,COP!$D$2:$D$750,"RSDELC")))</f>
        <v>0.70822845217666552</v>
      </c>
      <c r="G157" s="84">
        <f>MAX(0,1-(1/AVERAGEIFS(COP!$L$2:$L$750,COP!$C$2:$C$750,'Ambient Heat_NOTUSED'!$B157,COP!$G$2:$G$750,'Ambient Heat_NOTUSED'!G$4,COP!$D$2:$D$750,"RSDELC")))</f>
        <v>0.72490111205228547</v>
      </c>
      <c r="H157" s="84">
        <f>MAX(0,1-(1/AVERAGEIFS(COP!$L$2:$L$750,COP!$C$2:$C$750,'Ambient Heat_NOTUSED'!$B157,COP!$G$2:$G$750,'Ambient Heat_NOTUSED'!H$4,COP!$D$2:$D$750,"RSDELC")))</f>
        <v>0.75928847304574842</v>
      </c>
      <c r="I157" s="84">
        <f>MAX(0,1-(1/AVERAGEIFS(COP!$L$2:$L$750,COP!$C$2:$C$750,'Ambient Heat_NOTUSED'!$B157,COP!$G$2:$G$750,'Ambient Heat_NOTUSED'!I$4,COP!$D$2:$D$750,"RSDELC")))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Heat_NOTUSED'!$B158,COP!$G$2:$G$750,'Ambient Heat_NOTUSED'!F$4,COP!$D$2:$D$750,"RSDELC")))</f>
        <v>0.70822845217666552</v>
      </c>
      <c r="G158" s="84">
        <f>MAX(0,1-(1/AVERAGEIFS(COP!$L$2:$L$750,COP!$C$2:$C$750,'Ambient Heat_NOTUSED'!$B158,COP!$G$2:$G$750,'Ambient Heat_NOTUSED'!G$4,COP!$D$2:$D$750,"RSDELC")))</f>
        <v>0.72490111205228547</v>
      </c>
      <c r="H158" s="84">
        <f>MAX(0,1-(1/AVERAGEIFS(COP!$L$2:$L$750,COP!$C$2:$C$750,'Ambient Heat_NOTUSED'!$B158,COP!$G$2:$G$750,'Ambient Heat_NOTUSED'!H$4,COP!$D$2:$D$750,"RSDELC")))</f>
        <v>0.75928847304574842</v>
      </c>
      <c r="I158" s="84">
        <f>MAX(0,1-(1/AVERAGEIFS(COP!$L$2:$L$750,COP!$C$2:$C$750,'Ambient Heat_NOTUSED'!$B158,COP!$G$2:$G$750,'Ambient Heat_NOTUSED'!I$4,COP!$D$2:$D$750,"RSDELC")))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Heat_NOTUSED'!$B159,COP!$G$2:$G$750,'Ambient Heat_NOTUSED'!F$4,COP!$D$2:$D$750,"RSDELC")))</f>
        <v>0.70822845217666552</v>
      </c>
      <c r="G159" s="84">
        <f>MAX(0,1-(1/AVERAGEIFS(COP!$L$2:$L$750,COP!$C$2:$C$750,'Ambient Heat_NOTUSED'!$B159,COP!$G$2:$G$750,'Ambient Heat_NOTUSED'!G$4,COP!$D$2:$D$750,"RSDELC")))</f>
        <v>0.72490111205228547</v>
      </c>
      <c r="H159" s="84">
        <f>MAX(0,1-(1/AVERAGEIFS(COP!$L$2:$L$750,COP!$C$2:$C$750,'Ambient Heat_NOTUSED'!$B159,COP!$G$2:$G$750,'Ambient Heat_NOTUSED'!H$4,COP!$D$2:$D$750,"RSDELC")))</f>
        <v>0.75928847304574842</v>
      </c>
      <c r="I159" s="84">
        <f>MAX(0,1-(1/AVERAGEIFS(COP!$L$2:$L$750,COP!$C$2:$C$750,'Ambient Heat_NOTUSED'!$B159,COP!$G$2:$G$750,'Ambient Heat_NOTUSED'!I$4,COP!$D$2:$D$750,"RSDELC")))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Heat_NOTUSED'!$B160,COP!$G$2:$G$750,'Ambient Heat_NOTUSED'!F$4,COP!$D$2:$D$750,"RSDELC")))</f>
        <v>0.70822845217666552</v>
      </c>
      <c r="G160" s="84">
        <f>MAX(0,1-(1/AVERAGEIFS(COP!$L$2:$L$750,COP!$C$2:$C$750,'Ambient Heat_NOTUSED'!$B160,COP!$G$2:$G$750,'Ambient Heat_NOTUSED'!G$4,COP!$D$2:$D$750,"RSDELC")))</f>
        <v>0.72490111205228547</v>
      </c>
      <c r="H160" s="84">
        <f>MAX(0,1-(1/AVERAGEIFS(COP!$L$2:$L$750,COP!$C$2:$C$750,'Ambient Heat_NOTUSED'!$B160,COP!$G$2:$G$750,'Ambient Heat_NOTUSED'!H$4,COP!$D$2:$D$750,"RSDELC")))</f>
        <v>0.75928847304574842</v>
      </c>
      <c r="I160" s="84">
        <f>MAX(0,1-(1/AVERAGEIFS(COP!$L$2:$L$750,COP!$C$2:$C$750,'Ambient Heat_NOTUSED'!$B160,COP!$G$2:$G$750,'Ambient Heat_NOTUSED'!I$4,COP!$D$2:$D$750,"RSDELC")))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Heat_NOTUSED'!$B161,COP!$G$2:$G$750,'Ambient Heat_NOTUSED'!F$4,COP!$D$2:$D$750,"RSDELC")))</f>
        <v>0.70822845217666552</v>
      </c>
      <c r="G161" s="84">
        <f>MAX(0,1-(1/AVERAGEIFS(COP!$L$2:$L$750,COP!$C$2:$C$750,'Ambient Heat_NOTUSED'!$B161,COP!$G$2:$G$750,'Ambient Heat_NOTUSED'!G$4,COP!$D$2:$D$750,"RSDELC")))</f>
        <v>0.72490111205228547</v>
      </c>
      <c r="H161" s="84">
        <f>MAX(0,1-(1/AVERAGEIFS(COP!$L$2:$L$750,COP!$C$2:$C$750,'Ambient Heat_NOTUSED'!$B161,COP!$G$2:$G$750,'Ambient Heat_NOTUSED'!H$4,COP!$D$2:$D$750,"RSDELC")))</f>
        <v>0.75928847304574842</v>
      </c>
      <c r="I161" s="84">
        <f>MAX(0,1-(1/AVERAGEIFS(COP!$L$2:$L$750,COP!$C$2:$C$750,'Ambient Heat_NOTUSED'!$B161,COP!$G$2:$G$750,'Ambient Heat_NOTUSED'!I$4,COP!$D$2:$D$750,"RSDELC")))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Heat_NOTUSED'!$B162,COP!$G$2:$G$750,'Ambient Heat_NOTUSED'!F$4,COP!$D$2:$D$750,"RSDELC")))</f>
        <v>0.70822845217666552</v>
      </c>
      <c r="G162" s="84">
        <f>MAX(0,1-(1/AVERAGEIFS(COP!$L$2:$L$750,COP!$C$2:$C$750,'Ambient Heat_NOTUSED'!$B162,COP!$G$2:$G$750,'Ambient Heat_NOTUSED'!G$4,COP!$D$2:$D$750,"RSDELC")))</f>
        <v>0.72490111205228547</v>
      </c>
      <c r="H162" s="84">
        <f>MAX(0,1-(1/AVERAGEIFS(COP!$L$2:$L$750,COP!$C$2:$C$750,'Ambient Heat_NOTUSED'!$B162,COP!$G$2:$G$750,'Ambient Heat_NOTUSED'!H$4,COP!$D$2:$D$750,"RSDELC")))</f>
        <v>0.75928847304574842</v>
      </c>
      <c r="I162" s="84">
        <f>MAX(0,1-(1/AVERAGEIFS(COP!$L$2:$L$750,COP!$C$2:$C$750,'Ambient Heat_NOTUSED'!$B162,COP!$G$2:$G$750,'Ambient Heat_NOTUSED'!I$4,COP!$D$2:$D$750,"RSDELC")))</f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Heat_NOTUSED'!$B168,COP!$G$2:$G$750,'Ambient Heat_NOTUSED'!F$4,COP!$D$2:$D$750,"RSDELC")))</f>
        <v>0.70822845217666552</v>
      </c>
      <c r="G168" s="84">
        <f>MAX(0,1-(1/AVERAGEIFS(COP!$L$2:$L$750,COP!$C$2:$C$750,'Ambient Heat_NOTUSED'!$B168,COP!$G$2:$G$750,'Ambient Heat_NOTUSED'!G$4,COP!$D$2:$D$750,"RSDELC")))</f>
        <v>0.72490111205228547</v>
      </c>
      <c r="H168" s="84">
        <f>MAX(0,1-(1/AVERAGEIFS(COP!$L$2:$L$750,COP!$C$2:$C$750,'Ambient Heat_NOTUSED'!$B168,COP!$G$2:$G$750,'Ambient Heat_NOTUSED'!H$4,COP!$D$2:$D$750,"RSDELC")))</f>
        <v>0.75928847304574842</v>
      </c>
      <c r="I168" s="84">
        <f>MAX(0,1-(1/AVERAGEIFS(COP!$L$2:$L$750,COP!$C$2:$C$750,'Ambient Heat_NOTUSED'!$B168,COP!$G$2:$G$750,'Ambient Heat_NOTUSED'!I$4,COP!$D$2:$D$750,"RSDELC")))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Heat_NOTUSED'!$B169,COP!$G$2:$G$750,'Ambient Heat_NOTUSED'!F$4,COP!$D$2:$D$750,"RSDELC")))</f>
        <v>0.70822845217666552</v>
      </c>
      <c r="G169" s="84">
        <f>MAX(0,1-(1/AVERAGEIFS(COP!$L$2:$L$750,COP!$C$2:$C$750,'Ambient Heat_NOTUSED'!$B169,COP!$G$2:$G$750,'Ambient Heat_NOTUSED'!G$4,COP!$D$2:$D$750,"RSDELC")))</f>
        <v>0.72490111205228547</v>
      </c>
      <c r="H169" s="84">
        <f>MAX(0,1-(1/AVERAGEIFS(COP!$L$2:$L$750,COP!$C$2:$C$750,'Ambient Heat_NOTUSED'!$B169,COP!$G$2:$G$750,'Ambient Heat_NOTUSED'!H$4,COP!$D$2:$D$750,"RSDELC")))</f>
        <v>0.75928847304574842</v>
      </c>
      <c r="I169" s="84">
        <f>MAX(0,1-(1/AVERAGEIFS(COP!$L$2:$L$750,COP!$C$2:$C$750,'Ambient Heat_NOTUSED'!$B169,COP!$G$2:$G$750,'Ambient Heat_NOTUSED'!I$4,COP!$D$2:$D$750,"RSDELC")))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Heat_NOTUSED'!$B170,COP!$G$2:$G$750,'Ambient Heat_NOTUSED'!F$4,COP!$D$2:$D$750,"RSDELC")))</f>
        <v>0.70822845217666552</v>
      </c>
      <c r="G170" s="84">
        <f>MAX(0,1-(1/AVERAGEIFS(COP!$L$2:$L$750,COP!$C$2:$C$750,'Ambient Heat_NOTUSED'!$B170,COP!$G$2:$G$750,'Ambient Heat_NOTUSED'!G$4,COP!$D$2:$D$750,"RSDELC")))</f>
        <v>0.72490111205228547</v>
      </c>
      <c r="H170" s="84">
        <f>MAX(0,1-(1/AVERAGEIFS(COP!$L$2:$L$750,COP!$C$2:$C$750,'Ambient Heat_NOTUSED'!$B170,COP!$G$2:$G$750,'Ambient Heat_NOTUSED'!H$4,COP!$D$2:$D$750,"RSDELC")))</f>
        <v>0.75928847304574842</v>
      </c>
      <c r="I170" s="84">
        <f>MAX(0,1-(1/AVERAGEIFS(COP!$L$2:$L$750,COP!$C$2:$C$750,'Ambient Heat_NOTUSED'!$B170,COP!$G$2:$G$750,'Ambient Heat_NOTUSED'!I$4,COP!$D$2:$D$750,"RSDELC")))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Heat_NOTUSED'!$B171,COP!$G$2:$G$750,'Ambient Heat_NOTUSED'!F$4,COP!$D$2:$D$750,"RSDELC")))</f>
        <v>0.70822845217666552</v>
      </c>
      <c r="G171" s="84">
        <f>MAX(0,1-(1/AVERAGEIFS(COP!$L$2:$L$750,COP!$C$2:$C$750,'Ambient Heat_NOTUSED'!$B171,COP!$G$2:$G$750,'Ambient Heat_NOTUSED'!G$4,COP!$D$2:$D$750,"RSDELC")))</f>
        <v>0.72490111205228547</v>
      </c>
      <c r="H171" s="84">
        <f>MAX(0,1-(1/AVERAGEIFS(COP!$L$2:$L$750,COP!$C$2:$C$750,'Ambient Heat_NOTUSED'!$B171,COP!$G$2:$G$750,'Ambient Heat_NOTUSED'!H$4,COP!$D$2:$D$750,"RSDELC")))</f>
        <v>0.75928847304574842</v>
      </c>
      <c r="I171" s="84">
        <f>MAX(0,1-(1/AVERAGEIFS(COP!$L$2:$L$750,COP!$C$2:$C$750,'Ambient Heat_NOTUSED'!$B171,COP!$G$2:$G$750,'Ambient Heat_NOTUSED'!I$4,COP!$D$2:$D$750,"RSDELC")))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Heat_NOTUSED'!$B172,COP!$G$2:$G$750,'Ambient Heat_NOTUSED'!F$4,COP!$D$2:$D$750,"RSDELC")))</f>
        <v>0.70822845217666552</v>
      </c>
      <c r="G172" s="84">
        <f>MAX(0,1-(1/AVERAGEIFS(COP!$L$2:$L$750,COP!$C$2:$C$750,'Ambient Heat_NOTUSED'!$B172,COP!$G$2:$G$750,'Ambient Heat_NOTUSED'!G$4,COP!$D$2:$D$750,"RSDELC")))</f>
        <v>0.72490111205228547</v>
      </c>
      <c r="H172" s="84">
        <f>MAX(0,1-(1/AVERAGEIFS(COP!$L$2:$L$750,COP!$C$2:$C$750,'Ambient Heat_NOTUSED'!$B172,COP!$G$2:$G$750,'Ambient Heat_NOTUSED'!H$4,COP!$D$2:$D$750,"RSDELC")))</f>
        <v>0.75928847304574842</v>
      </c>
      <c r="I172" s="84">
        <f>MAX(0,1-(1/AVERAGEIFS(COP!$L$2:$L$750,COP!$C$2:$C$750,'Ambient Heat_NOTUSED'!$B172,COP!$G$2:$G$750,'Ambient Heat_NOTUSED'!I$4,COP!$D$2:$D$750,"RSDELC")))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Heat_NOTUSED'!$B174,COP!$G$2:$G$750,'Ambient Heat_NOTUSED'!F$4,COP!$D$2:$D$750,"RSDGAS")))</f>
        <v>0.2658701597812021</v>
      </c>
      <c r="G174" s="84">
        <f>MAX(0,1-(1/AVERAGEIFS(COP!$L$2:$L$750,COP!$C$2:$C$750,'Ambient Heat_NOTUSED'!$B174,COP!$G$2:$G$750,'Ambient Heat_NOTUSED'!G$4,COP!$D$2:$D$750,"RSDGAS")))</f>
        <v>0.31649980393421995</v>
      </c>
      <c r="H174" s="84">
        <f>MAX(0,1-(1/AVERAGEIFS(COP!$L$2:$L$750,COP!$C$2:$C$750,'Ambient Heat_NOTUSED'!$B174,COP!$G$2:$G$750,'Ambient Heat_NOTUSED'!H$4,COP!$D$2:$D$750,"RSDGAS")))</f>
        <v>0.41701453864977822</v>
      </c>
      <c r="I174" s="84">
        <f>MAX(0,1-(1/AVERAGEIFS(COP!$L$2:$L$750,COP!$C$2:$C$750,'Ambient Heat_NOTUSED'!$B174,COP!$G$2:$G$750,'Ambient Heat_NOTUSED'!I$4,COP!$D$2:$D$750,"RSDGAS")))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Heat_NOTUSED'!$B175,COP!$G$2:$G$750,'Ambient Heat_NOTUSED'!F$4,COP!$D$2:$D$750,"RSDGAS")))</f>
        <v>0.2658701597812021</v>
      </c>
      <c r="G175" s="84">
        <f>MAX(0,1-(1/AVERAGEIFS(COP!$L$2:$L$750,COP!$C$2:$C$750,'Ambient Heat_NOTUSED'!$B175,COP!$G$2:$G$750,'Ambient Heat_NOTUSED'!G$4,COP!$D$2:$D$750,"RSDGAS")))</f>
        <v>0.31649980393421995</v>
      </c>
      <c r="H175" s="84">
        <f>MAX(0,1-(1/AVERAGEIFS(COP!$L$2:$L$750,COP!$C$2:$C$750,'Ambient Heat_NOTUSED'!$B175,COP!$G$2:$G$750,'Ambient Heat_NOTUSED'!H$4,COP!$D$2:$D$750,"RSDGAS")))</f>
        <v>0.41701453864977822</v>
      </c>
      <c r="I175" s="84">
        <f>MAX(0,1-(1/AVERAGEIFS(COP!$L$2:$L$750,COP!$C$2:$C$750,'Ambient Heat_NOTUSED'!$B175,COP!$G$2:$G$750,'Ambient Heat_NOTUSED'!I$4,COP!$D$2:$D$750,"RSDGAS")))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Heat_NOTUSED'!$B176,COP!$G$2:$G$750,'Ambient Heat_NOTUSED'!F$4,COP!$D$2:$D$750,"RSDGAS")))</f>
        <v>0.2658701597812021</v>
      </c>
      <c r="G176" s="84">
        <f>MAX(0,1-(1/AVERAGEIFS(COP!$L$2:$L$750,COP!$C$2:$C$750,'Ambient Heat_NOTUSED'!$B176,COP!$G$2:$G$750,'Ambient Heat_NOTUSED'!G$4,COP!$D$2:$D$750,"RSDGAS")))</f>
        <v>0.28955176753019329</v>
      </c>
      <c r="H176" s="84">
        <f>MAX(0,1-(1/AVERAGEIFS(COP!$L$2:$L$750,COP!$C$2:$C$750,'Ambient Heat_NOTUSED'!$B176,COP!$G$2:$G$750,'Ambient Heat_NOTUSED'!H$4,COP!$D$2:$D$750,"RSDGAS")))</f>
        <v>0.28955176753019329</v>
      </c>
      <c r="I176" s="84">
        <f>MAX(0,1-(1/AVERAGEIFS(COP!$L$2:$L$750,COP!$C$2:$C$750,'Ambient Heat_NOTUSED'!$B176,COP!$G$2:$G$750,'Ambient Heat_NOTUSED'!I$4,COP!$D$2:$D$750,"RSDGAS")))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Heat_NOTUSED'!$B177,COP!$G$2:$G$750,'Ambient Heat_NOTUSED'!F$4,COP!$D$2:$D$750,"RSDGAS")))</f>
        <v>0.2658701597812021</v>
      </c>
      <c r="G177" s="84">
        <f>MAX(0,1-(1/AVERAGEIFS(COP!$L$2:$L$750,COP!$C$2:$C$750,'Ambient Heat_NOTUSED'!$B177,COP!$G$2:$G$750,'Ambient Heat_NOTUSED'!G$4,COP!$D$2:$D$750,"RSDGAS")))</f>
        <v>0.28955176753019329</v>
      </c>
      <c r="H177" s="84">
        <f>MAX(0,1-(1/AVERAGEIFS(COP!$L$2:$L$750,COP!$C$2:$C$750,'Ambient Heat_NOTUSED'!$B177,COP!$G$2:$G$750,'Ambient Heat_NOTUSED'!H$4,COP!$D$2:$D$750,"RSDGAS")))</f>
        <v>0.28955176753019329</v>
      </c>
      <c r="I177" s="84">
        <f>MAX(0,1-(1/AVERAGEIFS(COP!$L$2:$L$750,COP!$C$2:$C$750,'Ambient Heat_NOTUSED'!$B177,COP!$G$2:$G$750,'Ambient Heat_NOTUSED'!I$4,COP!$D$2:$D$750,"RSDGAS")))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Heat_NOTUSED'!$B179,COP!$G$2:$G$750,'Ambient Heat_NOTUSED'!F$4,COP!$D$2:$D$750,"RSDGAS")))</f>
        <v>0.64890968903931157</v>
      </c>
      <c r="G179" s="84">
        <f>MAX(0,1-(1/AVERAGEIFS(COP!$L$2:$L$750,COP!$C$2:$C$750,'Ambient Heat_NOTUSED'!$B179,COP!$G$2:$G$750,'Ambient Heat_NOTUSED'!G$4,COP!$D$2:$D$750,"RSDGAS")))</f>
        <v>0.68342827071203138</v>
      </c>
      <c r="H179" s="84">
        <f>MAX(0,1-(1/AVERAGEIFS(COP!$L$2:$L$750,COP!$C$2:$C$750,'Ambient Heat_NOTUSED'!$B179,COP!$G$2:$G$750,'Ambient Heat_NOTUSED'!H$4,COP!$D$2:$D$750,"RSDGAS")))</f>
        <v>0.70516873886795206</v>
      </c>
      <c r="I179" s="84">
        <f>MAX(0,1-(1/AVERAGEIFS(COP!$L$2:$L$750,COP!$C$2:$C$750,'Ambient Heat_NOTUSED'!$B179,COP!$G$2:$G$750,'Ambient Heat_NOTUSED'!I$4,COP!$D$2:$D$750,"RSDGAS")))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Heat_NOTUSED'!$B180,COP!$G$2:$G$750,'Ambient Heat_NOTUSED'!F$4,COP!$D$2:$D$750,"RSDGAS")))</f>
        <v>0.64890968903931157</v>
      </c>
      <c r="G180" s="84">
        <f>MAX(0,1-(1/AVERAGEIFS(COP!$L$2:$L$750,COP!$C$2:$C$750,'Ambient Heat_NOTUSED'!$B180,COP!$G$2:$G$750,'Ambient Heat_NOTUSED'!G$4,COP!$D$2:$D$750,"RSDGAS")))</f>
        <v>0.68342827071203138</v>
      </c>
      <c r="H180" s="84">
        <f>MAX(0,1-(1/AVERAGEIFS(COP!$L$2:$L$750,COP!$C$2:$C$750,'Ambient Heat_NOTUSED'!$B180,COP!$G$2:$G$750,'Ambient Heat_NOTUSED'!H$4,COP!$D$2:$D$750,"RSDGAS")))</f>
        <v>0.70516873886795206</v>
      </c>
      <c r="I180" s="84">
        <f>MAX(0,1-(1/AVERAGEIFS(COP!$L$2:$L$750,COP!$C$2:$C$750,'Ambient Heat_NOTUSED'!$B180,COP!$G$2:$G$750,'Ambient Heat_NOTUSED'!I$4,COP!$D$2:$D$750,"RSDGAS")))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Heat_NOTUSED'!$B182,COP!$G$2:$G$750,'Ambient Heat_NOTUSED'!F$4,COP!$D$2:$D$750,"RSDELC")))</f>
        <v>0.67635275799933481</v>
      </c>
      <c r="G182" s="84">
        <f>MAX(0,1-(1/AVERAGEIFS(COP!$L$2:$L$750,COP!$C$2:$C$750,'Ambient Heat_NOTUSED'!$B182,COP!$G$2:$G$750,'Ambient Heat_NOTUSED'!G$4,COP!$D$2:$D$750,"RSDELC")))</f>
        <v>0.69658071062437732</v>
      </c>
      <c r="H182" s="84">
        <f>MAX(0,1-(1/AVERAGEIFS(COP!$L$2:$L$750,COP!$C$2:$C$750,'Ambient Heat_NOTUSED'!$B182,COP!$G$2:$G$750,'Ambient Heat_NOTUSED'!H$4,COP!$D$2:$D$750,"RSDELC")))</f>
        <v>0.73758331729675719</v>
      </c>
      <c r="I182" s="84">
        <f>MAX(0,1-(1/AVERAGEIFS(COP!$L$2:$L$750,COP!$C$2:$C$750,'Ambient Heat_NOTUSED'!$B182,COP!$G$2:$G$750,'Ambient Heat_NOTUSED'!I$4,COP!$D$2:$D$750,"RSDELC")))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Heat_NOTUSED'!$B183,COP!$G$2:$G$750,'Ambient Heat_NOTUSED'!F$4,COP!$D$2:$D$750,"RSDELC")))</f>
        <v>0.67635275799933481</v>
      </c>
      <c r="G183" s="84">
        <f>MAX(0,1-(1/AVERAGEIFS(COP!$L$2:$L$750,COP!$C$2:$C$750,'Ambient Heat_NOTUSED'!$B183,COP!$G$2:$G$750,'Ambient Heat_NOTUSED'!G$4,COP!$D$2:$D$750,"RSDELC")))</f>
        <v>0.69658071062437732</v>
      </c>
      <c r="H183" s="84">
        <f>MAX(0,1-(1/AVERAGEIFS(COP!$L$2:$L$750,COP!$C$2:$C$750,'Ambient Heat_NOTUSED'!$B183,COP!$G$2:$G$750,'Ambient Heat_NOTUSED'!H$4,COP!$D$2:$D$750,"RSDELC")))</f>
        <v>0.73758331729675719</v>
      </c>
      <c r="I183" s="84">
        <f>MAX(0,1-(1/AVERAGEIFS(COP!$L$2:$L$750,COP!$C$2:$C$750,'Ambient Heat_NOTUSED'!$B183,COP!$G$2:$G$750,'Ambient Heat_NOTUSED'!I$4,COP!$D$2:$D$750,"RSDELC")))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f>MAX(0,1-(1/AVERAGEIFS(COP!$L$2:$L$750,COP!$C$2:$C$750,'Ambient Heat_NOTUSED'!$B184,COP!$G$2:$G$750,'Ambient Heat_NOTUSED'!F$4,COP!$D$2:$D$750,"RSDELC")))</f>
        <v>0.67635275799933481</v>
      </c>
      <c r="G184" s="84">
        <f>MAX(0,1-(1/AVERAGEIFS(COP!$L$2:$L$750,COP!$C$2:$C$750,'Ambient Heat_NOTUSED'!$B184,COP!$G$2:$G$750,'Ambient Heat_NOTUSED'!G$4,COP!$D$2:$D$750,"RSDELC")))</f>
        <v>0.70577523454484981</v>
      </c>
      <c r="H184" s="84">
        <f>MAX(0,1-(1/AVERAGEIFS(COP!$L$2:$L$750,COP!$C$2:$C$750,'Ambient Heat_NOTUSED'!$B184,COP!$G$2:$G$750,'Ambient Heat_NOTUSED'!H$4,COP!$D$2:$D$750,"RSDELC")))</f>
        <v>0.73758331729675719</v>
      </c>
      <c r="I184" s="84">
        <f>MAX(0,1-(1/AVERAGEIFS(COP!$L$2:$L$750,COP!$C$2:$C$750,'Ambient Heat_NOTUSED'!$B184,COP!$G$2:$G$750,'Ambient Heat_NOTUSED'!I$4,COP!$D$2:$D$750,"RSDELC")))</f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642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642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642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642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765</v>
      </c>
      <c r="C189" s="3" t="s">
        <v>301</v>
      </c>
      <c r="D189" s="3" t="s">
        <v>298</v>
      </c>
      <c r="E189" s="3" t="s">
        <v>642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Heat_NOTUSED'!$B190,COP!$G$2:$G$750,'Ambient Heat_NOTUSED'!F$4,COP!$D$2:$D$750,"RSDELC")))</f>
        <v>0.67635275799933481</v>
      </c>
      <c r="G190" s="84">
        <f>MAX(0,1-(1/AVERAGEIFS(COP!$L$2:$L$750,COP!$C$2:$C$750,'Ambient Heat_NOTUSED'!$B190,COP!$G$2:$G$750,'Ambient Heat_NOTUSED'!G$4,COP!$D$2:$D$750,"RSDELC")))</f>
        <v>0.70577523454484981</v>
      </c>
      <c r="H190" s="84">
        <f>MAX(0,1-(1/AVERAGEIFS(COP!$L$2:$L$750,COP!$C$2:$C$750,'Ambient Heat_NOTUSED'!$B190,COP!$G$2:$G$750,'Ambient Heat_NOTUSED'!H$4,COP!$D$2:$D$750,"RSDELC")))</f>
        <v>0.73758331729675719</v>
      </c>
      <c r="I190" s="84">
        <f>MAX(0,1-(1/AVERAGEIFS(COP!$L$2:$L$750,COP!$C$2:$C$750,'Ambient Heat_NOTUSED'!$B190,COP!$G$2:$G$750,'Ambient Heat_NOTUSED'!I$4,COP!$D$2:$D$750,"RSDELC")))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Heat_NOTUSED'!$B191,COP!$G$2:$G$750,'Ambient Heat_NOTUSED'!F$4,COP!$D$2:$D$750,"RSDELC")))</f>
        <v>0.67635275799933481</v>
      </c>
      <c r="G191" s="84">
        <f>MAX(0,1-(1/AVERAGEIFS(COP!$L$2:$L$750,COP!$C$2:$C$750,'Ambient Heat_NOTUSED'!$B191,COP!$G$2:$G$750,'Ambient Heat_NOTUSED'!G$4,COP!$D$2:$D$750,"RSDELC")))</f>
        <v>0.70577523454484981</v>
      </c>
      <c r="H191" s="84">
        <f>MAX(0,1-(1/AVERAGEIFS(COP!$L$2:$L$750,COP!$C$2:$C$750,'Ambient Heat_NOTUSED'!$B191,COP!$G$2:$G$750,'Ambient Heat_NOTUSED'!H$4,COP!$D$2:$D$750,"RSDELC")))</f>
        <v>0.73758331729675719</v>
      </c>
      <c r="I191" s="84">
        <f>MAX(0,1-(1/AVERAGEIFS(COP!$L$2:$L$750,COP!$C$2:$C$750,'Ambient Heat_NOTUSED'!$B191,COP!$G$2:$G$750,'Ambient Heat_NOTUSED'!I$4,COP!$D$2:$D$750,"RSDELC")))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Heat_NOTUSED'!$B192,COP!$G$2:$G$750,'Ambient Heat_NOTUSED'!F$4,COP!$D$2:$D$750,"RSDELC")))</f>
        <v>0.67635275799933481</v>
      </c>
      <c r="G192" s="84">
        <f>MAX(0,1-(1/AVERAGEIFS(COP!$L$2:$L$750,COP!$C$2:$C$750,'Ambient Heat_NOTUSED'!$B192,COP!$G$2:$G$750,'Ambient Heat_NOTUSED'!G$4,COP!$D$2:$D$750,"RSDELC")))</f>
        <v>0.70577523454484981</v>
      </c>
      <c r="H192" s="84">
        <f>MAX(0,1-(1/AVERAGEIFS(COP!$L$2:$L$750,COP!$C$2:$C$750,'Ambient Heat_NOTUSED'!$B192,COP!$G$2:$G$750,'Ambient Heat_NOTUSED'!H$4,COP!$D$2:$D$750,"RSDELC")))</f>
        <v>0.73758331729675719</v>
      </c>
      <c r="I192" s="84">
        <f>MAX(0,1-(1/AVERAGEIFS(COP!$L$2:$L$750,COP!$C$2:$C$750,'Ambient Heat_NOTUSED'!$B192,COP!$G$2:$G$750,'Ambient Heat_NOTUSED'!I$4,COP!$D$2:$D$750,"RSDELC")))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Heat_NOTUSED'!$B193,COP!$G$2:$G$750,'Ambient Heat_NOTUSED'!F$4,COP!$D$2:$D$750,"RSDELC")))</f>
        <v>0.67635275799933481</v>
      </c>
      <c r="G193" s="84">
        <f>MAX(0,1-(1/AVERAGEIFS(COP!$L$2:$L$750,COP!$C$2:$C$750,'Ambient Heat_NOTUSED'!$B193,COP!$G$2:$G$750,'Ambient Heat_NOTUSED'!G$4,COP!$D$2:$D$750,"RSDELC")))</f>
        <v>0.70577523454484981</v>
      </c>
      <c r="H193" s="84">
        <f>MAX(0,1-(1/AVERAGEIFS(COP!$L$2:$L$750,COP!$C$2:$C$750,'Ambient Heat_NOTUSED'!$B193,COP!$G$2:$G$750,'Ambient Heat_NOTUSED'!H$4,COP!$D$2:$D$750,"RSDELC")))</f>
        <v>0.73758331729675719</v>
      </c>
      <c r="I193" s="84">
        <f>MAX(0,1-(1/AVERAGEIFS(COP!$L$2:$L$750,COP!$C$2:$C$750,'Ambient Heat_NOTUSED'!$B193,COP!$G$2:$G$750,'Ambient Heat_NOTUSED'!I$4,COP!$D$2:$D$750,"RSDELC")))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Heat_NOTUSED'!$B194,COP!$G$2:$G$750,'Ambient Heat_NOTUSED'!F$4,COP!$D$2:$D$750,"RSDELC")))</f>
        <v>0.67635275799933481</v>
      </c>
      <c r="G194" s="84">
        <f>MAX(0,1-(1/AVERAGEIFS(COP!$L$2:$L$750,COP!$C$2:$C$750,'Ambient Heat_NOTUSED'!$B194,COP!$G$2:$G$750,'Ambient Heat_NOTUSED'!G$4,COP!$D$2:$D$750,"RSDELC")))</f>
        <v>0.70577523454484981</v>
      </c>
      <c r="H194" s="84">
        <f>MAX(0,1-(1/AVERAGEIFS(COP!$L$2:$L$750,COP!$C$2:$C$750,'Ambient Heat_NOTUSED'!$B194,COP!$G$2:$G$750,'Ambient Heat_NOTUSED'!H$4,COP!$D$2:$D$750,"RSDELC")))</f>
        <v>0.73758331729675719</v>
      </c>
      <c r="I194" s="84">
        <f>MAX(0,1-(1/AVERAGEIFS(COP!$L$2:$L$750,COP!$C$2:$C$750,'Ambient Heat_NOTUSED'!$B194,COP!$G$2:$G$750,'Ambient Heat_NOTUSED'!I$4,COP!$D$2:$D$750,"RSDELC")))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f>MAX(0,1-(1/AVERAGEIFS(COP!$L$2:$L$750,COP!$C$2:$C$750,'Ambient Heat_NOTUSED'!$B195,COP!$G$2:$G$750,'Ambient Heat_NOTUSED'!F$4,COP!$D$2:$D$750,"RSDELC")))</f>
        <v>0.67635275799933481</v>
      </c>
      <c r="G195" s="84">
        <f>MAX(0,1-(1/AVERAGEIFS(COP!$L$2:$L$750,COP!$C$2:$C$750,'Ambient Heat_NOTUSED'!$B195,COP!$G$2:$G$750,'Ambient Heat_NOTUSED'!G$4,COP!$D$2:$D$750,"RSDELC")))</f>
        <v>0.70577523454484981</v>
      </c>
      <c r="H195" s="84">
        <f>MAX(0,1-(1/AVERAGEIFS(COP!$L$2:$L$750,COP!$C$2:$C$750,'Ambient Heat_NOTUSED'!$B195,COP!$G$2:$G$750,'Ambient Heat_NOTUSED'!H$4,COP!$D$2:$D$750,"RSDELC")))</f>
        <v>0.73758331729675719</v>
      </c>
      <c r="I195" s="84">
        <f>MAX(0,1-(1/AVERAGEIFS(COP!$L$2:$L$750,COP!$C$2:$C$750,'Ambient Heat_NOTUSED'!$B195,COP!$G$2:$G$750,'Ambient Heat_NOTUSED'!I$4,COP!$D$2:$D$750,"RSDELC")))</f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642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642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642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642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770</v>
      </c>
      <c r="C200" s="3" t="s">
        <v>301</v>
      </c>
      <c r="D200" s="3" t="s">
        <v>298</v>
      </c>
      <c r="E200" s="3" t="s">
        <v>642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Heat_NOTUSED'!$B201,COP!$G$2:$G$750,'Ambient Heat_NOTUSED'!F$4,COP!$D$2:$D$750,"RSDELC")))</f>
        <v>0.67635275799933481</v>
      </c>
      <c r="G201" s="84">
        <f>MAX(0,1-(1/AVERAGEIFS(COP!$L$2:$L$750,COP!$C$2:$C$750,'Ambient Heat_NOTUSED'!$B201,COP!$G$2:$G$750,'Ambient Heat_NOTUSED'!G$4,COP!$D$2:$D$750,"RSDELC")))</f>
        <v>0.70577523454484981</v>
      </c>
      <c r="H201" s="84">
        <f>MAX(0,1-(1/AVERAGEIFS(COP!$L$2:$L$750,COP!$C$2:$C$750,'Ambient Heat_NOTUSED'!$B201,COP!$G$2:$G$750,'Ambient Heat_NOTUSED'!H$4,COP!$D$2:$D$750,"RSDELC")))</f>
        <v>0.73758331729675719</v>
      </c>
      <c r="I201" s="84">
        <f>MAX(0,1-(1/AVERAGEIFS(COP!$L$2:$L$750,COP!$C$2:$C$750,'Ambient Heat_NOTUSED'!$B201,COP!$G$2:$G$750,'Ambient Heat_NOTUSED'!I$4,COP!$D$2:$D$750,"RSDELC")))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Heat_NOTUSED'!$B202,COP!$G$2:$G$750,'Ambient Heat_NOTUSED'!F$4,COP!$D$2:$D$750,"RSDELC")))</f>
        <v>0.67635275799933481</v>
      </c>
      <c r="G202" s="84">
        <f>MAX(0,1-(1/AVERAGEIFS(COP!$L$2:$L$750,COP!$C$2:$C$750,'Ambient Heat_NOTUSED'!$B202,COP!$G$2:$G$750,'Ambient Heat_NOTUSED'!G$4,COP!$D$2:$D$750,"RSDELC")))</f>
        <v>0.70577523454484981</v>
      </c>
      <c r="H202" s="84">
        <f>MAX(0,1-(1/AVERAGEIFS(COP!$L$2:$L$750,COP!$C$2:$C$750,'Ambient Heat_NOTUSED'!$B202,COP!$G$2:$G$750,'Ambient Heat_NOTUSED'!H$4,COP!$D$2:$D$750,"RSDELC")))</f>
        <v>0.73758331729675719</v>
      </c>
      <c r="I202" s="84">
        <f>MAX(0,1-(1/AVERAGEIFS(COP!$L$2:$L$750,COP!$C$2:$C$750,'Ambient Heat_NOTUSED'!$B202,COP!$G$2:$G$750,'Ambient Heat_NOTUSED'!I$4,COP!$D$2:$D$750,"RSDELC")))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Heat_NOTUSED'!$B203,COP!$G$2:$G$750,'Ambient Heat_NOTUSED'!F$4,COP!$D$2:$D$750,"RSDELC")))</f>
        <v>0.67635275799933481</v>
      </c>
      <c r="G203" s="84">
        <f>MAX(0,1-(1/AVERAGEIFS(COP!$L$2:$L$750,COP!$C$2:$C$750,'Ambient Heat_NOTUSED'!$B203,COP!$G$2:$G$750,'Ambient Heat_NOTUSED'!G$4,COP!$D$2:$D$750,"RSDELC")))</f>
        <v>0.70577523454484981</v>
      </c>
      <c r="H203" s="84">
        <f>MAX(0,1-(1/AVERAGEIFS(COP!$L$2:$L$750,COP!$C$2:$C$750,'Ambient Heat_NOTUSED'!$B203,COP!$G$2:$G$750,'Ambient Heat_NOTUSED'!H$4,COP!$D$2:$D$750,"RSDELC")))</f>
        <v>0.73758331729675719</v>
      </c>
      <c r="I203" s="84">
        <f>MAX(0,1-(1/AVERAGEIFS(COP!$L$2:$L$750,COP!$C$2:$C$750,'Ambient Heat_NOTUSED'!$B203,COP!$G$2:$G$750,'Ambient Heat_NOTUSED'!I$4,COP!$D$2:$D$750,"RSDELC")))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Heat_NOTUSED'!$B204,COP!$G$2:$G$750,'Ambient Heat_NOTUSED'!F$4,COP!$D$2:$D$750,"RSDELC")))</f>
        <v>0.67635275799933481</v>
      </c>
      <c r="G204" s="84">
        <f>MAX(0,1-(1/AVERAGEIFS(COP!$L$2:$L$750,COP!$C$2:$C$750,'Ambient Heat_NOTUSED'!$B204,COP!$G$2:$G$750,'Ambient Heat_NOTUSED'!G$4,COP!$D$2:$D$750,"RSDELC")))</f>
        <v>0.70577523454484981</v>
      </c>
      <c r="H204" s="84">
        <f>MAX(0,1-(1/AVERAGEIFS(COP!$L$2:$L$750,COP!$C$2:$C$750,'Ambient Heat_NOTUSED'!$B204,COP!$G$2:$G$750,'Ambient Heat_NOTUSED'!H$4,COP!$D$2:$D$750,"RSDELC")))</f>
        <v>0.73758331729675719</v>
      </c>
      <c r="I204" s="84">
        <f>MAX(0,1-(1/AVERAGEIFS(COP!$L$2:$L$750,COP!$C$2:$C$750,'Ambient Heat_NOTUSED'!$B204,COP!$G$2:$G$750,'Ambient Heat_NOTUSED'!I$4,COP!$D$2:$D$750,"RSDELC")))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Heat_NOTUSED'!$B205,COP!$G$2:$G$750,'Ambient Heat_NOTUSED'!F$4,COP!$D$2:$D$750,"RSDELC")))</f>
        <v>0.67635275799933481</v>
      </c>
      <c r="G205" s="84">
        <f>MAX(0,1-(1/AVERAGEIFS(COP!$L$2:$L$750,COP!$C$2:$C$750,'Ambient Heat_NOTUSED'!$B205,COP!$G$2:$G$750,'Ambient Heat_NOTUSED'!G$4,COP!$D$2:$D$750,"RSDELC")))</f>
        <v>0.70577523454484981</v>
      </c>
      <c r="H205" s="84">
        <f>MAX(0,1-(1/AVERAGEIFS(COP!$L$2:$L$750,COP!$C$2:$C$750,'Ambient Heat_NOTUSED'!$B205,COP!$G$2:$G$750,'Ambient Heat_NOTUSED'!H$4,COP!$D$2:$D$750,"RSDELC")))</f>
        <v>0.73758331729675719</v>
      </c>
      <c r="I205" s="84">
        <f>MAX(0,1-(1/AVERAGEIFS(COP!$L$2:$L$750,COP!$C$2:$C$750,'Ambient Heat_NOTUSED'!$B205,COP!$G$2:$G$750,'Ambient Heat_NOTUSED'!I$4,COP!$D$2:$D$750,"RSDELC")))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642</v>
      </c>
      <c r="F206" s="84">
        <f>MAX(0,1-(1/AVERAGEIFS(COP!$L$2:$L$750,COP!$C$2:$C$750,'Ambient Heat_NOTUSED'!$B206,COP!$G$2:$G$750,'Ambient Heat_NOTUSED'!F$4,COP!$D$2:$D$750,"RSDELC")))</f>
        <v>0.67635275799933481</v>
      </c>
      <c r="G206" s="84">
        <f>MAX(0,1-(1/AVERAGEIFS(COP!$L$2:$L$750,COP!$C$2:$C$750,'Ambient Heat_NOTUSED'!$B206,COP!$G$2:$G$750,'Ambient Heat_NOTUSED'!G$4,COP!$D$2:$D$750,"RSDELC")))</f>
        <v>0.70577523454484981</v>
      </c>
      <c r="H206" s="84">
        <f>MAX(0,1-(1/AVERAGEIFS(COP!$L$2:$L$750,COP!$C$2:$C$750,'Ambient Heat_NOTUSED'!$B206,COP!$G$2:$G$750,'Ambient Heat_NOTUSED'!H$4,COP!$D$2:$D$750,"RSDELC")))</f>
        <v>0.73758331729675719</v>
      </c>
      <c r="I206" s="84">
        <f>MAX(0,1-(1/AVERAGEIFS(COP!$L$2:$L$750,COP!$C$2:$C$750,'Ambient Heat_NOTUSED'!$B206,COP!$G$2:$G$750,'Ambient Heat_NOTUSED'!I$4,COP!$D$2:$D$750,"RSDELC")))</f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642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642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642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642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642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Heat_NOTUSED'!$B212,COP!$G$2:$G$750,'Ambient Heat_NOTUSED'!F$4,COP!$D$2:$D$750,"RSDELC")))</f>
        <v>0.67635275799933481</v>
      </c>
      <c r="G212" s="84">
        <f>MAX(0,1-(1/AVERAGEIFS(COP!$L$2:$L$750,COP!$C$2:$C$750,'Ambient Heat_NOTUSED'!$B212,COP!$G$2:$G$750,'Ambient Heat_NOTUSED'!G$4,COP!$D$2:$D$750,"RSDELC")))</f>
        <v>0.70577523454484981</v>
      </c>
      <c r="H212" s="84">
        <f>MAX(0,1-(1/AVERAGEIFS(COP!$L$2:$L$750,COP!$C$2:$C$750,'Ambient Heat_NOTUSED'!$B212,COP!$G$2:$G$750,'Ambient Heat_NOTUSED'!H$4,COP!$D$2:$D$750,"RSDELC")))</f>
        <v>0.73758331729675719</v>
      </c>
      <c r="I212" s="84">
        <f>MAX(0,1-(1/AVERAGEIFS(COP!$L$2:$L$750,COP!$C$2:$C$750,'Ambient Heat_NOTUSED'!$B212,COP!$G$2:$G$750,'Ambient Heat_NOTUSED'!I$4,COP!$D$2:$D$750,"RSDELC")))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Heat_NOTUSED'!$B213,COP!$G$2:$G$750,'Ambient Heat_NOTUSED'!F$4,COP!$D$2:$D$750,"RSDELC")))</f>
        <v>0.67635275799933481</v>
      </c>
      <c r="G213" s="84">
        <f>MAX(0,1-(1/AVERAGEIFS(COP!$L$2:$L$750,COP!$C$2:$C$750,'Ambient Heat_NOTUSED'!$B213,COP!$G$2:$G$750,'Ambient Heat_NOTUSED'!G$4,COP!$D$2:$D$750,"RSDELC")))</f>
        <v>0.70577523454484981</v>
      </c>
      <c r="H213" s="84">
        <f>MAX(0,1-(1/AVERAGEIFS(COP!$L$2:$L$750,COP!$C$2:$C$750,'Ambient Heat_NOTUSED'!$B213,COP!$G$2:$G$750,'Ambient Heat_NOTUSED'!H$4,COP!$D$2:$D$750,"RSDELC")))</f>
        <v>0.73758331729675719</v>
      </c>
      <c r="I213" s="84">
        <f>MAX(0,1-(1/AVERAGEIFS(COP!$L$2:$L$750,COP!$C$2:$C$750,'Ambient Heat_NOTUSED'!$B213,COP!$G$2:$G$750,'Ambient Heat_NOTUSED'!I$4,COP!$D$2:$D$750,"RSDELC")))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Heat_NOTUSED'!$B214,COP!$G$2:$G$750,'Ambient Heat_NOTUSED'!F$4,COP!$D$2:$D$750,"RSDELC")))</f>
        <v>0.67635275799933481</v>
      </c>
      <c r="G214" s="84">
        <f>MAX(0,1-(1/AVERAGEIFS(COP!$L$2:$L$750,COP!$C$2:$C$750,'Ambient Heat_NOTUSED'!$B214,COP!$G$2:$G$750,'Ambient Heat_NOTUSED'!G$4,COP!$D$2:$D$750,"RSDELC")))</f>
        <v>0.70577523454484981</v>
      </c>
      <c r="H214" s="84">
        <f>MAX(0,1-(1/AVERAGEIFS(COP!$L$2:$L$750,COP!$C$2:$C$750,'Ambient Heat_NOTUSED'!$B214,COP!$G$2:$G$750,'Ambient Heat_NOTUSED'!H$4,COP!$D$2:$D$750,"RSDELC")))</f>
        <v>0.73758331729675719</v>
      </c>
      <c r="I214" s="84">
        <f>MAX(0,1-(1/AVERAGEIFS(COP!$L$2:$L$750,COP!$C$2:$C$750,'Ambient Heat_NOTUSED'!$B214,COP!$G$2:$G$750,'Ambient Heat_NOTUSED'!I$4,COP!$D$2:$D$750,"RSDELC")))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Heat_NOTUSED'!$B215,COP!$G$2:$G$750,'Ambient Heat_NOTUSED'!F$4,COP!$D$2:$D$750,"RSDELC")))</f>
        <v>0.67635275799933481</v>
      </c>
      <c r="G215" s="84">
        <f>MAX(0,1-(1/AVERAGEIFS(COP!$L$2:$L$750,COP!$C$2:$C$750,'Ambient Heat_NOTUSED'!$B215,COP!$G$2:$G$750,'Ambient Heat_NOTUSED'!G$4,COP!$D$2:$D$750,"RSDELC")))</f>
        <v>0.70577523454484981</v>
      </c>
      <c r="H215" s="84">
        <f>MAX(0,1-(1/AVERAGEIFS(COP!$L$2:$L$750,COP!$C$2:$C$750,'Ambient Heat_NOTUSED'!$B215,COP!$G$2:$G$750,'Ambient Heat_NOTUSED'!H$4,COP!$D$2:$D$750,"RSDELC")))</f>
        <v>0.73758331729675719</v>
      </c>
      <c r="I215" s="84">
        <f>MAX(0,1-(1/AVERAGEIFS(COP!$L$2:$L$750,COP!$C$2:$C$750,'Ambient Heat_NOTUSED'!$B215,COP!$G$2:$G$750,'Ambient Heat_NOTUSED'!I$4,COP!$D$2:$D$750,"RSDELC")))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Heat_NOTUSED'!$B216,COP!$G$2:$G$750,'Ambient Heat_NOTUSED'!F$4,COP!$D$2:$D$750,"RSDELC")))</f>
        <v>0.67635275799933481</v>
      </c>
      <c r="G216" s="84">
        <f>MAX(0,1-(1/AVERAGEIFS(COP!$L$2:$L$750,COP!$C$2:$C$750,'Ambient Heat_NOTUSED'!$B216,COP!$G$2:$G$750,'Ambient Heat_NOTUSED'!G$4,COP!$D$2:$D$750,"RSDELC")))</f>
        <v>0.70577523454484981</v>
      </c>
      <c r="H216" s="84">
        <f>MAX(0,1-(1/AVERAGEIFS(COP!$L$2:$L$750,COP!$C$2:$C$750,'Ambient Heat_NOTUSED'!$B216,COP!$G$2:$G$750,'Ambient Heat_NOTUSED'!H$4,COP!$D$2:$D$750,"RSDELC")))</f>
        <v>0.73758331729675719</v>
      </c>
      <c r="I216" s="84">
        <f>MAX(0,1-(1/AVERAGEIFS(COP!$L$2:$L$750,COP!$C$2:$C$750,'Ambient Heat_NOTUSED'!$B216,COP!$G$2:$G$750,'Ambient Heat_NOTUSED'!I$4,COP!$D$2:$D$750,"RSDELC")))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f>MAX(0,1-(1/AVERAGEIFS(COP!$L$2:$L$750,COP!$C$2:$C$750,'Ambient Heat_NOTUSED'!$B217,COP!$G$2:$G$750,'Ambient Heat_NOTUSED'!F$4,COP!$D$2:$D$750,"RSDELC")))</f>
        <v>0.67635275799933481</v>
      </c>
      <c r="G217" s="84">
        <f>MAX(0,1-(1/AVERAGEIFS(COP!$L$2:$L$750,COP!$C$2:$C$750,'Ambient Heat_NOTUSED'!$B217,COP!$G$2:$G$750,'Ambient Heat_NOTUSED'!G$4,COP!$D$2:$D$750,"RSDELC")))</f>
        <v>0.70842590810750883</v>
      </c>
      <c r="H217" s="84">
        <f>MAX(0,1-(1/AVERAGEIFS(COP!$L$2:$L$750,COP!$C$2:$C$750,'Ambient Heat_NOTUSED'!$B217,COP!$G$2:$G$750,'Ambient Heat_NOTUSED'!H$4,COP!$D$2:$D$750,"RSDELC")))</f>
        <v>0.72802752773053347</v>
      </c>
      <c r="I217" s="84">
        <f>MAX(0,1-(1/AVERAGEIFS(COP!$L$2:$L$750,COP!$C$2:$C$750,'Ambient Heat_NOTUSED'!$B217,COP!$G$2:$G$750,'Ambient Heat_NOTUSED'!I$4,COP!$D$2:$D$750,"RSDELC")))</f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642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642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642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642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775</v>
      </c>
      <c r="C222" s="3" t="s">
        <v>301</v>
      </c>
      <c r="D222" s="3" t="s">
        <v>298</v>
      </c>
      <c r="E222" s="3" t="s">
        <v>642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Heat_NOTUSED'!$B223,COP!$G$2:$G$750,'Ambient Heat_NOTUSED'!F$4,COP!$D$2:$D$750,"RSDELC")))</f>
        <v>0.67635275799933481</v>
      </c>
      <c r="G223" s="84">
        <f>MAX(0,1-(1/AVERAGEIFS(COP!$L$2:$L$750,COP!$C$2:$C$750,'Ambient Heat_NOTUSED'!$B223,COP!$G$2:$G$750,'Ambient Heat_NOTUSED'!G$4,COP!$D$2:$D$750,"RSDELC")))</f>
        <v>0.70842590810750883</v>
      </c>
      <c r="H223" s="84">
        <f>MAX(0,1-(1/AVERAGEIFS(COP!$L$2:$L$750,COP!$C$2:$C$750,'Ambient Heat_NOTUSED'!$B223,COP!$G$2:$G$750,'Ambient Heat_NOTUSED'!H$4,COP!$D$2:$D$750,"RSDELC")))</f>
        <v>0.72802752773053347</v>
      </c>
      <c r="I223" s="84">
        <f>MAX(0,1-(1/AVERAGEIFS(COP!$L$2:$L$750,COP!$C$2:$C$750,'Ambient Heat_NOTUSED'!$B223,COP!$G$2:$G$750,'Ambient Heat_NOTUSED'!I$4,COP!$D$2:$D$750,"RSDELC")))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Heat_NOTUSED'!$B224,COP!$G$2:$G$750,'Ambient Heat_NOTUSED'!F$4,COP!$D$2:$D$750,"RSDELC")))</f>
        <v>0.67635275799933481</v>
      </c>
      <c r="G224" s="84">
        <f>MAX(0,1-(1/AVERAGEIFS(COP!$L$2:$L$750,COP!$C$2:$C$750,'Ambient Heat_NOTUSED'!$B224,COP!$G$2:$G$750,'Ambient Heat_NOTUSED'!G$4,COP!$D$2:$D$750,"RSDELC")))</f>
        <v>0.70842590810750883</v>
      </c>
      <c r="H224" s="84">
        <f>MAX(0,1-(1/AVERAGEIFS(COP!$L$2:$L$750,COP!$C$2:$C$750,'Ambient Heat_NOTUSED'!$B224,COP!$G$2:$G$750,'Ambient Heat_NOTUSED'!H$4,COP!$D$2:$D$750,"RSDELC")))</f>
        <v>0.72802752773053347</v>
      </c>
      <c r="I224" s="84">
        <f>MAX(0,1-(1/AVERAGEIFS(COP!$L$2:$L$750,COP!$C$2:$C$750,'Ambient Heat_NOTUSED'!$B224,COP!$G$2:$G$750,'Ambient Heat_NOTUSED'!I$4,COP!$D$2:$D$750,"RSDELC")))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Heat_NOTUSED'!$B225,COP!$G$2:$G$750,'Ambient Heat_NOTUSED'!F$4,COP!$D$2:$D$750,"RSDELC")))</f>
        <v>0.67635275799933481</v>
      </c>
      <c r="G225" s="84">
        <f>MAX(0,1-(1/AVERAGEIFS(COP!$L$2:$L$750,COP!$C$2:$C$750,'Ambient Heat_NOTUSED'!$B225,COP!$G$2:$G$750,'Ambient Heat_NOTUSED'!G$4,COP!$D$2:$D$750,"RSDELC")))</f>
        <v>0.70842590810750883</v>
      </c>
      <c r="H225" s="84">
        <f>MAX(0,1-(1/AVERAGEIFS(COP!$L$2:$L$750,COP!$C$2:$C$750,'Ambient Heat_NOTUSED'!$B225,COP!$G$2:$G$750,'Ambient Heat_NOTUSED'!H$4,COP!$D$2:$D$750,"RSDELC")))</f>
        <v>0.72802752773053347</v>
      </c>
      <c r="I225" s="84">
        <f>MAX(0,1-(1/AVERAGEIFS(COP!$L$2:$L$750,COP!$C$2:$C$750,'Ambient Heat_NOTUSED'!$B225,COP!$G$2:$G$750,'Ambient Heat_NOTUSED'!I$4,COP!$D$2:$D$750,"RSDELC")))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Heat_NOTUSED'!$B226,COP!$G$2:$G$750,'Ambient Heat_NOTUSED'!F$4,COP!$D$2:$D$750,"RSDELC")))</f>
        <v>0.67635275799933481</v>
      </c>
      <c r="G226" s="84">
        <f>MAX(0,1-(1/AVERAGEIFS(COP!$L$2:$L$750,COP!$C$2:$C$750,'Ambient Heat_NOTUSED'!$B226,COP!$G$2:$G$750,'Ambient Heat_NOTUSED'!G$4,COP!$D$2:$D$750,"RSDELC")))</f>
        <v>0.70842590810750883</v>
      </c>
      <c r="H226" s="84">
        <f>MAX(0,1-(1/AVERAGEIFS(COP!$L$2:$L$750,COP!$C$2:$C$750,'Ambient Heat_NOTUSED'!$B226,COP!$G$2:$G$750,'Ambient Heat_NOTUSED'!H$4,COP!$D$2:$D$750,"RSDELC")))</f>
        <v>0.72802752773053347</v>
      </c>
      <c r="I226" s="84">
        <f>MAX(0,1-(1/AVERAGEIFS(COP!$L$2:$L$750,COP!$C$2:$C$750,'Ambient Heat_NOTUSED'!$B226,COP!$G$2:$G$750,'Ambient Heat_NOTUSED'!I$4,COP!$D$2:$D$750,"RSDELC")))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Heat_NOTUSED'!$B227,COP!$G$2:$G$750,'Ambient Heat_NOTUSED'!F$4,COP!$D$2:$D$750,"RSDELC")))</f>
        <v>0.67635275799933481</v>
      </c>
      <c r="G227" s="84">
        <f>MAX(0,1-(1/AVERAGEIFS(COP!$L$2:$L$750,COP!$C$2:$C$750,'Ambient Heat_NOTUSED'!$B227,COP!$G$2:$G$750,'Ambient Heat_NOTUSED'!G$4,COP!$D$2:$D$750,"RSDELC")))</f>
        <v>0.70842590810750883</v>
      </c>
      <c r="H227" s="84">
        <f>MAX(0,1-(1/AVERAGEIFS(COP!$L$2:$L$750,COP!$C$2:$C$750,'Ambient Heat_NOTUSED'!$B227,COP!$G$2:$G$750,'Ambient Heat_NOTUSED'!H$4,COP!$D$2:$D$750,"RSDELC")))</f>
        <v>0.72802752773053347</v>
      </c>
      <c r="I227" s="84">
        <f>MAX(0,1-(1/AVERAGEIFS(COP!$L$2:$L$750,COP!$C$2:$C$750,'Ambient Heat_NOTUSED'!$B227,COP!$G$2:$G$750,'Ambient Heat_NOTUSED'!I$4,COP!$D$2:$D$750,"RSDELC")))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642</v>
      </c>
      <c r="F228" s="84">
        <f>MAX(0,1-(1/AVERAGEIFS(COP!$L$2:$L$750,COP!$C$2:$C$750,'Ambient Heat_NOTUSED'!$B228,COP!$G$2:$G$750,'Ambient Heat_NOTUSED'!F$4,COP!$D$2:$D$750,"RSDELC")))</f>
        <v>0.67635275799933481</v>
      </c>
      <c r="G228" s="84">
        <f>MAX(0,1-(1/AVERAGEIFS(COP!$L$2:$L$750,COP!$C$2:$C$750,'Ambient Heat_NOTUSED'!$B228,COP!$G$2:$G$750,'Ambient Heat_NOTUSED'!G$4,COP!$D$2:$D$750,"RSDELC")))</f>
        <v>0.70842590810750883</v>
      </c>
      <c r="H228" s="84">
        <f>MAX(0,1-(1/AVERAGEIFS(COP!$L$2:$L$750,COP!$C$2:$C$750,'Ambient Heat_NOTUSED'!$B228,COP!$G$2:$G$750,'Ambient Heat_NOTUSED'!H$4,COP!$D$2:$D$750,"RSDELC")))</f>
        <v>0.72802752773053347</v>
      </c>
      <c r="I228" s="84">
        <f>MAX(0,1-(1/AVERAGEIFS(COP!$L$2:$L$750,COP!$C$2:$C$750,'Ambient Heat_NOTUSED'!$B228,COP!$G$2:$G$750,'Ambient Heat_NOTUSED'!I$4,COP!$D$2:$D$750,"RSDELC")))</f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642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642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642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642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642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Heat_NOTUSED'!$B234,COP!$G$2:$G$750,'Ambient Heat_NOTUSED'!F$4,COP!$D$2:$D$750,"RSDELC")))</f>
        <v>0.67635275799933481</v>
      </c>
      <c r="G234" s="84">
        <f>MAX(0,1-(1/AVERAGEIFS(COP!$L$2:$L$750,COP!$C$2:$C$750,'Ambient Heat_NOTUSED'!$B234,COP!$G$2:$G$750,'Ambient Heat_NOTUSED'!G$4,COP!$D$2:$D$750,"RSDELC")))</f>
        <v>0.70842590810750883</v>
      </c>
      <c r="H234" s="84">
        <f>MAX(0,1-(1/AVERAGEIFS(COP!$L$2:$L$750,COP!$C$2:$C$750,'Ambient Heat_NOTUSED'!$B234,COP!$G$2:$G$750,'Ambient Heat_NOTUSED'!H$4,COP!$D$2:$D$750,"RSDELC")))</f>
        <v>0.72802752773053347</v>
      </c>
      <c r="I234" s="84">
        <f>MAX(0,1-(1/AVERAGEIFS(COP!$L$2:$L$750,COP!$C$2:$C$750,'Ambient Heat_NOTUSED'!$B234,COP!$G$2:$G$750,'Ambient Heat_NOTUSED'!I$4,COP!$D$2:$D$750,"RSDELC")))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Heat_NOTUSED'!$B235,COP!$G$2:$G$750,'Ambient Heat_NOTUSED'!F$4,COP!$D$2:$D$750,"RSDELC")))</f>
        <v>0.67635275799933481</v>
      </c>
      <c r="G235" s="84">
        <f>MAX(0,1-(1/AVERAGEIFS(COP!$L$2:$L$750,COP!$C$2:$C$750,'Ambient Heat_NOTUSED'!$B235,COP!$G$2:$G$750,'Ambient Heat_NOTUSED'!G$4,COP!$D$2:$D$750,"RSDELC")))</f>
        <v>0.70842590810750883</v>
      </c>
      <c r="H235" s="84">
        <f>MAX(0,1-(1/AVERAGEIFS(COP!$L$2:$L$750,COP!$C$2:$C$750,'Ambient Heat_NOTUSED'!$B235,COP!$G$2:$G$750,'Ambient Heat_NOTUSED'!H$4,COP!$D$2:$D$750,"RSDELC")))</f>
        <v>0.72802752773053347</v>
      </c>
      <c r="I235" s="84">
        <f>MAX(0,1-(1/AVERAGEIFS(COP!$L$2:$L$750,COP!$C$2:$C$750,'Ambient Heat_NOTUSED'!$B235,COP!$G$2:$G$750,'Ambient Heat_NOTUSED'!I$4,COP!$D$2:$D$750,"RSDELC")))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Heat_NOTUSED'!$B236,COP!$G$2:$G$750,'Ambient Heat_NOTUSED'!F$4,COP!$D$2:$D$750,"RSDELC")))</f>
        <v>0.67635275799933481</v>
      </c>
      <c r="G236" s="84">
        <f>MAX(0,1-(1/AVERAGEIFS(COP!$L$2:$L$750,COP!$C$2:$C$750,'Ambient Heat_NOTUSED'!$B236,COP!$G$2:$G$750,'Ambient Heat_NOTUSED'!G$4,COP!$D$2:$D$750,"RSDELC")))</f>
        <v>0.70842590810750883</v>
      </c>
      <c r="H236" s="84">
        <f>MAX(0,1-(1/AVERAGEIFS(COP!$L$2:$L$750,COP!$C$2:$C$750,'Ambient Heat_NOTUSED'!$B236,COP!$G$2:$G$750,'Ambient Heat_NOTUSED'!H$4,COP!$D$2:$D$750,"RSDELC")))</f>
        <v>0.72802752773053347</v>
      </c>
      <c r="I236" s="84">
        <f>MAX(0,1-(1/AVERAGEIFS(COP!$L$2:$L$750,COP!$C$2:$C$750,'Ambient Heat_NOTUSED'!$B236,COP!$G$2:$G$750,'Ambient Heat_NOTUSED'!I$4,COP!$D$2:$D$750,"RSDELC")))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Heat_NOTUSED'!$B237,COP!$G$2:$G$750,'Ambient Heat_NOTUSED'!F$4,COP!$D$2:$D$750,"RSDELC")))</f>
        <v>0.67635275799933481</v>
      </c>
      <c r="G237" s="84">
        <f>MAX(0,1-(1/AVERAGEIFS(COP!$L$2:$L$750,COP!$C$2:$C$750,'Ambient Heat_NOTUSED'!$B237,COP!$G$2:$G$750,'Ambient Heat_NOTUSED'!G$4,COP!$D$2:$D$750,"RSDELC")))</f>
        <v>0.70842590810750883</v>
      </c>
      <c r="H237" s="84">
        <f>MAX(0,1-(1/AVERAGEIFS(COP!$L$2:$L$750,COP!$C$2:$C$750,'Ambient Heat_NOTUSED'!$B237,COP!$G$2:$G$750,'Ambient Heat_NOTUSED'!H$4,COP!$D$2:$D$750,"RSDELC")))</f>
        <v>0.72802752773053347</v>
      </c>
      <c r="I237" s="84">
        <f>MAX(0,1-(1/AVERAGEIFS(COP!$L$2:$L$750,COP!$C$2:$C$750,'Ambient Heat_NOTUSED'!$B237,COP!$G$2:$G$750,'Ambient Heat_NOTUSED'!I$4,COP!$D$2:$D$750,"RSDELC")))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Heat_NOTUSED'!$B238,COP!$G$2:$G$750,'Ambient Heat_NOTUSED'!F$4,COP!$D$2:$D$750,"RSDELC")))</f>
        <v>0.67635275799933481</v>
      </c>
      <c r="G238" s="84">
        <f>MAX(0,1-(1/AVERAGEIFS(COP!$L$2:$L$750,COP!$C$2:$C$750,'Ambient Heat_NOTUSED'!$B238,COP!$G$2:$G$750,'Ambient Heat_NOTUSED'!G$4,COP!$D$2:$D$750,"RSDELC")))</f>
        <v>0.70842590810750883</v>
      </c>
      <c r="H238" s="84">
        <f>MAX(0,1-(1/AVERAGEIFS(COP!$L$2:$L$750,COP!$C$2:$C$750,'Ambient Heat_NOTUSED'!$B238,COP!$G$2:$G$750,'Ambient Heat_NOTUSED'!H$4,COP!$D$2:$D$750,"RSDELC")))</f>
        <v>0.72802752773053347</v>
      </c>
      <c r="I238" s="84">
        <f>MAX(0,1-(1/AVERAGEIFS(COP!$L$2:$L$750,COP!$C$2:$C$750,'Ambient Heat_NOTUSED'!$B238,COP!$G$2:$G$750,'Ambient Heat_NOTUSED'!I$4,COP!$D$2:$D$750,"RSDELC")))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f>MAX(0,1-(1/AVERAGEIFS(COP!$L$2:$L$750,COP!$C$2:$C$750,'Ambient Heat_NOTUSED'!$B239,COP!$G$2:$G$750,'Ambient Heat_NOTUSED'!F$4,COP!$D$2:$D$750,"RSDELC")))</f>
        <v>0.70577523454484981</v>
      </c>
      <c r="G239" s="84">
        <f>MAX(0,1-(1/AVERAGEIFS(COP!$L$2:$L$750,COP!$C$2:$C$750,'Ambient Heat_NOTUSED'!$B239,COP!$G$2:$G$750,'Ambient Heat_NOTUSED'!G$4,COP!$D$2:$D$750,"RSDELC")))</f>
        <v>0.72258807828514493</v>
      </c>
      <c r="H239" s="84">
        <f>MAX(0,1-(1/AVERAGEIFS(COP!$L$2:$L$750,COP!$C$2:$C$750,'Ambient Heat_NOTUSED'!$B239,COP!$G$2:$G$750,'Ambient Heat_NOTUSED'!H$4,COP!$D$2:$D$750,"RSDELC")))</f>
        <v>0.75726456849950041</v>
      </c>
      <c r="I239" s="84">
        <f>MAX(0,1-(1/AVERAGEIFS(COP!$L$2:$L$750,COP!$C$2:$C$750,'Ambient Heat_NOTUSED'!$B239,COP!$G$2:$G$750,'Ambient Heat_NOTUSED'!I$4,COP!$D$2:$D$750,"RSDELC")))</f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642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642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642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642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781</v>
      </c>
      <c r="C244" s="3" t="s">
        <v>301</v>
      </c>
      <c r="D244" s="3" t="s">
        <v>298</v>
      </c>
      <c r="E244" s="3" t="s">
        <v>642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Heat_NOTUSED'!$B245,COP!$G$2:$G$750,'Ambient Heat_NOTUSED'!F$4,COP!$D$2:$D$750,"RSDELC")))</f>
        <v>0.70577523454484981</v>
      </c>
      <c r="G245" s="84">
        <f>MAX(0,1-(1/AVERAGEIFS(COP!$L$2:$L$750,COP!$C$2:$C$750,'Ambient Heat_NOTUSED'!$B245,COP!$G$2:$G$750,'Ambient Heat_NOTUSED'!G$4,COP!$D$2:$D$750,"RSDELC")))</f>
        <v>0.72258807828514493</v>
      </c>
      <c r="H245" s="84">
        <f>MAX(0,1-(1/AVERAGEIFS(COP!$L$2:$L$750,COP!$C$2:$C$750,'Ambient Heat_NOTUSED'!$B245,COP!$G$2:$G$750,'Ambient Heat_NOTUSED'!H$4,COP!$D$2:$D$750,"RSDELC")))</f>
        <v>0.75726456849950041</v>
      </c>
      <c r="I245" s="84">
        <f>MAX(0,1-(1/AVERAGEIFS(COP!$L$2:$L$750,COP!$C$2:$C$750,'Ambient Heat_NOTUSED'!$B245,COP!$G$2:$G$750,'Ambient Heat_NOTUSED'!I$4,COP!$D$2:$D$750,"RSDELC")))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Heat_NOTUSED'!$B246,COP!$G$2:$G$750,'Ambient Heat_NOTUSED'!F$4,COP!$D$2:$D$750,"RSDELC")))</f>
        <v>0.70577523454484981</v>
      </c>
      <c r="G246" s="84">
        <f>MAX(0,1-(1/AVERAGEIFS(COP!$L$2:$L$750,COP!$C$2:$C$750,'Ambient Heat_NOTUSED'!$B246,COP!$G$2:$G$750,'Ambient Heat_NOTUSED'!G$4,COP!$D$2:$D$750,"RSDELC")))</f>
        <v>0.72258807828514493</v>
      </c>
      <c r="H246" s="84">
        <f>MAX(0,1-(1/AVERAGEIFS(COP!$L$2:$L$750,COP!$C$2:$C$750,'Ambient Heat_NOTUSED'!$B246,COP!$G$2:$G$750,'Ambient Heat_NOTUSED'!H$4,COP!$D$2:$D$750,"RSDELC")))</f>
        <v>0.75726456849950041</v>
      </c>
      <c r="I246" s="84">
        <f>MAX(0,1-(1/AVERAGEIFS(COP!$L$2:$L$750,COP!$C$2:$C$750,'Ambient Heat_NOTUSED'!$B246,COP!$G$2:$G$750,'Ambient Heat_NOTUSED'!I$4,COP!$D$2:$D$750,"RSDELC")))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Heat_NOTUSED'!$B247,COP!$G$2:$G$750,'Ambient Heat_NOTUSED'!F$4,COP!$D$2:$D$750,"RSDELC")))</f>
        <v>0.70577523454484981</v>
      </c>
      <c r="G247" s="84">
        <f>MAX(0,1-(1/AVERAGEIFS(COP!$L$2:$L$750,COP!$C$2:$C$750,'Ambient Heat_NOTUSED'!$B247,COP!$G$2:$G$750,'Ambient Heat_NOTUSED'!G$4,COP!$D$2:$D$750,"RSDELC")))</f>
        <v>0.72258807828514493</v>
      </c>
      <c r="H247" s="84">
        <f>MAX(0,1-(1/AVERAGEIFS(COP!$L$2:$L$750,COP!$C$2:$C$750,'Ambient Heat_NOTUSED'!$B247,COP!$G$2:$G$750,'Ambient Heat_NOTUSED'!H$4,COP!$D$2:$D$750,"RSDELC")))</f>
        <v>0.75726456849950041</v>
      </c>
      <c r="I247" s="84">
        <f>MAX(0,1-(1/AVERAGEIFS(COP!$L$2:$L$750,COP!$C$2:$C$750,'Ambient Heat_NOTUSED'!$B247,COP!$G$2:$G$750,'Ambient Heat_NOTUSED'!I$4,COP!$D$2:$D$750,"RSDELC")))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Heat_NOTUSED'!$B248,COP!$G$2:$G$750,'Ambient Heat_NOTUSED'!F$4,COP!$D$2:$D$750,"RSDELC")))</f>
        <v>0.70577523454484981</v>
      </c>
      <c r="G248" s="84">
        <f>MAX(0,1-(1/AVERAGEIFS(COP!$L$2:$L$750,COP!$C$2:$C$750,'Ambient Heat_NOTUSED'!$B248,COP!$G$2:$G$750,'Ambient Heat_NOTUSED'!G$4,COP!$D$2:$D$750,"RSDELC")))</f>
        <v>0.72258807828514493</v>
      </c>
      <c r="H248" s="84">
        <f>MAX(0,1-(1/AVERAGEIFS(COP!$L$2:$L$750,COP!$C$2:$C$750,'Ambient Heat_NOTUSED'!$B248,COP!$G$2:$G$750,'Ambient Heat_NOTUSED'!H$4,COP!$D$2:$D$750,"RSDELC")))</f>
        <v>0.75726456849950041</v>
      </c>
      <c r="I248" s="84">
        <f>MAX(0,1-(1/AVERAGEIFS(COP!$L$2:$L$750,COP!$C$2:$C$750,'Ambient Heat_NOTUSED'!$B248,COP!$G$2:$G$750,'Ambient Heat_NOTUSED'!I$4,COP!$D$2:$D$750,"RSDELC")))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Heat_NOTUSED'!$B249,COP!$G$2:$G$750,'Ambient Heat_NOTUSED'!F$4,COP!$D$2:$D$750,"RSDELC")))</f>
        <v>0.70577523454484981</v>
      </c>
      <c r="G249" s="84">
        <f>MAX(0,1-(1/AVERAGEIFS(COP!$L$2:$L$750,COP!$C$2:$C$750,'Ambient Heat_NOTUSED'!$B249,COP!$G$2:$G$750,'Ambient Heat_NOTUSED'!G$4,COP!$D$2:$D$750,"RSDELC")))</f>
        <v>0.72258807828514493</v>
      </c>
      <c r="H249" s="84">
        <f>MAX(0,1-(1/AVERAGEIFS(COP!$L$2:$L$750,COP!$C$2:$C$750,'Ambient Heat_NOTUSED'!$B249,COP!$G$2:$G$750,'Ambient Heat_NOTUSED'!H$4,COP!$D$2:$D$750,"RSDELC")))</f>
        <v>0.75726456849950041</v>
      </c>
      <c r="I249" s="84">
        <f>MAX(0,1-(1/AVERAGEIFS(COP!$L$2:$L$750,COP!$C$2:$C$750,'Ambient Heat_NOTUSED'!$B249,COP!$G$2:$G$750,'Ambient Heat_NOTUSED'!I$4,COP!$D$2:$D$750,"RSDELC")))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f>MAX(0,1-(1/AVERAGEIFS(COP!$L$2:$L$750,COP!$C$2:$C$750,'Ambient Heat_NOTUSED'!$B250,COP!$G$2:$G$750,'Ambient Heat_NOTUSED'!F$4,COP!$D$2:$D$750,"RSDELC")))</f>
        <v>0.70577523454484981</v>
      </c>
      <c r="G250" s="84">
        <f>MAX(0,1-(1/AVERAGEIFS(COP!$L$2:$L$750,COP!$C$2:$C$750,'Ambient Heat_NOTUSED'!$B250,COP!$G$2:$G$750,'Ambient Heat_NOTUSED'!G$4,COP!$D$2:$D$750,"RSDELC")))</f>
        <v>0.72258807828514493</v>
      </c>
      <c r="H250" s="84">
        <f>MAX(0,1-(1/AVERAGEIFS(COP!$L$2:$L$750,COP!$C$2:$C$750,'Ambient Heat_NOTUSED'!$B250,COP!$G$2:$G$750,'Ambient Heat_NOTUSED'!H$4,COP!$D$2:$D$750,"RSDELC")))</f>
        <v>0.75726456849950041</v>
      </c>
      <c r="I250" s="84">
        <f>MAX(0,1-(1/AVERAGEIFS(COP!$L$2:$L$750,COP!$C$2:$C$750,'Ambient Heat_NOTUSED'!$B250,COP!$G$2:$G$750,'Ambient Heat_NOTUSED'!I$4,COP!$D$2:$D$750,"RSDELC")))</f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642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642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642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642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786</v>
      </c>
      <c r="C255" s="3" t="s">
        <v>301</v>
      </c>
      <c r="D255" s="3" t="s">
        <v>298</v>
      </c>
      <c r="E255" s="3" t="s">
        <v>642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Heat_NOTUSED'!$B256,COP!$G$2:$G$750,'Ambient Heat_NOTUSED'!F$4,COP!$D$2:$D$750,"RSDELC")))</f>
        <v>0.70577523454484981</v>
      </c>
      <c r="G256" s="84">
        <f>MAX(0,1-(1/AVERAGEIFS(COP!$L$2:$L$750,COP!$C$2:$C$750,'Ambient Heat_NOTUSED'!$B256,COP!$G$2:$G$750,'Ambient Heat_NOTUSED'!G$4,COP!$D$2:$D$750,"RSDELC")))</f>
        <v>0.72258807828514493</v>
      </c>
      <c r="H256" s="84">
        <f>MAX(0,1-(1/AVERAGEIFS(COP!$L$2:$L$750,COP!$C$2:$C$750,'Ambient Heat_NOTUSED'!$B256,COP!$G$2:$G$750,'Ambient Heat_NOTUSED'!H$4,COP!$D$2:$D$750,"RSDELC")))</f>
        <v>0.75726456849950041</v>
      </c>
      <c r="I256" s="84">
        <f>MAX(0,1-(1/AVERAGEIFS(COP!$L$2:$L$750,COP!$C$2:$C$750,'Ambient Heat_NOTUSED'!$B256,COP!$G$2:$G$750,'Ambient Heat_NOTUSED'!I$4,COP!$D$2:$D$750,"RSDELC")))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Heat_NOTUSED'!$B257,COP!$G$2:$G$750,'Ambient Heat_NOTUSED'!F$4,COP!$D$2:$D$750,"RSDELC")))</f>
        <v>0.70577523454484981</v>
      </c>
      <c r="G257" s="84">
        <f>MAX(0,1-(1/AVERAGEIFS(COP!$L$2:$L$750,COP!$C$2:$C$750,'Ambient Heat_NOTUSED'!$B257,COP!$G$2:$G$750,'Ambient Heat_NOTUSED'!G$4,COP!$D$2:$D$750,"RSDELC")))</f>
        <v>0.72258807828514493</v>
      </c>
      <c r="H257" s="84">
        <f>MAX(0,1-(1/AVERAGEIFS(COP!$L$2:$L$750,COP!$C$2:$C$750,'Ambient Heat_NOTUSED'!$B257,COP!$G$2:$G$750,'Ambient Heat_NOTUSED'!H$4,COP!$D$2:$D$750,"RSDELC")))</f>
        <v>0.75726456849950041</v>
      </c>
      <c r="I257" s="84">
        <f>MAX(0,1-(1/AVERAGEIFS(COP!$L$2:$L$750,COP!$C$2:$C$750,'Ambient Heat_NOTUSED'!$B257,COP!$G$2:$G$750,'Ambient Heat_NOTUSED'!I$4,COP!$D$2:$D$750,"RSDELC")))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Heat_NOTUSED'!$B258,COP!$G$2:$G$750,'Ambient Heat_NOTUSED'!F$4,COP!$D$2:$D$750,"RSDELC")))</f>
        <v>0.70577523454484981</v>
      </c>
      <c r="G258" s="84">
        <f>MAX(0,1-(1/AVERAGEIFS(COP!$L$2:$L$750,COP!$C$2:$C$750,'Ambient Heat_NOTUSED'!$B258,COP!$G$2:$G$750,'Ambient Heat_NOTUSED'!G$4,COP!$D$2:$D$750,"RSDELC")))</f>
        <v>0.72258807828514493</v>
      </c>
      <c r="H258" s="84">
        <f>MAX(0,1-(1/AVERAGEIFS(COP!$L$2:$L$750,COP!$C$2:$C$750,'Ambient Heat_NOTUSED'!$B258,COP!$G$2:$G$750,'Ambient Heat_NOTUSED'!H$4,COP!$D$2:$D$750,"RSDELC")))</f>
        <v>0.75726456849950041</v>
      </c>
      <c r="I258" s="84">
        <f>MAX(0,1-(1/AVERAGEIFS(COP!$L$2:$L$750,COP!$C$2:$C$750,'Ambient Heat_NOTUSED'!$B258,COP!$G$2:$G$750,'Ambient Heat_NOTUSED'!I$4,COP!$D$2:$D$750,"RSDELC")))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Heat_NOTUSED'!$B259,COP!$G$2:$G$750,'Ambient Heat_NOTUSED'!F$4,COP!$D$2:$D$750,"RSDELC")))</f>
        <v>0.70577523454484981</v>
      </c>
      <c r="G259" s="84">
        <f>MAX(0,1-(1/AVERAGEIFS(COP!$L$2:$L$750,COP!$C$2:$C$750,'Ambient Heat_NOTUSED'!$B259,COP!$G$2:$G$750,'Ambient Heat_NOTUSED'!G$4,COP!$D$2:$D$750,"RSDELC")))</f>
        <v>0.72258807828514493</v>
      </c>
      <c r="H259" s="84">
        <f>MAX(0,1-(1/AVERAGEIFS(COP!$L$2:$L$750,COP!$C$2:$C$750,'Ambient Heat_NOTUSED'!$B259,COP!$G$2:$G$750,'Ambient Heat_NOTUSED'!H$4,COP!$D$2:$D$750,"RSDELC")))</f>
        <v>0.75726456849950041</v>
      </c>
      <c r="I259" s="84">
        <f>MAX(0,1-(1/AVERAGEIFS(COP!$L$2:$L$750,COP!$C$2:$C$750,'Ambient Heat_NOTUSED'!$B259,COP!$G$2:$G$750,'Ambient Heat_NOTUSED'!I$4,COP!$D$2:$D$750,"RSDELC")))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Heat_NOTUSED'!$B260,COP!$G$2:$G$750,'Ambient Heat_NOTUSED'!F$4,COP!$D$2:$D$750,"RSDELC")))</f>
        <v>0.70577523454484981</v>
      </c>
      <c r="G260" s="84">
        <f>MAX(0,1-(1/AVERAGEIFS(COP!$L$2:$L$750,COP!$C$2:$C$750,'Ambient Heat_NOTUSED'!$B260,COP!$G$2:$G$750,'Ambient Heat_NOTUSED'!G$4,COP!$D$2:$D$750,"RSDELC")))</f>
        <v>0.72258807828514493</v>
      </c>
      <c r="H260" s="84">
        <f>MAX(0,1-(1/AVERAGEIFS(COP!$L$2:$L$750,COP!$C$2:$C$750,'Ambient Heat_NOTUSED'!$B260,COP!$G$2:$G$750,'Ambient Heat_NOTUSED'!H$4,COP!$D$2:$D$750,"RSDELC")))</f>
        <v>0.75726456849950041</v>
      </c>
      <c r="I260" s="84">
        <f>MAX(0,1-(1/AVERAGEIFS(COP!$L$2:$L$750,COP!$C$2:$C$750,'Ambient Heat_NOTUSED'!$B260,COP!$G$2:$G$750,'Ambient Heat_NOTUSED'!I$4,COP!$D$2:$D$750,"RSDELC")))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Heat_NOTUSED'!$B261,COP!$G$2:$G$750,'Ambient Heat_NOTUSED'!F$4,COP!$D$2:$D$750,"RSDELC")))</f>
        <v>0.70577523454484981</v>
      </c>
      <c r="G261" s="84">
        <f>MAX(0,1-(1/AVERAGEIFS(COP!$L$2:$L$750,COP!$C$2:$C$750,'Ambient Heat_NOTUSED'!$B261,COP!$G$2:$G$750,'Ambient Heat_NOTUSED'!G$4,COP!$D$2:$D$750,"RSDELC")))</f>
        <v>0.72258807828514493</v>
      </c>
      <c r="H261" s="84">
        <f>MAX(0,1-(1/AVERAGEIFS(COP!$L$2:$L$750,COP!$C$2:$C$750,'Ambient Heat_NOTUSED'!$B261,COP!$G$2:$G$750,'Ambient Heat_NOTUSED'!H$4,COP!$D$2:$D$750,"RSDELC")))</f>
        <v>0.75726456849950041</v>
      </c>
      <c r="I261" s="84">
        <f>MAX(0,1-(1/AVERAGEIFS(COP!$L$2:$L$750,COP!$C$2:$C$750,'Ambient Heat_NOTUSED'!$B261,COP!$G$2:$G$750,'Ambient Heat_NOTUSED'!I$4,COP!$D$2:$D$750,"RSDELC")))</f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Heat_NOTUSED'!$B267,COP!$G$2:$G$750,'Ambient Heat_NOTUSED'!F$4,COP!$D$2:$D$750,"RSDELC")))</f>
        <v>0.70577523454484981</v>
      </c>
      <c r="G267" s="84">
        <f>MAX(0,1-(1/AVERAGEIFS(COP!$L$2:$L$750,COP!$C$2:$C$750,'Ambient Heat_NOTUSED'!$B267,COP!$G$2:$G$750,'Ambient Heat_NOTUSED'!G$4,COP!$D$2:$D$750,"RSDELC")))</f>
        <v>0.72258807828514493</v>
      </c>
      <c r="H267" s="84">
        <f>MAX(0,1-(1/AVERAGEIFS(COP!$L$2:$L$750,COP!$C$2:$C$750,'Ambient Heat_NOTUSED'!$B267,COP!$G$2:$G$750,'Ambient Heat_NOTUSED'!H$4,COP!$D$2:$D$750,"RSDELC")))</f>
        <v>0.75726456849950041</v>
      </c>
      <c r="I267" s="84">
        <f>MAX(0,1-(1/AVERAGEIFS(COP!$L$2:$L$750,COP!$C$2:$C$750,'Ambient Heat_NOTUSED'!$B267,COP!$G$2:$G$750,'Ambient Heat_NOTUSED'!I$4,COP!$D$2:$D$750,"RSDELC")))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Heat_NOTUSED'!$B268,COP!$G$2:$G$750,'Ambient Heat_NOTUSED'!F$4,COP!$D$2:$D$750,"RSDELC")))</f>
        <v>0.70577523454484981</v>
      </c>
      <c r="G268" s="84">
        <f>MAX(0,1-(1/AVERAGEIFS(COP!$L$2:$L$750,COP!$C$2:$C$750,'Ambient Heat_NOTUSED'!$B268,COP!$G$2:$G$750,'Ambient Heat_NOTUSED'!G$4,COP!$D$2:$D$750,"RSDELC")))</f>
        <v>0.72258807828514493</v>
      </c>
      <c r="H268" s="84">
        <f>MAX(0,1-(1/AVERAGEIFS(COP!$L$2:$L$750,COP!$C$2:$C$750,'Ambient Heat_NOTUSED'!$B268,COP!$G$2:$G$750,'Ambient Heat_NOTUSED'!H$4,COP!$D$2:$D$750,"RSDELC")))</f>
        <v>0.75726456849950041</v>
      </c>
      <c r="I268" s="84">
        <f>MAX(0,1-(1/AVERAGEIFS(COP!$L$2:$L$750,COP!$C$2:$C$750,'Ambient Heat_NOTUSED'!$B268,COP!$G$2:$G$750,'Ambient Heat_NOTUSED'!I$4,COP!$D$2:$D$750,"RSDELC")))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Heat_NOTUSED'!$B269,COP!$G$2:$G$750,'Ambient Heat_NOTUSED'!F$4,COP!$D$2:$D$750,"RSDELC")))</f>
        <v>0.70577523454484981</v>
      </c>
      <c r="G269" s="84">
        <f>MAX(0,1-(1/AVERAGEIFS(COP!$L$2:$L$750,COP!$C$2:$C$750,'Ambient Heat_NOTUSED'!$B269,COP!$G$2:$G$750,'Ambient Heat_NOTUSED'!G$4,COP!$D$2:$D$750,"RSDELC")))</f>
        <v>0.72258807828514493</v>
      </c>
      <c r="H269" s="84">
        <f>MAX(0,1-(1/AVERAGEIFS(COP!$L$2:$L$750,COP!$C$2:$C$750,'Ambient Heat_NOTUSED'!$B269,COP!$G$2:$G$750,'Ambient Heat_NOTUSED'!H$4,COP!$D$2:$D$750,"RSDELC")))</f>
        <v>0.75726456849950041</v>
      </c>
      <c r="I269" s="84">
        <f>MAX(0,1-(1/AVERAGEIFS(COP!$L$2:$L$750,COP!$C$2:$C$750,'Ambient Heat_NOTUSED'!$B269,COP!$G$2:$G$750,'Ambient Heat_NOTUSED'!I$4,COP!$D$2:$D$750,"RSDELC")))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Heat_NOTUSED'!$B270,COP!$G$2:$G$750,'Ambient Heat_NOTUSED'!F$4,COP!$D$2:$D$750,"RSDELC")))</f>
        <v>0.70577523454484981</v>
      </c>
      <c r="G270" s="84">
        <f>MAX(0,1-(1/AVERAGEIFS(COP!$L$2:$L$750,COP!$C$2:$C$750,'Ambient Heat_NOTUSED'!$B270,COP!$G$2:$G$750,'Ambient Heat_NOTUSED'!G$4,COP!$D$2:$D$750,"RSDELC")))</f>
        <v>0.72258807828514493</v>
      </c>
      <c r="H270" s="84">
        <f>MAX(0,1-(1/AVERAGEIFS(COP!$L$2:$L$750,COP!$C$2:$C$750,'Ambient Heat_NOTUSED'!$B270,COP!$G$2:$G$750,'Ambient Heat_NOTUSED'!H$4,COP!$D$2:$D$750,"RSDELC")))</f>
        <v>0.75726456849950041</v>
      </c>
      <c r="I270" s="84">
        <f>MAX(0,1-(1/AVERAGEIFS(COP!$L$2:$L$750,COP!$C$2:$C$750,'Ambient Heat_NOTUSED'!$B270,COP!$G$2:$G$750,'Ambient Heat_NOTUSED'!I$4,COP!$D$2:$D$750,"RSDELC")))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Heat_NOTUSED'!$B271,COP!$G$2:$G$750,'Ambient Heat_NOTUSED'!F$4,COP!$D$2:$D$750,"RSDELC")))</f>
        <v>0.70577523454484981</v>
      </c>
      <c r="G271" s="84">
        <f>MAX(0,1-(1/AVERAGEIFS(COP!$L$2:$L$750,COP!$C$2:$C$750,'Ambient Heat_NOTUSED'!$B271,COP!$G$2:$G$750,'Ambient Heat_NOTUSED'!G$4,COP!$D$2:$D$750,"RSDELC")))</f>
        <v>0.72258807828514493</v>
      </c>
      <c r="H271" s="84">
        <f>MAX(0,1-(1/AVERAGEIFS(COP!$L$2:$L$750,COP!$C$2:$C$750,'Ambient Heat_NOTUSED'!$B271,COP!$G$2:$G$750,'Ambient Heat_NOTUSED'!H$4,COP!$D$2:$D$750,"RSDELC")))</f>
        <v>0.75726456849950041</v>
      </c>
      <c r="I271" s="84">
        <f>MAX(0,1-(1/AVERAGEIFS(COP!$L$2:$L$750,COP!$C$2:$C$750,'Ambient Heat_NOTUSED'!$B271,COP!$G$2:$G$750,'Ambient Heat_NOTUSED'!I$4,COP!$D$2:$D$750,"RSDELC")))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Heat_NOTUSED'!$B174,COP!$G$2:$G$750,'Ambient Heat_NOTUSED'!F$4,COP!$D$2:$D$750,"RSDGAS")))</f>
        <v>0.2658701597812021</v>
      </c>
      <c r="G273" s="84">
        <f>MAX(0,1-(1/AVERAGEIFS(COP!$L$2:$L$750,COP!$C$2:$C$750,'Ambient Heat_NOTUSED'!$B174,COP!$G$2:$G$750,'Ambient Heat_NOTUSED'!G$4,COP!$D$2:$D$750,"RSDGAS")))</f>
        <v>0.31649980393421995</v>
      </c>
      <c r="H273" s="84">
        <f>MAX(0,1-(1/AVERAGEIFS(COP!$L$2:$L$750,COP!$C$2:$C$750,'Ambient Heat_NOTUSED'!$B174,COP!$G$2:$G$750,'Ambient Heat_NOTUSED'!H$4,COP!$D$2:$D$750,"RSDGAS")))</f>
        <v>0.41701453864977822</v>
      </c>
      <c r="I273" s="84">
        <f>MAX(0,1-(1/AVERAGEIFS(COP!$L$2:$L$750,COP!$C$2:$C$750,'Ambient Heat_NOTUSED'!$B174,COP!$G$2:$G$750,'Ambient Heat_NOTUSED'!I$4,COP!$D$2:$D$750,"RSDGAS")))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Heat_NOTUSED'!$B175,COP!$G$2:$G$750,'Ambient Heat_NOTUSED'!F$4,COP!$D$2:$D$750,"RSDGAS")))</f>
        <v>0.2658701597812021</v>
      </c>
      <c r="G274" s="84">
        <f>MAX(0,1-(1/AVERAGEIFS(COP!$L$2:$L$750,COP!$C$2:$C$750,'Ambient Heat_NOTUSED'!$B175,COP!$G$2:$G$750,'Ambient Heat_NOTUSED'!G$4,COP!$D$2:$D$750,"RSDGAS")))</f>
        <v>0.31649980393421995</v>
      </c>
      <c r="H274" s="84">
        <f>MAX(0,1-(1/AVERAGEIFS(COP!$L$2:$L$750,COP!$C$2:$C$750,'Ambient Heat_NOTUSED'!$B175,COP!$G$2:$G$750,'Ambient Heat_NOTUSED'!H$4,COP!$D$2:$D$750,"RSDGAS")))</f>
        <v>0.41701453864977822</v>
      </c>
      <c r="I274" s="84">
        <f>MAX(0,1-(1/AVERAGEIFS(COP!$L$2:$L$750,COP!$C$2:$C$750,'Ambient Heat_NOTUSED'!$B175,COP!$G$2:$G$750,'Ambient Heat_NOTUSED'!I$4,COP!$D$2:$D$750,"RSDGAS")))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Heat_NOTUSED'!$B176,COP!$G$2:$G$750,'Ambient Heat_NOTUSED'!F$4,COP!$D$2:$D$750,"RSDGAS")))</f>
        <v>0.2658701597812021</v>
      </c>
      <c r="G275" s="84">
        <f>MAX(0,1-(1/AVERAGEIFS(COP!$L$2:$L$750,COP!$C$2:$C$750,'Ambient Heat_NOTUSED'!$B176,COP!$G$2:$G$750,'Ambient Heat_NOTUSED'!G$4,COP!$D$2:$D$750,"RSDGAS")))</f>
        <v>0.28955176753019329</v>
      </c>
      <c r="H275" s="84">
        <f>MAX(0,1-(1/AVERAGEIFS(COP!$L$2:$L$750,COP!$C$2:$C$750,'Ambient Heat_NOTUSED'!$B176,COP!$G$2:$G$750,'Ambient Heat_NOTUSED'!H$4,COP!$D$2:$D$750,"RSDGAS")))</f>
        <v>0.28955176753019329</v>
      </c>
      <c r="I275" s="84">
        <f>MAX(0,1-(1/AVERAGEIFS(COP!$L$2:$L$750,COP!$C$2:$C$750,'Ambient Heat_NOTUSED'!$B176,COP!$G$2:$G$750,'Ambient Heat_NOTUSED'!I$4,COP!$D$2:$D$750,"RSDGAS")))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Heat_NOTUSED'!$B177,COP!$G$2:$G$750,'Ambient Heat_NOTUSED'!F$4,COP!$D$2:$D$750,"RSDGAS")))</f>
        <v>0.2658701597812021</v>
      </c>
      <c r="G276" s="84">
        <f>MAX(0,1-(1/AVERAGEIFS(COP!$L$2:$L$750,COP!$C$2:$C$750,'Ambient Heat_NOTUSED'!$B177,COP!$G$2:$G$750,'Ambient Heat_NOTUSED'!G$4,COP!$D$2:$D$750,"RSDGAS")))</f>
        <v>0.28955176753019329</v>
      </c>
      <c r="H276" s="84">
        <f>MAX(0,1-(1/AVERAGEIFS(COP!$L$2:$L$750,COP!$C$2:$C$750,'Ambient Heat_NOTUSED'!$B177,COP!$G$2:$G$750,'Ambient Heat_NOTUSED'!H$4,COP!$D$2:$D$750,"RSDGAS")))</f>
        <v>0.28955176753019329</v>
      </c>
      <c r="I276" s="84">
        <f>MAX(0,1-(1/AVERAGEIFS(COP!$L$2:$L$750,COP!$C$2:$C$750,'Ambient Heat_NOTUSED'!$B177,COP!$G$2:$G$750,'Ambient Heat_NOTUSED'!I$4,COP!$D$2:$D$750,"RSDGAS")))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Heat_NOTUSED'!$B179,COP!$G$2:$G$750,'Ambient Heat_NOTUSED'!F$4,COP!$D$2:$D$750,"RSDGAS")))</f>
        <v>0.64890968903931157</v>
      </c>
      <c r="G278" s="84">
        <f>MAX(0,1-(1/AVERAGEIFS(COP!$L$2:$L$750,COP!$C$2:$C$750,'Ambient Heat_NOTUSED'!$B179,COP!$G$2:$G$750,'Ambient Heat_NOTUSED'!G$4,COP!$D$2:$D$750,"RSDGAS")))</f>
        <v>0.68342827071203138</v>
      </c>
      <c r="H278" s="84">
        <f>MAX(0,1-(1/AVERAGEIFS(COP!$L$2:$L$750,COP!$C$2:$C$750,'Ambient Heat_NOTUSED'!$B179,COP!$G$2:$G$750,'Ambient Heat_NOTUSED'!H$4,COP!$D$2:$D$750,"RSDGAS")))</f>
        <v>0.70516873886795206</v>
      </c>
      <c r="I278" s="84">
        <f>MAX(0,1-(1/AVERAGEIFS(COP!$L$2:$L$750,COP!$C$2:$C$750,'Ambient Heat_NOTUSED'!$B179,COP!$G$2:$G$750,'Ambient Heat_NOTUSED'!I$4,COP!$D$2:$D$750,"RSDGAS")))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Heat_NOTUSED'!$B180,COP!$G$2:$G$750,'Ambient Heat_NOTUSED'!F$4,COP!$D$2:$D$750,"RSDGAS")))</f>
        <v>0.64890968903931157</v>
      </c>
      <c r="G279" s="84">
        <f>MAX(0,1-(1/AVERAGEIFS(COP!$L$2:$L$750,COP!$C$2:$C$750,'Ambient Heat_NOTUSED'!$B180,COP!$G$2:$G$750,'Ambient Heat_NOTUSED'!G$4,COP!$D$2:$D$750,"RSDGAS")))</f>
        <v>0.68342827071203138</v>
      </c>
      <c r="H279" s="84">
        <f>MAX(0,1-(1/AVERAGEIFS(COP!$L$2:$L$750,COP!$C$2:$C$750,'Ambient Heat_NOTUSED'!$B180,COP!$G$2:$G$750,'Ambient Heat_NOTUSED'!H$4,COP!$D$2:$D$750,"RSDGAS")))</f>
        <v>0.70516873886795206</v>
      </c>
      <c r="I279" s="84">
        <f>MAX(0,1-(1/AVERAGEIFS(COP!$L$2:$L$750,COP!$C$2:$C$750,'Ambient Heat_NOTUSED'!$B180,COP!$G$2:$G$750,'Ambient Heat_NOTUSED'!I$4,COP!$D$2:$D$750,"RSDGAS")))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F7F7E-BCE4-45D7-BE1D-B875022F0A6E}">
  <sheetPr>
    <tabColor theme="6" tint="0.59999389629810485"/>
  </sheetPr>
  <dimension ref="B1:S279"/>
  <sheetViews>
    <sheetView zoomScale="60" zoomScaleNormal="60" workbookViewId="0">
      <selection activeCell="E251" sqref="E251:E255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640</v>
      </c>
      <c r="F6" s="84">
        <v>0.67428790394686389</v>
      </c>
      <c r="G6" s="84">
        <v>0.69464490995018591</v>
      </c>
      <c r="H6" s="84">
        <v>0.73590911130826742</v>
      </c>
      <c r="I6" s="84">
        <v>0.7557159279601473</v>
      </c>
      <c r="J6" s="3">
        <v>5</v>
      </c>
      <c r="Q6" t="s">
        <v>437</v>
      </c>
      <c r="R6" t="s">
        <v>298</v>
      </c>
      <c r="S6" t="s">
        <v>790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640</v>
      </c>
      <c r="F7" s="84">
        <v>0.67428790394686389</v>
      </c>
      <c r="G7" s="84">
        <v>0.69464490995018591</v>
      </c>
      <c r="H7" s="84">
        <v>0.73590911130826742</v>
      </c>
      <c r="I7" s="84"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640</v>
      </c>
      <c r="F8" s="84">
        <v>0.67428790394686389</v>
      </c>
      <c r="G8" s="84">
        <v>0.70389809449714913</v>
      </c>
      <c r="H8" s="84">
        <v>0.73590911130826742</v>
      </c>
      <c r="I8" s="84">
        <v>0.7557159279601473</v>
      </c>
      <c r="J8" s="3">
        <v>5</v>
      </c>
    </row>
    <row r="9" spans="2:19" x14ac:dyDescent="0.2">
      <c r="B9" s="3" t="s">
        <v>716</v>
      </c>
      <c r="C9" s="3" t="s">
        <v>301</v>
      </c>
      <c r="D9" s="3" t="s">
        <v>298</v>
      </c>
      <c r="E9" s="3" t="s">
        <v>481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717</v>
      </c>
      <c r="C10" s="3" t="s">
        <v>301</v>
      </c>
      <c r="D10" s="3" t="s">
        <v>298</v>
      </c>
      <c r="E10" s="3" t="s">
        <v>482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718</v>
      </c>
      <c r="C11" s="3" t="s">
        <v>301</v>
      </c>
      <c r="D11" s="3" t="s">
        <v>298</v>
      </c>
      <c r="E11" s="3" t="s">
        <v>483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719</v>
      </c>
      <c r="C12" s="3" t="s">
        <v>301</v>
      </c>
      <c r="D12" s="3" t="s">
        <v>298</v>
      </c>
      <c r="E12" s="3" t="s">
        <v>484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ht="15.75" thickBot="1" x14ac:dyDescent="0.25">
      <c r="B13" s="3" t="s">
        <v>720</v>
      </c>
      <c r="C13" s="3" t="s">
        <v>301</v>
      </c>
      <c r="D13" s="3" t="s">
        <v>298</v>
      </c>
      <c r="E13" s="46" t="s">
        <v>480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v>0.65766458988828602</v>
      </c>
      <c r="G14" s="84">
        <v>0.68878599080753411</v>
      </c>
      <c r="H14" s="84">
        <v>0.72243074855806877</v>
      </c>
      <c r="I14" s="84"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v>0.63925321630514764</v>
      </c>
      <c r="G15" s="84">
        <v>0.67204837845922505</v>
      </c>
      <c r="H15" s="84">
        <v>0.70750260781498575</v>
      </c>
      <c r="I15" s="84"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v>0.61809109864192147</v>
      </c>
      <c r="G16" s="84">
        <v>0.65281008967447396</v>
      </c>
      <c r="H16" s="84">
        <v>0.69034413403398986</v>
      </c>
      <c r="I16" s="84"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v>0.58203418887979053</v>
      </c>
      <c r="G17" s="84">
        <v>0.62003108079980973</v>
      </c>
      <c r="H17" s="84">
        <v>0.66110880179442488</v>
      </c>
      <c r="I17" s="84"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v>0.53845902984810956</v>
      </c>
      <c r="G18" s="84">
        <v>0.58041729986191748</v>
      </c>
      <c r="H18" s="84">
        <v>0.62577759176873715</v>
      </c>
      <c r="I18" s="84"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640</v>
      </c>
      <c r="F19" s="84">
        <v>0.67428790394686389</v>
      </c>
      <c r="G19" s="84">
        <v>0.70389809449714913</v>
      </c>
      <c r="H19" s="84">
        <v>0.73590911130826742</v>
      </c>
      <c r="I19" s="84">
        <v>0.7557159279601473</v>
      </c>
      <c r="J19" s="131">
        <v>5</v>
      </c>
    </row>
    <row r="20" spans="2:10" x14ac:dyDescent="0.2">
      <c r="B20" s="3" t="s">
        <v>721</v>
      </c>
      <c r="C20" s="3" t="s">
        <v>301</v>
      </c>
      <c r="D20" s="3" t="s">
        <v>298</v>
      </c>
      <c r="E20" s="3" t="s">
        <v>481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723</v>
      </c>
      <c r="C21" s="3" t="s">
        <v>301</v>
      </c>
      <c r="D21" s="3" t="s">
        <v>298</v>
      </c>
      <c r="E21" s="3" t="s">
        <v>482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724</v>
      </c>
      <c r="C22" s="3" t="s">
        <v>301</v>
      </c>
      <c r="D22" s="3" t="s">
        <v>298</v>
      </c>
      <c r="E22" s="3" t="s">
        <v>483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722</v>
      </c>
      <c r="C23" s="3" t="s">
        <v>301</v>
      </c>
      <c r="D23" s="3" t="s">
        <v>298</v>
      </c>
      <c r="E23" s="3" t="s">
        <v>484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ht="15.75" thickBot="1" x14ac:dyDescent="0.25">
      <c r="B24" s="3" t="s">
        <v>725</v>
      </c>
      <c r="C24" s="3" t="s">
        <v>301</v>
      </c>
      <c r="D24" s="3" t="s">
        <v>298</v>
      </c>
      <c r="E24" s="46" t="s">
        <v>480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v>0.67428790394686389</v>
      </c>
      <c r="G25" s="84">
        <v>0.70389809449714913</v>
      </c>
      <c r="H25" s="84">
        <v>0.73590911130826742</v>
      </c>
      <c r="I25" s="84"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v>0.67428790394686389</v>
      </c>
      <c r="G26" s="84">
        <v>0.70389809449714913</v>
      </c>
      <c r="H26" s="84">
        <v>0.73590911130826742</v>
      </c>
      <c r="I26" s="84"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v>0.61809109864192147</v>
      </c>
      <c r="G27" s="84">
        <v>0.65281008967447396</v>
      </c>
      <c r="H27" s="84">
        <v>0.69034413403398986</v>
      </c>
      <c r="I27" s="84"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v>0.58203418887979053</v>
      </c>
      <c r="G28" s="84">
        <v>0.62003108079980973</v>
      </c>
      <c r="H28" s="84">
        <v>0.66110880179442488</v>
      </c>
      <c r="I28" s="84"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v>0.53845902984810956</v>
      </c>
      <c r="G29" s="84">
        <v>0.58041729986191748</v>
      </c>
      <c r="H29" s="84">
        <v>0.62577759176873715</v>
      </c>
      <c r="I29" s="84"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v>0.67428790394686389</v>
      </c>
      <c r="G30" s="84">
        <v>0.70389809449714913</v>
      </c>
      <c r="H30" s="84">
        <v>0.73590911130826742</v>
      </c>
      <c r="I30" s="84">
        <v>0.7557159279601473</v>
      </c>
      <c r="J30" s="3">
        <v>5</v>
      </c>
    </row>
    <row r="31" spans="2:10" x14ac:dyDescent="0.2">
      <c r="B31" s="3" t="s">
        <v>721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723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724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722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725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v>0.67428790394686389</v>
      </c>
      <c r="G36" s="84">
        <v>0.70389809449714913</v>
      </c>
      <c r="H36" s="84">
        <v>0.73590911130826742</v>
      </c>
      <c r="I36" s="84"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v>0.67428790394686389</v>
      </c>
      <c r="G37" s="84">
        <v>0.70389809449714913</v>
      </c>
      <c r="H37" s="84">
        <v>0.73590911130826742</v>
      </c>
      <c r="I37" s="84"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v>0.61809109864192147</v>
      </c>
      <c r="G38" s="84">
        <v>0.65281008967447396</v>
      </c>
      <c r="H38" s="84">
        <v>0.69034413403398986</v>
      </c>
      <c r="I38" s="84"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v>0.58203418887979053</v>
      </c>
      <c r="G39" s="84">
        <v>0.62003108079980973</v>
      </c>
      <c r="H39" s="84">
        <v>0.66110880179442488</v>
      </c>
      <c r="I39" s="84"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v>0.53845902984810956</v>
      </c>
      <c r="G40" s="84">
        <v>0.58041729986191748</v>
      </c>
      <c r="H40" s="84">
        <v>0.62577759176873715</v>
      </c>
      <c r="I40" s="84"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640</v>
      </c>
      <c r="F41" s="84">
        <v>0.70389809449714913</v>
      </c>
      <c r="G41" s="84">
        <v>0.72081820338302705</v>
      </c>
      <c r="H41" s="84">
        <v>0.7557159279601473</v>
      </c>
      <c r="I41" s="84">
        <v>0.78285860263124263</v>
      </c>
      <c r="J41" s="3">
        <v>5</v>
      </c>
    </row>
    <row r="42" spans="2:10" x14ac:dyDescent="0.2">
      <c r="B42" s="3" t="s">
        <v>726</v>
      </c>
      <c r="C42" s="3" t="s">
        <v>301</v>
      </c>
      <c r="D42" s="3" t="s">
        <v>298</v>
      </c>
      <c r="E42" s="3" t="s">
        <v>481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728</v>
      </c>
      <c r="C43" s="3" t="s">
        <v>301</v>
      </c>
      <c r="D43" s="3" t="s">
        <v>298</v>
      </c>
      <c r="E43" s="3" t="s">
        <v>482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729</v>
      </c>
      <c r="C44" s="3" t="s">
        <v>301</v>
      </c>
      <c r="D44" s="3" t="s">
        <v>298</v>
      </c>
      <c r="E44" s="3" t="s">
        <v>483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727</v>
      </c>
      <c r="C45" s="3" t="s">
        <v>301</v>
      </c>
      <c r="D45" s="3" t="s">
        <v>298</v>
      </c>
      <c r="E45" s="3" t="s">
        <v>484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ht="15.75" thickBot="1" x14ac:dyDescent="0.25">
      <c r="B46" s="3" t="s">
        <v>730</v>
      </c>
      <c r="C46" s="3" t="s">
        <v>301</v>
      </c>
      <c r="D46" s="3" t="s">
        <v>298</v>
      </c>
      <c r="E46" s="46" t="s">
        <v>480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v>0.70389809449714913</v>
      </c>
      <c r="G47" s="84">
        <v>0.72081820338302705</v>
      </c>
      <c r="H47" s="84">
        <v>0.7557159279601473</v>
      </c>
      <c r="I47" s="84"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v>0.70389809449714913</v>
      </c>
      <c r="G48" s="84">
        <v>0.72081820338302705</v>
      </c>
      <c r="H48" s="84">
        <v>0.7557159279601473</v>
      </c>
      <c r="I48" s="84"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v>0.61809109864192147</v>
      </c>
      <c r="G49" s="84">
        <v>0.65281008967447396</v>
      </c>
      <c r="H49" s="84">
        <v>0.69034413403398986</v>
      </c>
      <c r="I49" s="84"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v>0.58203418887979053</v>
      </c>
      <c r="G50" s="84">
        <v>0.62003108079980973</v>
      </c>
      <c r="H50" s="84">
        <v>0.66110880179442488</v>
      </c>
      <c r="I50" s="84"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v>0.53845902984810956</v>
      </c>
      <c r="G51" s="84">
        <v>0.58041729986191748</v>
      </c>
      <c r="H51" s="84">
        <v>0.62577759176873715</v>
      </c>
      <c r="I51" s="84"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640</v>
      </c>
      <c r="F52" s="84">
        <v>0.70389809449714913</v>
      </c>
      <c r="G52" s="84">
        <v>0.72081820338302705</v>
      </c>
      <c r="H52" s="84">
        <v>0.7557159279601473</v>
      </c>
      <c r="I52" s="84">
        <v>0.78285860263124263</v>
      </c>
      <c r="J52" s="3">
        <v>5</v>
      </c>
    </row>
    <row r="53" spans="2:10" x14ac:dyDescent="0.2">
      <c r="B53" s="3" t="s">
        <v>731</v>
      </c>
      <c r="C53" s="3" t="s">
        <v>301</v>
      </c>
      <c r="D53" s="3" t="s">
        <v>298</v>
      </c>
      <c r="E53" s="3" t="s">
        <v>481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732</v>
      </c>
      <c r="C54" s="3" t="s">
        <v>301</v>
      </c>
      <c r="D54" s="3" t="s">
        <v>298</v>
      </c>
      <c r="E54" s="3" t="s">
        <v>482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733</v>
      </c>
      <c r="C55" s="3" t="s">
        <v>301</v>
      </c>
      <c r="D55" s="3" t="s">
        <v>298</v>
      </c>
      <c r="E55" s="3" t="s">
        <v>483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734</v>
      </c>
      <c r="C56" s="3" t="s">
        <v>301</v>
      </c>
      <c r="D56" s="3" t="s">
        <v>298</v>
      </c>
      <c r="E56" s="3" t="s">
        <v>484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ht="15.75" thickBot="1" x14ac:dyDescent="0.25">
      <c r="B57" s="3" t="s">
        <v>735</v>
      </c>
      <c r="C57" s="3" t="s">
        <v>301</v>
      </c>
      <c r="D57" s="3" t="s">
        <v>298</v>
      </c>
      <c r="E57" s="46" t="s">
        <v>480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v>0.70389809449714913</v>
      </c>
      <c r="G58" s="84">
        <v>0.72081820338302705</v>
      </c>
      <c r="H58" s="84">
        <v>0.7557159279601473</v>
      </c>
      <c r="I58" s="84"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v>0.70389809449714913</v>
      </c>
      <c r="G59" s="84">
        <v>0.72081820338302705</v>
      </c>
      <c r="H59" s="84">
        <v>0.7557159279601473</v>
      </c>
      <c r="I59" s="84"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v>0.61809109864192147</v>
      </c>
      <c r="G60" s="84">
        <v>0.65281008967447396</v>
      </c>
      <c r="H60" s="84">
        <v>0.69034413403398986</v>
      </c>
      <c r="I60" s="84"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v>0.58203418887979053</v>
      </c>
      <c r="G61" s="84">
        <v>0.62003108079980973</v>
      </c>
      <c r="H61" s="84">
        <v>0.66110880179442488</v>
      </c>
      <c r="I61" s="84"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v>0.53845902984810956</v>
      </c>
      <c r="G62" s="84">
        <v>0.58041729986191748</v>
      </c>
      <c r="H62" s="84">
        <v>0.62577759176873715</v>
      </c>
      <c r="I62" s="84"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790</v>
      </c>
      <c r="E63" s="3" t="s">
        <v>274</v>
      </c>
      <c r="F63" s="84">
        <v>0.70389809449714913</v>
      </c>
      <c r="G63" s="84">
        <v>0.72081820338302705</v>
      </c>
      <c r="H63" s="84">
        <v>0.7557159279601473</v>
      </c>
      <c r="I63" s="84">
        <v>0.78285860263124263</v>
      </c>
      <c r="J63" s="3">
        <v>5</v>
      </c>
    </row>
    <row r="64" spans="2:10" x14ac:dyDescent="0.2">
      <c r="B64" s="3" t="s">
        <v>731</v>
      </c>
      <c r="C64" s="3" t="s">
        <v>301</v>
      </c>
      <c r="D64" s="3" t="s">
        <v>790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732</v>
      </c>
      <c r="C65" s="3" t="s">
        <v>301</v>
      </c>
      <c r="D65" s="3" t="s">
        <v>790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733</v>
      </c>
      <c r="C66" s="3" t="s">
        <v>301</v>
      </c>
      <c r="D66" s="3" t="s">
        <v>790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734</v>
      </c>
      <c r="C67" s="3" t="s">
        <v>301</v>
      </c>
      <c r="D67" s="3" t="s">
        <v>790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735</v>
      </c>
      <c r="C68" s="3" t="s">
        <v>301</v>
      </c>
      <c r="D68" s="3" t="s">
        <v>790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790</v>
      </c>
      <c r="E69" s="3" t="s">
        <v>274</v>
      </c>
      <c r="F69" s="84">
        <v>0.70389809449714913</v>
      </c>
      <c r="G69" s="84">
        <v>0.72081820338302705</v>
      </c>
      <c r="H69" s="84">
        <v>0.7557159279601473</v>
      </c>
      <c r="I69" s="84"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790</v>
      </c>
      <c r="E70" s="3" t="s">
        <v>274</v>
      </c>
      <c r="F70" s="84">
        <v>0.70389809449714913</v>
      </c>
      <c r="G70" s="84">
        <v>0.72081820338302705</v>
      </c>
      <c r="H70" s="84">
        <v>0.7557159279601473</v>
      </c>
      <c r="I70" s="84"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790</v>
      </c>
      <c r="E71" s="3" t="s">
        <v>274</v>
      </c>
      <c r="F71" s="84">
        <v>0.61809109864192147</v>
      </c>
      <c r="G71" s="84">
        <v>0.65281008967447396</v>
      </c>
      <c r="H71" s="84">
        <v>0.69034413403398986</v>
      </c>
      <c r="I71" s="84"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790</v>
      </c>
      <c r="E72" s="3" t="s">
        <v>274</v>
      </c>
      <c r="F72" s="84">
        <v>0.58203418887979053</v>
      </c>
      <c r="G72" s="84">
        <v>0.62003108079980973</v>
      </c>
      <c r="H72" s="84">
        <v>0.66110880179442488</v>
      </c>
      <c r="I72" s="84"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3" t="s">
        <v>790</v>
      </c>
      <c r="E73" s="46" t="s">
        <v>274</v>
      </c>
      <c r="F73" s="84">
        <v>0.53845902984810956</v>
      </c>
      <c r="G73" s="84">
        <v>0.58041729986191748</v>
      </c>
      <c r="H73" s="84">
        <v>0.62577759176873715</v>
      </c>
      <c r="I73" s="84"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v>0.2595050096211281</v>
      </c>
      <c r="G75" s="84">
        <v>0.31057362964725443</v>
      </c>
      <c r="H75" s="84">
        <v>0.41195986058148415</v>
      </c>
      <c r="I75" s="84"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v>0.2595050096211281</v>
      </c>
      <c r="G76" s="84">
        <v>0.31057362964725443</v>
      </c>
      <c r="H76" s="84">
        <v>0.41195986058148415</v>
      </c>
      <c r="I76" s="84"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v>0.2595050096211281</v>
      </c>
      <c r="G77" s="84">
        <v>0.28339194479463781</v>
      </c>
      <c r="H77" s="84">
        <v>0.28339194479463781</v>
      </c>
      <c r="I77" s="84"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v>0.2595050096211281</v>
      </c>
      <c r="G78" s="84">
        <v>0.28339194479463781</v>
      </c>
      <c r="H78" s="84">
        <v>0.28339194479463781</v>
      </c>
      <c r="I78" s="84"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v>0.64586561913970664</v>
      </c>
      <c r="G80" s="84">
        <v>0.68068348840928272</v>
      </c>
      <c r="H80" s="84">
        <v>0.7026124536631031</v>
      </c>
      <c r="I80" s="84"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v>0.64586561913970664</v>
      </c>
      <c r="G81" s="84">
        <v>0.68068348840928272</v>
      </c>
      <c r="H81" s="84">
        <v>0.7026124536631031</v>
      </c>
      <c r="I81" s="84"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v>0.67905129739433201</v>
      </c>
      <c r="G83" s="84">
        <v>0.69911059130718722</v>
      </c>
      <c r="H83" s="84">
        <v>0.73977132221161979</v>
      </c>
      <c r="I83" s="84"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v>0.67905129739433201</v>
      </c>
      <c r="G84" s="84">
        <v>0.69911059130718722</v>
      </c>
      <c r="H84" s="84">
        <v>0.73977132221161979</v>
      </c>
      <c r="I84" s="84"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641</v>
      </c>
      <c r="F85" s="84">
        <v>0.67905129739433201</v>
      </c>
      <c r="G85" s="84">
        <v>0.70822845217666552</v>
      </c>
      <c r="H85" s="84">
        <v>0.73977132221161979</v>
      </c>
      <c r="I85" s="84">
        <v>0.75928847304574842</v>
      </c>
      <c r="J85" s="3">
        <v>5</v>
      </c>
    </row>
    <row r="86" spans="2:10" x14ac:dyDescent="0.2">
      <c r="B86" s="3" t="s">
        <v>736</v>
      </c>
      <c r="C86" s="3" t="s">
        <v>301</v>
      </c>
      <c r="D86" s="3" t="s">
        <v>298</v>
      </c>
      <c r="E86" s="3" t="s">
        <v>521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737</v>
      </c>
      <c r="C87" s="3" t="s">
        <v>301</v>
      </c>
      <c r="D87" s="3" t="s">
        <v>298</v>
      </c>
      <c r="E87" s="3" t="s">
        <v>522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738</v>
      </c>
      <c r="C88" s="3" t="s">
        <v>301</v>
      </c>
      <c r="D88" s="3" t="s">
        <v>298</v>
      </c>
      <c r="E88" s="3" t="s">
        <v>523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739</v>
      </c>
      <c r="C89" s="3" t="s">
        <v>301</v>
      </c>
      <c r="D89" s="3" t="s">
        <v>298</v>
      </c>
      <c r="E89" s="3" t="s">
        <v>524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ht="15.75" thickBot="1" x14ac:dyDescent="0.25">
      <c r="B90" s="3" t="s">
        <v>740</v>
      </c>
      <c r="C90" s="3" t="s">
        <v>301</v>
      </c>
      <c r="D90" s="3" t="s">
        <v>298</v>
      </c>
      <c r="E90" s="46" t="s">
        <v>525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v>0.67905129739433201</v>
      </c>
      <c r="G91" s="84">
        <v>0.70822845217666552</v>
      </c>
      <c r="H91" s="84">
        <v>0.73977132221161979</v>
      </c>
      <c r="I91" s="84"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v>0.67905129739433201</v>
      </c>
      <c r="G92" s="84">
        <v>0.70822845217666552</v>
      </c>
      <c r="H92" s="84">
        <v>0.73977132221161979</v>
      </c>
      <c r="I92" s="84"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v>0.67905129739433201</v>
      </c>
      <c r="G93" s="84">
        <v>0.70822845217666552</v>
      </c>
      <c r="H93" s="84">
        <v>0.73977132221161979</v>
      </c>
      <c r="I93" s="84"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v>0.67905129739433201</v>
      </c>
      <c r="G94" s="84">
        <v>0.70822845217666552</v>
      </c>
      <c r="H94" s="84">
        <v>0.73977132221161979</v>
      </c>
      <c r="I94" s="84"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v>0.67905129739433201</v>
      </c>
      <c r="G95" s="84">
        <v>0.70822845217666552</v>
      </c>
      <c r="H95" s="84">
        <v>0.73977132221161979</v>
      </c>
      <c r="I95" s="84"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641</v>
      </c>
      <c r="F96" s="84">
        <v>0.67905129739433201</v>
      </c>
      <c r="G96" s="84">
        <v>0.70822845217666552</v>
      </c>
      <c r="H96" s="84">
        <v>0.73977132221161979</v>
      </c>
      <c r="I96" s="84">
        <v>0.75928847304574842</v>
      </c>
      <c r="J96" s="131">
        <v>5</v>
      </c>
    </row>
    <row r="97" spans="2:12" x14ac:dyDescent="0.2">
      <c r="B97" s="3" t="s">
        <v>741</v>
      </c>
      <c r="C97" s="3" t="s">
        <v>301</v>
      </c>
      <c r="D97" s="3" t="s">
        <v>298</v>
      </c>
      <c r="E97" s="3" t="s">
        <v>521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742</v>
      </c>
      <c r="C98" s="3" t="s">
        <v>301</v>
      </c>
      <c r="D98" s="3" t="s">
        <v>298</v>
      </c>
      <c r="E98" s="3" t="s">
        <v>522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743</v>
      </c>
      <c r="C99" s="3" t="s">
        <v>301</v>
      </c>
      <c r="D99" s="3" t="s">
        <v>298</v>
      </c>
      <c r="E99" s="3" t="s">
        <v>523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744</v>
      </c>
      <c r="C100" s="3" t="s">
        <v>301</v>
      </c>
      <c r="D100" s="3" t="s">
        <v>298</v>
      </c>
      <c r="E100" s="3" t="s">
        <v>524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ht="15.75" thickBot="1" x14ac:dyDescent="0.25">
      <c r="B101" s="3" t="s">
        <v>745</v>
      </c>
      <c r="C101" s="3" t="s">
        <v>301</v>
      </c>
      <c r="D101" s="3" t="s">
        <v>298</v>
      </c>
      <c r="E101" s="46" t="s">
        <v>525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v>0.67905129739433201</v>
      </c>
      <c r="G102" s="84">
        <v>0.70822845217666552</v>
      </c>
      <c r="H102" s="84">
        <v>0.73977132221161979</v>
      </c>
      <c r="I102" s="84"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v>0.67905129739433201</v>
      </c>
      <c r="G103" s="84">
        <v>0.70822845217666552</v>
      </c>
      <c r="H103" s="84">
        <v>0.73977132221161979</v>
      </c>
      <c r="I103" s="84"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v>0.67905129739433201</v>
      </c>
      <c r="G104" s="84">
        <v>0.70822845217666552</v>
      </c>
      <c r="H104" s="84">
        <v>0.73977132221161979</v>
      </c>
      <c r="I104" s="84"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v>0.67905129739433201</v>
      </c>
      <c r="G105" s="84">
        <v>0.70822845217666552</v>
      </c>
      <c r="H105" s="84">
        <v>0.73977132221161979</v>
      </c>
      <c r="I105" s="84"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v>0.67905129739433201</v>
      </c>
      <c r="G106" s="84">
        <v>0.70822845217666552</v>
      </c>
      <c r="H106" s="84">
        <v>0.73977132221161979</v>
      </c>
      <c r="I106" s="84"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216</v>
      </c>
      <c r="F107" s="84">
        <v>0.67905129739433201</v>
      </c>
      <c r="G107" s="84">
        <v>0.70822845217666552</v>
      </c>
      <c r="H107" s="84">
        <v>0.73977132221161979</v>
      </c>
      <c r="I107" s="84">
        <v>0.75928847304574842</v>
      </c>
      <c r="J107" s="3">
        <v>5</v>
      </c>
    </row>
    <row r="108" spans="2:12" x14ac:dyDescent="0.2">
      <c r="B108" s="3" t="s">
        <v>741</v>
      </c>
      <c r="C108" s="130" t="s">
        <v>301</v>
      </c>
      <c r="D108" s="130" t="s">
        <v>376</v>
      </c>
      <c r="E108" s="3" t="s">
        <v>216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742</v>
      </c>
      <c r="C109" s="130" t="s">
        <v>301</v>
      </c>
      <c r="D109" s="130" t="s">
        <v>376</v>
      </c>
      <c r="E109" s="3" t="s">
        <v>216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Heat_NoFormula'!$B179,COP!$G$2:$G$750,'Ambient Heat_NoFormula'!F$4,COP!$D$2:$D$750,"RSDGAS")))</f>
        <v>0.64890968903931157</v>
      </c>
    </row>
    <row r="110" spans="2:12" x14ac:dyDescent="0.2">
      <c r="B110" s="3" t="s">
        <v>743</v>
      </c>
      <c r="C110" s="130" t="s">
        <v>301</v>
      </c>
      <c r="D110" s="130" t="s">
        <v>376</v>
      </c>
      <c r="E110" s="3" t="s">
        <v>216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744</v>
      </c>
      <c r="C111" s="130" t="s">
        <v>301</v>
      </c>
      <c r="D111" s="130" t="s">
        <v>376</v>
      </c>
      <c r="E111" s="3" t="s">
        <v>216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745</v>
      </c>
      <c r="C112" s="130" t="s">
        <v>301</v>
      </c>
      <c r="D112" s="130" t="s">
        <v>376</v>
      </c>
      <c r="E112" s="3" t="s">
        <v>216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Heat_NoFormula'!$B182,COP!$G$2:$G$750,'Ambient Heat_NoFormula'!F$4,COP!$D$2:$D$750,"RSDELC")-1))</f>
        <v>2.0897837837837798</v>
      </c>
    </row>
    <row r="113" spans="2:10" ht="15.75" thickBot="1" x14ac:dyDescent="0.25">
      <c r="B113" s="3" t="s">
        <v>510</v>
      </c>
      <c r="C113" s="130" t="s">
        <v>301</v>
      </c>
      <c r="D113" s="130" t="s">
        <v>376</v>
      </c>
      <c r="E113" s="46" t="s">
        <v>216</v>
      </c>
      <c r="F113" s="84">
        <v>0.67905129739433201</v>
      </c>
      <c r="G113" s="84">
        <v>0.70822845217666552</v>
      </c>
      <c r="H113" s="84">
        <v>0.73977132221161979</v>
      </c>
      <c r="I113" s="84"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v>0.67905129739433201</v>
      </c>
      <c r="G114" s="84">
        <v>0.70822845217666552</v>
      </c>
      <c r="H114" s="84">
        <v>0.73977132221161979</v>
      </c>
      <c r="I114" s="84"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v>0.67905129739433201</v>
      </c>
      <c r="G115" s="84">
        <v>0.70822845217666552</v>
      </c>
      <c r="H115" s="84">
        <v>0.73977132221161979</v>
      </c>
      <c r="I115" s="84"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v>0.67905129739433201</v>
      </c>
      <c r="G116" s="84">
        <v>0.70822845217666552</v>
      </c>
      <c r="H116" s="84">
        <v>0.73977132221161979</v>
      </c>
      <c r="I116" s="84"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v>0.67905129739433201</v>
      </c>
      <c r="G117" s="84">
        <v>0.70822845217666552</v>
      </c>
      <c r="H117" s="84">
        <v>0.73977132221161979</v>
      </c>
      <c r="I117" s="84"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641</v>
      </c>
      <c r="F118" s="84">
        <v>0.67905129739433201</v>
      </c>
      <c r="G118" s="84">
        <v>0.71085702467957845</v>
      </c>
      <c r="H118" s="84">
        <v>0.73029520789439673</v>
      </c>
      <c r="I118" s="84">
        <v>0.73029520789439673</v>
      </c>
      <c r="J118" s="3">
        <v>5</v>
      </c>
    </row>
    <row r="119" spans="2:10" x14ac:dyDescent="0.2">
      <c r="B119" s="3" t="s">
        <v>746</v>
      </c>
      <c r="C119" s="3" t="s">
        <v>301</v>
      </c>
      <c r="D119" s="3" t="s">
        <v>298</v>
      </c>
      <c r="E119" s="3" t="s">
        <v>521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747</v>
      </c>
      <c r="C120" s="3" t="s">
        <v>301</v>
      </c>
      <c r="D120" s="3" t="s">
        <v>298</v>
      </c>
      <c r="E120" s="3" t="s">
        <v>522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748</v>
      </c>
      <c r="C121" s="3" t="s">
        <v>301</v>
      </c>
      <c r="D121" s="3" t="s">
        <v>298</v>
      </c>
      <c r="E121" s="3" t="s">
        <v>523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749</v>
      </c>
      <c r="C122" s="3" t="s">
        <v>301</v>
      </c>
      <c r="D122" s="3" t="s">
        <v>298</v>
      </c>
      <c r="E122" s="3" t="s">
        <v>524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ht="15.75" thickBot="1" x14ac:dyDescent="0.25">
      <c r="B123" s="3" t="s">
        <v>750</v>
      </c>
      <c r="C123" s="3" t="s">
        <v>301</v>
      </c>
      <c r="D123" s="3" t="s">
        <v>298</v>
      </c>
      <c r="E123" s="46" t="s">
        <v>525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v>0.67905129739433201</v>
      </c>
      <c r="G124" s="84">
        <v>0.71085702467957845</v>
      </c>
      <c r="H124" s="84">
        <v>0.73029520789439673</v>
      </c>
      <c r="I124" s="84"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v>0.67905129739433201</v>
      </c>
      <c r="G125" s="84">
        <v>0.71085702467957845</v>
      </c>
      <c r="H125" s="84">
        <v>0.73029520789439673</v>
      </c>
      <c r="I125" s="84"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v>0.67905129739433201</v>
      </c>
      <c r="G126" s="84">
        <v>0.71085702467957845</v>
      </c>
      <c r="H126" s="84">
        <v>0.73029520789439673</v>
      </c>
      <c r="I126" s="84"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v>0.67905129739433201</v>
      </c>
      <c r="G127" s="84">
        <v>0.71085702467957845</v>
      </c>
      <c r="H127" s="84">
        <v>0.73029520789439673</v>
      </c>
      <c r="I127" s="84"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v>0.67905129739433201</v>
      </c>
      <c r="G128" s="84">
        <v>0.71085702467957845</v>
      </c>
      <c r="H128" s="84">
        <v>0.73029520789439673</v>
      </c>
      <c r="I128" s="84"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v>0.67905129739433201</v>
      </c>
      <c r="G129" s="84">
        <v>0.71085702467957845</v>
      </c>
      <c r="H129" s="84">
        <v>0.73029520789439673</v>
      </c>
      <c r="I129" s="84">
        <v>0.73029520789439673</v>
      </c>
      <c r="J129" s="3">
        <v>5</v>
      </c>
    </row>
    <row r="130" spans="2:10" x14ac:dyDescent="0.2">
      <c r="B130" s="3" t="s">
        <v>746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747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748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749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750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v>0.67905129739433201</v>
      </c>
      <c r="G135" s="84">
        <v>0.71085702467957845</v>
      </c>
      <c r="H135" s="84">
        <v>0.73029520789439673</v>
      </c>
      <c r="I135" s="84"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v>0.67905129739433201</v>
      </c>
      <c r="G136" s="84">
        <v>0.71085702467957845</v>
      </c>
      <c r="H136" s="84">
        <v>0.73029520789439673</v>
      </c>
      <c r="I136" s="84"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v>0.67905129739433201</v>
      </c>
      <c r="G137" s="84">
        <v>0.71085702467957845</v>
      </c>
      <c r="H137" s="84">
        <v>0.73029520789439673</v>
      </c>
      <c r="I137" s="84"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v>0.67905129739433201</v>
      </c>
      <c r="G138" s="84">
        <v>0.71085702467957845</v>
      </c>
      <c r="H138" s="84">
        <v>0.73029520789439673</v>
      </c>
      <c r="I138" s="84"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v>0.67905129739433201</v>
      </c>
      <c r="G139" s="84">
        <v>0.71085702467957845</v>
      </c>
      <c r="H139" s="84">
        <v>0.73029520789439673</v>
      </c>
      <c r="I139" s="84"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641</v>
      </c>
      <c r="F140" s="84">
        <v>0.70822845217666552</v>
      </c>
      <c r="G140" s="84">
        <v>0.72490111205228547</v>
      </c>
      <c r="H140" s="84">
        <v>0.75928847304574842</v>
      </c>
      <c r="I140" s="84">
        <v>0.78603419826288801</v>
      </c>
      <c r="J140" s="3">
        <v>5</v>
      </c>
    </row>
    <row r="141" spans="2:10" x14ac:dyDescent="0.2">
      <c r="B141" s="3" t="s">
        <v>751</v>
      </c>
      <c r="C141" s="3" t="s">
        <v>301</v>
      </c>
      <c r="D141" s="3" t="s">
        <v>298</v>
      </c>
      <c r="E141" s="3" t="s">
        <v>521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752</v>
      </c>
      <c r="C142" s="3" t="s">
        <v>301</v>
      </c>
      <c r="D142" s="3" t="s">
        <v>298</v>
      </c>
      <c r="E142" s="3" t="s">
        <v>522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753</v>
      </c>
      <c r="C143" s="3" t="s">
        <v>301</v>
      </c>
      <c r="D143" s="3" t="s">
        <v>298</v>
      </c>
      <c r="E143" s="3" t="s">
        <v>523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754</v>
      </c>
      <c r="C144" s="3" t="s">
        <v>301</v>
      </c>
      <c r="D144" s="3" t="s">
        <v>298</v>
      </c>
      <c r="E144" s="3" t="s">
        <v>524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ht="15.75" thickBot="1" x14ac:dyDescent="0.25">
      <c r="B145" s="3" t="s">
        <v>755</v>
      </c>
      <c r="C145" s="3" t="s">
        <v>301</v>
      </c>
      <c r="D145" s="3" t="s">
        <v>298</v>
      </c>
      <c r="E145" s="46" t="s">
        <v>525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v>0.70822845217666552</v>
      </c>
      <c r="G146" s="84">
        <v>0.72490111205228547</v>
      </c>
      <c r="H146" s="84">
        <v>0.75928847304574842</v>
      </c>
      <c r="I146" s="84"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v>0.70822845217666552</v>
      </c>
      <c r="G147" s="84">
        <v>0.72490111205228547</v>
      </c>
      <c r="H147" s="84">
        <v>0.75928847304574842</v>
      </c>
      <c r="I147" s="84"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v>0.70822845217666552</v>
      </c>
      <c r="G148" s="84">
        <v>0.72490111205228547</v>
      </c>
      <c r="H148" s="84">
        <v>0.75928847304574842</v>
      </c>
      <c r="I148" s="84"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v>0.70822845217666552</v>
      </c>
      <c r="G149" s="84">
        <v>0.72490111205228547</v>
      </c>
      <c r="H149" s="84">
        <v>0.75928847304574842</v>
      </c>
      <c r="I149" s="84"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v>0.70822845217666552</v>
      </c>
      <c r="G150" s="84">
        <v>0.72490111205228547</v>
      </c>
      <c r="H150" s="84">
        <v>0.75928847304574842</v>
      </c>
      <c r="I150" s="84"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641</v>
      </c>
      <c r="F151" s="84">
        <v>0.70822845217666552</v>
      </c>
      <c r="G151" s="84">
        <v>0.72490111205228547</v>
      </c>
      <c r="H151" s="84">
        <v>0.75928847304574842</v>
      </c>
      <c r="I151" s="84">
        <v>0.78603419826288801</v>
      </c>
      <c r="J151" s="3">
        <v>5</v>
      </c>
    </row>
    <row r="152" spans="2:10" x14ac:dyDescent="0.2">
      <c r="B152" s="3" t="s">
        <v>756</v>
      </c>
      <c r="C152" s="3" t="s">
        <v>301</v>
      </c>
      <c r="D152" s="3" t="s">
        <v>298</v>
      </c>
      <c r="E152" s="3" t="s">
        <v>521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757</v>
      </c>
      <c r="C153" s="3" t="s">
        <v>301</v>
      </c>
      <c r="D153" s="3" t="s">
        <v>298</v>
      </c>
      <c r="E153" s="3" t="s">
        <v>522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758</v>
      </c>
      <c r="C154" s="3" t="s">
        <v>301</v>
      </c>
      <c r="D154" s="3" t="s">
        <v>298</v>
      </c>
      <c r="E154" s="3" t="s">
        <v>523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759</v>
      </c>
      <c r="C155" s="3" t="s">
        <v>301</v>
      </c>
      <c r="D155" s="3" t="s">
        <v>298</v>
      </c>
      <c r="E155" s="3" t="s">
        <v>524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ht="15.75" thickBot="1" x14ac:dyDescent="0.25">
      <c r="B156" s="3" t="s">
        <v>760</v>
      </c>
      <c r="C156" s="3" t="s">
        <v>301</v>
      </c>
      <c r="D156" s="3" t="s">
        <v>298</v>
      </c>
      <c r="E156" s="46" t="s">
        <v>525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v>0.70822845217666552</v>
      </c>
      <c r="G157" s="84">
        <v>0.72490111205228547</v>
      </c>
      <c r="H157" s="84">
        <v>0.75928847304574842</v>
      </c>
      <c r="I157" s="84"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v>0.70822845217666552</v>
      </c>
      <c r="G158" s="84">
        <v>0.72490111205228547</v>
      </c>
      <c r="H158" s="84">
        <v>0.75928847304574842</v>
      </c>
      <c r="I158" s="84"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v>0.70822845217666552</v>
      </c>
      <c r="G159" s="84">
        <v>0.72490111205228547</v>
      </c>
      <c r="H159" s="84">
        <v>0.75928847304574842</v>
      </c>
      <c r="I159" s="84"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v>0.70822845217666552</v>
      </c>
      <c r="G160" s="84">
        <v>0.72490111205228547</v>
      </c>
      <c r="H160" s="84">
        <v>0.75928847304574842</v>
      </c>
      <c r="I160" s="84"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v>0.70822845217666552</v>
      </c>
      <c r="G161" s="84">
        <v>0.72490111205228547</v>
      </c>
      <c r="H161" s="84">
        <v>0.75928847304574842</v>
      </c>
      <c r="I161" s="84"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790</v>
      </c>
      <c r="E162" s="3" t="s">
        <v>277</v>
      </c>
      <c r="F162" s="84">
        <v>0.70822845217666552</v>
      </c>
      <c r="G162" s="84">
        <v>0.72490111205228547</v>
      </c>
      <c r="H162" s="84">
        <v>0.75928847304574842</v>
      </c>
      <c r="I162" s="84">
        <v>0.78603419826288801</v>
      </c>
      <c r="J162" s="3">
        <v>5</v>
      </c>
    </row>
    <row r="163" spans="2:10" x14ac:dyDescent="0.2">
      <c r="B163" s="3" t="s">
        <v>756</v>
      </c>
      <c r="C163" s="3" t="s">
        <v>301</v>
      </c>
      <c r="D163" s="3" t="s">
        <v>790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757</v>
      </c>
      <c r="C164" s="3" t="s">
        <v>301</v>
      </c>
      <c r="D164" s="3" t="s">
        <v>790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758</v>
      </c>
      <c r="C165" s="3" t="s">
        <v>301</v>
      </c>
      <c r="D165" s="3" t="s">
        <v>790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759</v>
      </c>
      <c r="C166" s="3" t="s">
        <v>301</v>
      </c>
      <c r="D166" s="3" t="s">
        <v>790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760</v>
      </c>
      <c r="C167" s="3" t="s">
        <v>301</v>
      </c>
      <c r="D167" s="3" t="s">
        <v>790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790</v>
      </c>
      <c r="E168" s="3" t="s">
        <v>277</v>
      </c>
      <c r="F168" s="84">
        <v>0.70822845217666552</v>
      </c>
      <c r="G168" s="84">
        <v>0.72490111205228547</v>
      </c>
      <c r="H168" s="84">
        <v>0.75928847304574842</v>
      </c>
      <c r="I168" s="84"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790</v>
      </c>
      <c r="E169" s="3" t="s">
        <v>277</v>
      </c>
      <c r="F169" s="84">
        <v>0.70822845217666552</v>
      </c>
      <c r="G169" s="84">
        <v>0.72490111205228547</v>
      </c>
      <c r="H169" s="84">
        <v>0.75928847304574842</v>
      </c>
      <c r="I169" s="84"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790</v>
      </c>
      <c r="E170" s="3" t="s">
        <v>277</v>
      </c>
      <c r="F170" s="84">
        <v>0.70822845217666552</v>
      </c>
      <c r="G170" s="84">
        <v>0.72490111205228547</v>
      </c>
      <c r="H170" s="84">
        <v>0.75928847304574842</v>
      </c>
      <c r="I170" s="84"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790</v>
      </c>
      <c r="E171" s="3" t="s">
        <v>277</v>
      </c>
      <c r="F171" s="84">
        <v>0.70822845217666552</v>
      </c>
      <c r="G171" s="84">
        <v>0.72490111205228547</v>
      </c>
      <c r="H171" s="84">
        <v>0.75928847304574842</v>
      </c>
      <c r="I171" s="84"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3" t="s">
        <v>790</v>
      </c>
      <c r="E172" s="46" t="s">
        <v>277</v>
      </c>
      <c r="F172" s="84">
        <v>0.70822845217666552</v>
      </c>
      <c r="G172" s="84">
        <v>0.72490111205228547</v>
      </c>
      <c r="H172" s="84">
        <v>0.75928847304574842</v>
      </c>
      <c r="I172" s="84"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v>0.2658701597812021</v>
      </c>
      <c r="G174" s="84">
        <v>0.31649980393421995</v>
      </c>
      <c r="H174" s="84">
        <v>0.41701453864977822</v>
      </c>
      <c r="I174" s="84"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v>0.2658701597812021</v>
      </c>
      <c r="G175" s="84">
        <v>0.31649980393421995</v>
      </c>
      <c r="H175" s="84">
        <v>0.41701453864977822</v>
      </c>
      <c r="I175" s="84"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v>0.2658701597812021</v>
      </c>
      <c r="G176" s="84">
        <v>0.28955176753019329</v>
      </c>
      <c r="H176" s="84">
        <v>0.28955176753019329</v>
      </c>
      <c r="I176" s="84"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v>0.2658701597812021</v>
      </c>
      <c r="G177" s="84">
        <v>0.28955176753019329</v>
      </c>
      <c r="H177" s="84">
        <v>0.28955176753019329</v>
      </c>
      <c r="I177" s="84"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v>0.64890968903931157</v>
      </c>
      <c r="G179" s="84">
        <v>0.68342827071203138</v>
      </c>
      <c r="H179" s="84">
        <v>0.70516873886795206</v>
      </c>
      <c r="I179" s="84"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v>0.64890968903931157</v>
      </c>
      <c r="G180" s="84">
        <v>0.68342827071203138</v>
      </c>
      <c r="H180" s="84">
        <v>0.70516873886795206</v>
      </c>
      <c r="I180" s="84"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v>0.67635275799933481</v>
      </c>
      <c r="G182" s="84">
        <v>0.69658071062437732</v>
      </c>
      <c r="H182" s="84">
        <v>0.73758331729675719</v>
      </c>
      <c r="I182" s="84"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v>0.67635275799933481</v>
      </c>
      <c r="G183" s="84">
        <v>0.69658071062437732</v>
      </c>
      <c r="H183" s="84">
        <v>0.73758331729675719</v>
      </c>
      <c r="I183" s="84"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642</v>
      </c>
      <c r="F184" s="84">
        <v>0.67635275799933481</v>
      </c>
      <c r="G184" s="84">
        <v>0.70577523454484981</v>
      </c>
      <c r="H184" s="84">
        <v>0.73758331729675719</v>
      </c>
      <c r="I184" s="84">
        <v>0.75726456849950041</v>
      </c>
      <c r="J184" s="3">
        <v>5</v>
      </c>
    </row>
    <row r="185" spans="2:10" x14ac:dyDescent="0.2">
      <c r="B185" s="3" t="s">
        <v>761</v>
      </c>
      <c r="C185" s="3" t="s">
        <v>301</v>
      </c>
      <c r="D185" s="3" t="s">
        <v>298</v>
      </c>
      <c r="E185" s="3" t="s">
        <v>540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762</v>
      </c>
      <c r="C186" s="3" t="s">
        <v>301</v>
      </c>
      <c r="D186" s="3" t="s">
        <v>298</v>
      </c>
      <c r="E186" s="3" t="s">
        <v>542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763</v>
      </c>
      <c r="C187" s="3" t="s">
        <v>301</v>
      </c>
      <c r="D187" s="3" t="s">
        <v>298</v>
      </c>
      <c r="E187" s="3" t="s">
        <v>544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764</v>
      </c>
      <c r="C188" s="3" t="s">
        <v>301</v>
      </c>
      <c r="D188" s="3" t="s">
        <v>298</v>
      </c>
      <c r="E188" s="3" t="s">
        <v>546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ht="15.75" thickBot="1" x14ac:dyDescent="0.25">
      <c r="B189" s="3" t="s">
        <v>765</v>
      </c>
      <c r="C189" s="3" t="s">
        <v>301</v>
      </c>
      <c r="D189" s="3" t="s">
        <v>298</v>
      </c>
      <c r="E189" s="46" t="s">
        <v>548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v>0.67635275799933481</v>
      </c>
      <c r="G190" s="84">
        <v>0.70577523454484981</v>
      </c>
      <c r="H190" s="84">
        <v>0.73758331729675719</v>
      </c>
      <c r="I190" s="84"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v>0.67635275799933481</v>
      </c>
      <c r="G191" s="84">
        <v>0.70577523454484981</v>
      </c>
      <c r="H191" s="84">
        <v>0.73758331729675719</v>
      </c>
      <c r="I191" s="84"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v>0.67635275799933481</v>
      </c>
      <c r="G192" s="84">
        <v>0.70577523454484981</v>
      </c>
      <c r="H192" s="84">
        <v>0.73758331729675719</v>
      </c>
      <c r="I192" s="84"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v>0.67635275799933481</v>
      </c>
      <c r="G193" s="84">
        <v>0.70577523454484981</v>
      </c>
      <c r="H193" s="84">
        <v>0.73758331729675719</v>
      </c>
      <c r="I193" s="84"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v>0.67635275799933481</v>
      </c>
      <c r="G194" s="84">
        <v>0.70577523454484981</v>
      </c>
      <c r="H194" s="84">
        <v>0.73758331729675719</v>
      </c>
      <c r="I194" s="84"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642</v>
      </c>
      <c r="F195" s="84">
        <v>0.67635275799933481</v>
      </c>
      <c r="G195" s="84">
        <v>0.70577523454484981</v>
      </c>
      <c r="H195" s="84">
        <v>0.73758331729675719</v>
      </c>
      <c r="I195" s="84">
        <v>0.75726456849950041</v>
      </c>
      <c r="J195" s="131">
        <v>5</v>
      </c>
    </row>
    <row r="196" spans="2:10" x14ac:dyDescent="0.2">
      <c r="B196" s="3" t="s">
        <v>766</v>
      </c>
      <c r="C196" s="3" t="s">
        <v>301</v>
      </c>
      <c r="D196" s="3" t="s">
        <v>298</v>
      </c>
      <c r="E196" s="3" t="s">
        <v>540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767</v>
      </c>
      <c r="C197" s="3" t="s">
        <v>301</v>
      </c>
      <c r="D197" s="3" t="s">
        <v>298</v>
      </c>
      <c r="E197" s="3" t="s">
        <v>542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768</v>
      </c>
      <c r="C198" s="3" t="s">
        <v>301</v>
      </c>
      <c r="D198" s="3" t="s">
        <v>298</v>
      </c>
      <c r="E198" s="3" t="s">
        <v>544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769</v>
      </c>
      <c r="C199" s="3" t="s">
        <v>301</v>
      </c>
      <c r="D199" s="3" t="s">
        <v>298</v>
      </c>
      <c r="E199" s="3" t="s">
        <v>546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ht="15.75" thickBot="1" x14ac:dyDescent="0.25">
      <c r="B200" s="3" t="s">
        <v>770</v>
      </c>
      <c r="C200" s="3" t="s">
        <v>301</v>
      </c>
      <c r="D200" s="3" t="s">
        <v>298</v>
      </c>
      <c r="E200" s="46" t="s">
        <v>548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v>0.67635275799933481</v>
      </c>
      <c r="G201" s="84">
        <v>0.70577523454484981</v>
      </c>
      <c r="H201" s="84">
        <v>0.73758331729675719</v>
      </c>
      <c r="I201" s="84"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v>0.67635275799933481</v>
      </c>
      <c r="G202" s="84">
        <v>0.70577523454484981</v>
      </c>
      <c r="H202" s="84">
        <v>0.73758331729675719</v>
      </c>
      <c r="I202" s="84"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v>0.67635275799933481</v>
      </c>
      <c r="G203" s="84">
        <v>0.70577523454484981</v>
      </c>
      <c r="H203" s="84">
        <v>0.73758331729675719</v>
      </c>
      <c r="I203" s="84"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v>0.67635275799933481</v>
      </c>
      <c r="G204" s="84">
        <v>0.70577523454484981</v>
      </c>
      <c r="H204" s="84">
        <v>0.73758331729675719</v>
      </c>
      <c r="I204" s="84"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v>0.67635275799933481</v>
      </c>
      <c r="G205" s="84">
        <v>0.70577523454484981</v>
      </c>
      <c r="H205" s="84">
        <v>0.73758331729675719</v>
      </c>
      <c r="I205" s="84"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245</v>
      </c>
      <c r="F206" s="84">
        <v>0.67635275799933481</v>
      </c>
      <c r="G206" s="84">
        <v>0.70577523454484981</v>
      </c>
      <c r="H206" s="84">
        <v>0.73758331729675719</v>
      </c>
      <c r="I206" s="84">
        <v>0.75726456849950041</v>
      </c>
      <c r="J206" s="3">
        <v>5</v>
      </c>
    </row>
    <row r="207" spans="2:10" x14ac:dyDescent="0.2">
      <c r="B207" s="3" t="s">
        <v>766</v>
      </c>
      <c r="C207" s="130" t="s">
        <v>301</v>
      </c>
      <c r="D207" s="130" t="s">
        <v>376</v>
      </c>
      <c r="E207" s="3" t="s">
        <v>245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767</v>
      </c>
      <c r="C208" s="130" t="s">
        <v>301</v>
      </c>
      <c r="D208" s="130" t="s">
        <v>376</v>
      </c>
      <c r="E208" s="3" t="s">
        <v>245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768</v>
      </c>
      <c r="C209" s="130" t="s">
        <v>301</v>
      </c>
      <c r="D209" s="130" t="s">
        <v>376</v>
      </c>
      <c r="E209" s="3" t="s">
        <v>245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769</v>
      </c>
      <c r="C210" s="130" t="s">
        <v>301</v>
      </c>
      <c r="D210" s="130" t="s">
        <v>376</v>
      </c>
      <c r="E210" s="3" t="s">
        <v>245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770</v>
      </c>
      <c r="C211" s="130" t="s">
        <v>301</v>
      </c>
      <c r="D211" s="130" t="s">
        <v>376</v>
      </c>
      <c r="E211" s="3" t="s">
        <v>245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v>0.67635275799933481</v>
      </c>
      <c r="G212" s="84">
        <v>0.70577523454484981</v>
      </c>
      <c r="H212" s="84">
        <v>0.73758331729675719</v>
      </c>
      <c r="I212" s="84"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v>0.67635275799933481</v>
      </c>
      <c r="G213" s="84">
        <v>0.70577523454484981</v>
      </c>
      <c r="H213" s="84">
        <v>0.73758331729675719</v>
      </c>
      <c r="I213" s="84"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v>0.67635275799933481</v>
      </c>
      <c r="G214" s="84">
        <v>0.70577523454484981</v>
      </c>
      <c r="H214" s="84">
        <v>0.73758331729675719</v>
      </c>
      <c r="I214" s="84"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v>0.67635275799933481</v>
      </c>
      <c r="G215" s="84">
        <v>0.70577523454484981</v>
      </c>
      <c r="H215" s="84">
        <v>0.73758331729675719</v>
      </c>
      <c r="I215" s="84"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v>0.67635275799933481</v>
      </c>
      <c r="G216" s="84">
        <v>0.70577523454484981</v>
      </c>
      <c r="H216" s="84">
        <v>0.73758331729675719</v>
      </c>
      <c r="I216" s="84"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642</v>
      </c>
      <c r="F217" s="84">
        <v>0.67635275799933481</v>
      </c>
      <c r="G217" s="84">
        <v>0.70842590810750883</v>
      </c>
      <c r="H217" s="84">
        <v>0.72802752773053347</v>
      </c>
      <c r="I217" s="84">
        <v>0.72802752773053347</v>
      </c>
      <c r="J217" s="3">
        <v>5</v>
      </c>
    </row>
    <row r="218" spans="2:10" x14ac:dyDescent="0.2">
      <c r="B218" s="3" t="s">
        <v>771</v>
      </c>
      <c r="C218" s="3" t="s">
        <v>301</v>
      </c>
      <c r="D218" s="3" t="s">
        <v>298</v>
      </c>
      <c r="E218" s="3" t="s">
        <v>540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772</v>
      </c>
      <c r="C219" s="3" t="s">
        <v>301</v>
      </c>
      <c r="D219" s="3" t="s">
        <v>298</v>
      </c>
      <c r="E219" s="3" t="s">
        <v>542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773</v>
      </c>
      <c r="C220" s="3" t="s">
        <v>301</v>
      </c>
      <c r="D220" s="3" t="s">
        <v>298</v>
      </c>
      <c r="E220" s="3" t="s">
        <v>544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774</v>
      </c>
      <c r="C221" s="3" t="s">
        <v>301</v>
      </c>
      <c r="D221" s="3" t="s">
        <v>298</v>
      </c>
      <c r="E221" s="3" t="s">
        <v>546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ht="15.75" thickBot="1" x14ac:dyDescent="0.25">
      <c r="B222" s="3" t="s">
        <v>775</v>
      </c>
      <c r="C222" s="3" t="s">
        <v>301</v>
      </c>
      <c r="D222" s="3" t="s">
        <v>298</v>
      </c>
      <c r="E222" s="46" t="s">
        <v>548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v>0.67635275799933481</v>
      </c>
      <c r="G223" s="84">
        <v>0.70842590810750883</v>
      </c>
      <c r="H223" s="84">
        <v>0.72802752773053347</v>
      </c>
      <c r="I223" s="84"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v>0.67635275799933481</v>
      </c>
      <c r="G224" s="84">
        <v>0.70842590810750883</v>
      </c>
      <c r="H224" s="84">
        <v>0.72802752773053347</v>
      </c>
      <c r="I224" s="84"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v>0.67635275799933481</v>
      </c>
      <c r="G225" s="84">
        <v>0.70842590810750883</v>
      </c>
      <c r="H225" s="84">
        <v>0.72802752773053347</v>
      </c>
      <c r="I225" s="84"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v>0.67635275799933481</v>
      </c>
      <c r="G226" s="84">
        <v>0.70842590810750883</v>
      </c>
      <c r="H226" s="84">
        <v>0.72802752773053347</v>
      </c>
      <c r="I226" s="84"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v>0.67635275799933481</v>
      </c>
      <c r="G227" s="84">
        <v>0.70842590810750883</v>
      </c>
      <c r="H227" s="84">
        <v>0.72802752773053347</v>
      </c>
      <c r="I227" s="84"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245</v>
      </c>
      <c r="F228" s="84">
        <v>0.67635275799933481</v>
      </c>
      <c r="G228" s="84">
        <v>0.70842590810750883</v>
      </c>
      <c r="H228" s="84">
        <v>0.72802752773053347</v>
      </c>
      <c r="I228" s="84">
        <v>0.72802752773053347</v>
      </c>
      <c r="J228" s="3">
        <v>5</v>
      </c>
    </row>
    <row r="229" spans="2:10" x14ac:dyDescent="0.2">
      <c r="B229" s="3" t="s">
        <v>771</v>
      </c>
      <c r="C229" s="3" t="s">
        <v>301</v>
      </c>
      <c r="D229" s="3" t="s">
        <v>376</v>
      </c>
      <c r="E229" s="3" t="s">
        <v>245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772</v>
      </c>
      <c r="C230" s="3" t="s">
        <v>301</v>
      </c>
      <c r="D230" s="3" t="s">
        <v>376</v>
      </c>
      <c r="E230" s="3" t="s">
        <v>245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773</v>
      </c>
      <c r="C231" s="3" t="s">
        <v>301</v>
      </c>
      <c r="D231" s="3" t="s">
        <v>376</v>
      </c>
      <c r="E231" s="3" t="s">
        <v>245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774</v>
      </c>
      <c r="C232" s="3" t="s">
        <v>301</v>
      </c>
      <c r="D232" s="3" t="s">
        <v>376</v>
      </c>
      <c r="E232" s="3" t="s">
        <v>245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775</v>
      </c>
      <c r="C233" s="3" t="s">
        <v>301</v>
      </c>
      <c r="D233" s="3" t="s">
        <v>376</v>
      </c>
      <c r="E233" s="3" t="s">
        <v>245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v>0.67635275799933481</v>
      </c>
      <c r="G234" s="84">
        <v>0.70842590810750883</v>
      </c>
      <c r="H234" s="84">
        <v>0.72802752773053347</v>
      </c>
      <c r="I234" s="84">
        <v>0.72802752773053347</v>
      </c>
      <c r="J234" s="3">
        <v>5</v>
      </c>
    </row>
    <row r="235" spans="2:10" ht="15.75" thickBot="1" x14ac:dyDescent="0.25">
      <c r="B235" s="3" t="s">
        <v>557</v>
      </c>
      <c r="C235" s="3" t="s">
        <v>301</v>
      </c>
      <c r="D235" s="3" t="s">
        <v>376</v>
      </c>
      <c r="E235" s="46" t="s">
        <v>245</v>
      </c>
      <c r="F235" s="84">
        <v>0.67635275799933481</v>
      </c>
      <c r="G235" s="84">
        <v>0.70842590810750883</v>
      </c>
      <c r="H235" s="84">
        <v>0.72802752773053347</v>
      </c>
      <c r="I235" s="84"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v>0.67635275799933481</v>
      </c>
      <c r="G236" s="84">
        <v>0.70842590810750883</v>
      </c>
      <c r="H236" s="84">
        <v>0.72802752773053347</v>
      </c>
      <c r="I236" s="84"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v>0.67635275799933481</v>
      </c>
      <c r="G237" s="84">
        <v>0.70842590810750883</v>
      </c>
      <c r="H237" s="84">
        <v>0.72802752773053347</v>
      </c>
      <c r="I237" s="84"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v>0.67635275799933481</v>
      </c>
      <c r="G238" s="84">
        <v>0.70842590810750883</v>
      </c>
      <c r="H238" s="84">
        <v>0.72802752773053347</v>
      </c>
      <c r="I238" s="84"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642</v>
      </c>
      <c r="F239" s="84">
        <v>0.70577523454484981</v>
      </c>
      <c r="G239" s="84">
        <v>0.72258807828514493</v>
      </c>
      <c r="H239" s="84">
        <v>0.75726456849950041</v>
      </c>
      <c r="I239" s="84">
        <v>0.7842351719995565</v>
      </c>
      <c r="J239" s="3">
        <v>5</v>
      </c>
    </row>
    <row r="240" spans="2:10" x14ac:dyDescent="0.2">
      <c r="B240" s="3" t="s">
        <v>777</v>
      </c>
      <c r="C240" s="3" t="s">
        <v>301</v>
      </c>
      <c r="D240" s="3" t="s">
        <v>298</v>
      </c>
      <c r="E240" s="3" t="s">
        <v>540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778</v>
      </c>
      <c r="C241" s="3" t="s">
        <v>301</v>
      </c>
      <c r="D241" s="3" t="s">
        <v>298</v>
      </c>
      <c r="E241" s="3" t="s">
        <v>542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779</v>
      </c>
      <c r="C242" s="3" t="s">
        <v>301</v>
      </c>
      <c r="D242" s="3" t="s">
        <v>298</v>
      </c>
      <c r="E242" s="3" t="s">
        <v>544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780</v>
      </c>
      <c r="C243" s="3" t="s">
        <v>301</v>
      </c>
      <c r="D243" s="3" t="s">
        <v>298</v>
      </c>
      <c r="E243" s="3" t="s">
        <v>546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ht="15.75" thickBot="1" x14ac:dyDescent="0.25">
      <c r="B244" s="3" t="s">
        <v>781</v>
      </c>
      <c r="C244" s="3" t="s">
        <v>301</v>
      </c>
      <c r="D244" s="3" t="s">
        <v>298</v>
      </c>
      <c r="E244" s="46" t="s">
        <v>548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v>0.70577523454484981</v>
      </c>
      <c r="G245" s="84">
        <v>0.72258807828514493</v>
      </c>
      <c r="H245" s="84">
        <v>0.75726456849950041</v>
      </c>
      <c r="I245" s="84"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v>0.70577523454484981</v>
      </c>
      <c r="G246" s="84">
        <v>0.72258807828514493</v>
      </c>
      <c r="H246" s="84">
        <v>0.75726456849950041</v>
      </c>
      <c r="I246" s="84"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v>0.70577523454484981</v>
      </c>
      <c r="G247" s="84">
        <v>0.72258807828514493</v>
      </c>
      <c r="H247" s="84">
        <v>0.75726456849950041</v>
      </c>
      <c r="I247" s="84"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v>0.70577523454484981</v>
      </c>
      <c r="G248" s="84">
        <v>0.72258807828514493</v>
      </c>
      <c r="H248" s="84">
        <v>0.75726456849950041</v>
      </c>
      <c r="I248" s="84"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v>0.70577523454484981</v>
      </c>
      <c r="G249" s="84">
        <v>0.72258807828514493</v>
      </c>
      <c r="H249" s="84">
        <v>0.75726456849950041</v>
      </c>
      <c r="I249" s="84"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642</v>
      </c>
      <c r="F250" s="84">
        <v>0.70577523454484981</v>
      </c>
      <c r="G250" s="84">
        <v>0.72258807828514493</v>
      </c>
      <c r="H250" s="84">
        <v>0.75726456849950041</v>
      </c>
      <c r="I250" s="84">
        <v>0.7842351719995565</v>
      </c>
      <c r="J250" s="3">
        <v>5</v>
      </c>
    </row>
    <row r="251" spans="2:10" x14ac:dyDescent="0.2">
      <c r="B251" s="3" t="s">
        <v>782</v>
      </c>
      <c r="C251" s="3" t="s">
        <v>301</v>
      </c>
      <c r="D251" s="3" t="s">
        <v>298</v>
      </c>
      <c r="E251" s="3" t="s">
        <v>540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783</v>
      </c>
      <c r="C252" s="3" t="s">
        <v>301</v>
      </c>
      <c r="D252" s="3" t="s">
        <v>298</v>
      </c>
      <c r="E252" s="3" t="s">
        <v>542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784</v>
      </c>
      <c r="C253" s="3" t="s">
        <v>301</v>
      </c>
      <c r="D253" s="3" t="s">
        <v>298</v>
      </c>
      <c r="E253" s="3" t="s">
        <v>544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785</v>
      </c>
      <c r="C254" s="3" t="s">
        <v>301</v>
      </c>
      <c r="D254" s="3" t="s">
        <v>298</v>
      </c>
      <c r="E254" s="3" t="s">
        <v>546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ht="15.75" thickBot="1" x14ac:dyDescent="0.25">
      <c r="B255" s="3" t="s">
        <v>786</v>
      </c>
      <c r="C255" s="3" t="s">
        <v>301</v>
      </c>
      <c r="D255" s="3" t="s">
        <v>298</v>
      </c>
      <c r="E255" s="46" t="s">
        <v>548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v>0.70577523454484981</v>
      </c>
      <c r="G256" s="84">
        <v>0.72258807828514493</v>
      </c>
      <c r="H256" s="84">
        <v>0.75726456849950041</v>
      </c>
      <c r="I256" s="84"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v>0.70577523454484981</v>
      </c>
      <c r="G257" s="84">
        <v>0.72258807828514493</v>
      </c>
      <c r="H257" s="84">
        <v>0.75726456849950041</v>
      </c>
      <c r="I257" s="84"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v>0.70577523454484981</v>
      </c>
      <c r="G258" s="84">
        <v>0.72258807828514493</v>
      </c>
      <c r="H258" s="84">
        <v>0.75726456849950041</v>
      </c>
      <c r="I258" s="84"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v>0.70577523454484981</v>
      </c>
      <c r="G259" s="84">
        <v>0.72258807828514493</v>
      </c>
      <c r="H259" s="84">
        <v>0.75726456849950041</v>
      </c>
      <c r="I259" s="84"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v>0.70577523454484981</v>
      </c>
      <c r="G260" s="84">
        <v>0.72258807828514493</v>
      </c>
      <c r="H260" s="84">
        <v>0.75726456849950041</v>
      </c>
      <c r="I260" s="84"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790</v>
      </c>
      <c r="E261" s="3" t="s">
        <v>279</v>
      </c>
      <c r="F261" s="84">
        <v>0.70577523454484981</v>
      </c>
      <c r="G261" s="84">
        <v>0.72258807828514493</v>
      </c>
      <c r="H261" s="84">
        <v>0.75726456849950041</v>
      </c>
      <c r="I261" s="84">
        <v>0.7842351719995565</v>
      </c>
      <c r="J261" s="3">
        <v>5</v>
      </c>
    </row>
    <row r="262" spans="2:10" x14ac:dyDescent="0.2">
      <c r="B262" s="3" t="s">
        <v>782</v>
      </c>
      <c r="C262" s="3" t="s">
        <v>301</v>
      </c>
      <c r="D262" s="3" t="s">
        <v>790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783</v>
      </c>
      <c r="C263" s="3" t="s">
        <v>301</v>
      </c>
      <c r="D263" s="3" t="s">
        <v>790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784</v>
      </c>
      <c r="C264" s="3" t="s">
        <v>301</v>
      </c>
      <c r="D264" s="3" t="s">
        <v>790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785</v>
      </c>
      <c r="C265" s="3" t="s">
        <v>301</v>
      </c>
      <c r="D265" s="3" t="s">
        <v>790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786</v>
      </c>
      <c r="C266" s="3" t="s">
        <v>301</v>
      </c>
      <c r="D266" s="3" t="s">
        <v>790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790</v>
      </c>
      <c r="E267" s="3" t="s">
        <v>279</v>
      </c>
      <c r="F267" s="84">
        <v>0.70577523454484981</v>
      </c>
      <c r="G267" s="84">
        <v>0.72258807828514493</v>
      </c>
      <c r="H267" s="84">
        <v>0.75726456849950041</v>
      </c>
      <c r="I267" s="84"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790</v>
      </c>
      <c r="E268" s="3" t="s">
        <v>279</v>
      </c>
      <c r="F268" s="84">
        <v>0.70577523454484981</v>
      </c>
      <c r="G268" s="84">
        <v>0.72258807828514493</v>
      </c>
      <c r="H268" s="84">
        <v>0.75726456849950041</v>
      </c>
      <c r="I268" s="84"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790</v>
      </c>
      <c r="E269" s="3" t="s">
        <v>279</v>
      </c>
      <c r="F269" s="84">
        <v>0.70577523454484981</v>
      </c>
      <c r="G269" s="84">
        <v>0.72258807828514493</v>
      </c>
      <c r="H269" s="84">
        <v>0.75726456849950041</v>
      </c>
      <c r="I269" s="84"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790</v>
      </c>
      <c r="E270" s="3" t="s">
        <v>279</v>
      </c>
      <c r="F270" s="84">
        <v>0.70577523454484981</v>
      </c>
      <c r="G270" s="84">
        <v>0.72258807828514493</v>
      </c>
      <c r="H270" s="84">
        <v>0.75726456849950041</v>
      </c>
      <c r="I270" s="84"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3" t="s">
        <v>790</v>
      </c>
      <c r="E271" s="46" t="s">
        <v>279</v>
      </c>
      <c r="F271" s="84">
        <v>0.70577523454484981</v>
      </c>
      <c r="G271" s="84">
        <v>0.72258807828514493</v>
      </c>
      <c r="H271" s="84">
        <v>0.75726456849950041</v>
      </c>
      <c r="I271" s="84"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v>0.2658701597812021</v>
      </c>
      <c r="G273" s="84">
        <v>0.31649980393421995</v>
      </c>
      <c r="H273" s="84">
        <v>0.41701453864977822</v>
      </c>
      <c r="I273" s="84"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v>0.2658701597812021</v>
      </c>
      <c r="G274" s="84">
        <v>0.31649980393421995</v>
      </c>
      <c r="H274" s="84">
        <v>0.41701453864977822</v>
      </c>
      <c r="I274" s="84"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v>0.2658701597812021</v>
      </c>
      <c r="G275" s="84">
        <v>0.28955176753019329</v>
      </c>
      <c r="H275" s="84">
        <v>0.28955176753019329</v>
      </c>
      <c r="I275" s="84"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v>0.2658701597812021</v>
      </c>
      <c r="G276" s="84">
        <v>0.28955176753019329</v>
      </c>
      <c r="H276" s="84">
        <v>0.28955176753019329</v>
      </c>
      <c r="I276" s="84"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v>0.64890968903931157</v>
      </c>
      <c r="G278" s="84">
        <v>0.68342827071203138</v>
      </c>
      <c r="H278" s="84">
        <v>0.70516873886795206</v>
      </c>
      <c r="I278" s="84"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v>0.64890968903931157</v>
      </c>
      <c r="G279" s="84">
        <v>0.68342827071203138</v>
      </c>
      <c r="H279" s="84">
        <v>0.70516873886795206</v>
      </c>
      <c r="I279" s="84">
        <v>0.70516873886795206</v>
      </c>
      <c r="J279" s="3">
        <v>5</v>
      </c>
    </row>
  </sheetData>
  <phoneticPr fontId="3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213" t="s">
        <v>251</v>
      </c>
      <c r="Z7" s="21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213" t="s">
        <v>458</v>
      </c>
      <c r="Z12" s="21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</row>
    <row r="4" spans="1:26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213" t="s">
        <v>251</v>
      </c>
      <c r="Z7" s="21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213" t="s">
        <v>372</v>
      </c>
      <c r="Z13" s="21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  <c r="AG3" s="210"/>
      <c r="AH3" s="210"/>
      <c r="AI3" s="210"/>
    </row>
    <row r="4" spans="1:35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213" t="s">
        <v>372</v>
      </c>
      <c r="Z12" s="21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213" t="s">
        <v>373</v>
      </c>
      <c r="Z15" s="21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1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210" t="s">
        <v>128</v>
      </c>
      <c r="T3" s="210"/>
      <c r="U3" s="210"/>
      <c r="V3" s="210"/>
      <c r="Z3" s="210" t="s">
        <v>375</v>
      </c>
      <c r="AA3" s="210"/>
      <c r="AB3" s="210"/>
      <c r="AC3" s="210"/>
      <c r="AD3" s="210"/>
      <c r="AE3" s="210"/>
      <c r="AF3" s="210"/>
    </row>
    <row r="4" spans="1:32" ht="15.75" thickBot="1" x14ac:dyDescent="0.25">
      <c r="A4" s="36" t="s">
        <v>32</v>
      </c>
      <c r="B4" s="36"/>
      <c r="C4" s="21"/>
      <c r="D4" s="37" t="s">
        <v>37</v>
      </c>
      <c r="E4" s="211" t="s">
        <v>38</v>
      </c>
      <c r="F4" s="212"/>
      <c r="G4" s="212"/>
      <c r="H4" s="212"/>
      <c r="I4" s="212"/>
      <c r="J4" s="21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213" t="s">
        <v>251</v>
      </c>
      <c r="Z7" s="21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213" t="s">
        <v>372</v>
      </c>
      <c r="Z12" s="21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213" t="s">
        <v>373</v>
      </c>
      <c r="Z15" s="21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212" t="s">
        <v>38</v>
      </c>
      <c r="F19" s="212"/>
      <c r="G19" s="212"/>
      <c r="H19" s="212"/>
      <c r="I19" s="212"/>
      <c r="J19" s="43"/>
      <c r="K19" s="21"/>
      <c r="L19" s="212" t="s">
        <v>39</v>
      </c>
      <c r="M19" s="212"/>
      <c r="N19" s="212"/>
      <c r="O19" s="212"/>
      <c r="P19" s="21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776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Heat_NOTUSED</vt:lpstr>
      <vt:lpstr>Ambient Heat_NoFormula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2023-08-31T17:41:28Z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