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DB05C649-D56A-4313-B381-8DA3D050A7A3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<sst xmlns="http://schemas.openxmlformats.org/spreadsheetml/2006/main" count="11795" uniqueCount="663">
  <si>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</si>
  <si>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</si>
  <si>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</si>
  <si>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</si>
  <si>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</si>
  <si>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</si>
  <si>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</si>
  <si>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</si>
  <si>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</si>
  <si>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</si>
  <si>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</si>
  <si>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</si>
  <si>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</si>
  <si>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</si>
  <si>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</si>
  <si>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</si>
  <si>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</si>
  <si>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</si>
  <si>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</si>
  <si>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</si>
  <si>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</si>
  <si>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</si>
  <si>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</si>
  <si>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</si>
  <si>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</si>
  <si>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</si>
  <si>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</si>
  <si>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</si>
  <si>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</si>
  <si>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</si>
  <si>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</si>
  <si>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</si>
  <si>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</si>
  <si>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</si>
  <si>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</si>
  <si>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</si>
  <si>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</si>
  <si>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</si>
  <si>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</si>
  <si>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</si>
  <si>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</si>
  <si>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</si>
  <si>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</si>
  <si>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</si>
  <si>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</si>
  <si>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</si>
  <si>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</si>
  <si>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</si>
  <si>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</si>
  <si>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</si>
  <si>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</si>
  <si>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</si>
  <si>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</si>
  <si>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</si>
  <si>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</si>
  <si>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</si>
  <si>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</si>
  <si>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</si>
  <si>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</si>
  <si>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</si>
  <si>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</si>
  <si>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</si>
  <si>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</si>
  <si>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</si>
  <si>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</si>
  <si>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</si>
  <si>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</si>
  <si>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</si>
  <si>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</si>
  <si>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</si>
  <si>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</si>
  <si>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</si>
  <si>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</si>
  <si>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</si>
  <si>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</si>
  <si>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</si>
  <si>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</si>
  <si>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</si>
  <si>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</si>
  <si>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</si>
  <si>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</si>
  <si>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</si>
  <si>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</si>
  <si>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</si>
  <si>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</si>
  <si>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</si>
  <si>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</si>
  <si>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</si>
  <si>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</si>
  <si>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</si>
  <si>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</si>
  <si>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</si>
  <si>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</si>
  <si>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</si>
  <si>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</si>
  <si>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</si>
  <si>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</si>
  <si>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</si>
  <si>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</si>
  <si>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</si>
  <si>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</si>
  <si>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</si>
  <si>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</si>
  <si>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</si>
  <si>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</si>
  <si>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</si>
  <si>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</si>
  <si>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</si>
  <si>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</si>
  <si>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</si>
  <si>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</si>
  <si>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</si>
  <si>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</si>
  <si>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</si>
  <si>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</si>
  <si>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</si>
  <si>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</si>
  <si>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</si>
  <si>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</si>
  <si>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</si>
  <si>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</si>
  <si>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</si>
  <si>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</si>
  <si>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</si>
  <si>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</si>
  <si>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</si>
  <si>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</si>
  <si>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</si>
  <si>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</si>
  <si>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</si>
  <si>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</si>
  <si>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</si>
  <si>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</si>
  <si>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</si>
  <si>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</si>
  <si>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</si>
  <si>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</si>
  <si>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</si>
  <si>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</si>
  <si>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</si>
  <si>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</si>
  <si>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</si>
  <si>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</si>
  <si>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</si>
  <si>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</si>
  <si>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</si>
  <si>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</si>
  <si>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</si>
  <si>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</si>
  <si>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</si>
  <si>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</si>
  <si>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</si>
  <si>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</si>
  <si>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</si>
  <si>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</si>
  <si>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</si>
  <si>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</si>
  <si>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</si>
  <si>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</si>
  <si>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</si>
  <si>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</si>
  <si>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</si>
  <si>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</si>
  <si>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</si>
  <si>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</si>
  <si>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</si>
  <si>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</si>
  <si>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</si>
  <si>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</si>
  <si>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</si>
  <si>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</si>
  <si>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</si>
  <si>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</si>
  <si>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</si>
  <si>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</si>
  <si>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</si>
  <si>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</si>
  <si>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</si>
  <si>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</si>
  <si>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</si>
  <si>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</si>
  <si>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</si>
  <si>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</si>
  <si>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</si>
  <si>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</si>
  <si>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</si>
  <si>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</si>
  <si>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</si>
  <si>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</si>
  <si>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</si>
  <si>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</si>
  <si>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</si>
  <si>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</si>
  <si>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</si>
  <si>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</si>
  <si>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</si>
  <si>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</si>
  <si>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</si>
  <si>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</si>
  <si>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</si>
  <si>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</si>
  <si>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</si>
  <si>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</si>
  <si>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</si>
  <si>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</si>
  <si>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</si>
  <si>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</si>
  <si>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</si>
  <si>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</si>
  <si>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</si>
  <si>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</si>
  <si>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</si>
  <si>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</si>
  <si>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</si>
  <si>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</si>
  <si>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</si>
  <si>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</si>
  <si>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</si>
  <si>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</si>
  <si>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</si>
  <si>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</si>
  <si>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</si>
  <si>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</si>
  <si>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</si>
  <si>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</si>
  <si>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</si>
  <si>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</si>
  <si>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</si>
  <si>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</si>
  <si>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</si>
  <si>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</si>
  <si>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</si>
  <si>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</si>
  <si>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</si>
  <si>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</si>
  <si>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</si>
  <si>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</si>
  <si>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</si>
  <si>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</si>
  <si>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</si>
  <si>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</si>
  <si>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</si>
  <si>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</si>
  <si>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</si>
  <si>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</si>
  <si>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</si>
  <si>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</si>
  <si>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</si>
  <si>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</si>
  <si>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</si>
  <si>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</si>
  <si>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</si>
  <si>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</si>
  <si>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</si>
  <si>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</si>
  <si>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</si>
  <si>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</si>
  <si>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</si>
  <si>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</si>
  <si>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</si>
  <si>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</si>
  <si>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</si>
  <si>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</si>
  <si>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</si>
  <si>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</si>
  <si>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</si>
  <si>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</si>
  <si>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</si>
  <si>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</si>
  <si>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</si>
  <si>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</si>
  <si>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</si>
  <si>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</si>
  <si>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</si>
  <si>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</si>
  <si>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</si>
  <si>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</si>
  <si>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</si>
  <si>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</si>
  <si>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</si>
  <si>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</si>
  <si>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</si>
  <si>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</si>
  <si>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</si>
  <si>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</si>
  <si>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</si>
  <si>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</si>
  <si>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</si>
  <si>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</si>
  <si>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</si>
  <si>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</si>
  <si>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</si>
  <si>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</si>
  <si>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</si>
  <si>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</si>
  <si>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</si>
  <si>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</si>
  <si>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</si>
  <si>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</si>
  <si>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</si>
  <si>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</si>
  <si>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</si>
  <si>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</si>
  <si>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</si>
  <si>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</si>
  <si>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</si>
  <si>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</si>
  <si>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</si>
  <si>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</si>
  <si>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</si>
  <si>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</si>
  <si>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</si>
  <si>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</si>
  <si>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</si>
  <si>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</si>
  <si>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</si>
  <si>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</si>
  <si>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</si>
  <si>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</si>
  <si>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</si>
  <si>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</si>
  <si>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</si>
  <si>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</si>
  <si>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</si>
  <si>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</si>
  <si>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</si>
  <si>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</si>
  <si>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</si>
  <si>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</si>
  <si>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</si>
  <si>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</si>
  <si>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</si>
  <si>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</si>
  <si>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</si>
  <si>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</si>
  <si>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</si>
  <si>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</si>
  <si>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</si>
  <si>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</si>
  <si>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</si>
  <si>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</si>
  <si>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</si>
  <si>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</si>
  <si>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</si>
  <si>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</si>
  <si>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</si>
  <si>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</si>
  <si>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</si>
  <si>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</si>
  <si>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</si>
  <si>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</si>
  <si>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</si>
  <si>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</si>
  <si>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</si>
  <si>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</si>
  <si>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</si>
  <si>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</si>
  <si>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</si>
  <si>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</si>
  <si>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</si>
  <si>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</si>
  <si>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</si>
  <si>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</si>
  <si>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</si>
  <si>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</si>
  <si>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</si>
  <si>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</si>
  <si>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</si>
  <si>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</si>
  <si>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</si>
  <si>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</si>
  <si>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</si>
  <si>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</si>
  <si>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</si>
  <si>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</si>
  <si>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</si>
  <si>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</si>
  <si>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</si>
  <si>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</si>
  <si>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</si>
  <si>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</si>
  <si>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</si>
  <si>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</si>
  <si>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</si>
  <si>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</si>
  <si>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</si>
  <si>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</si>
  <si>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</si>
  <si>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</si>
  <si>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</si>
  <si>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</si>
  <si>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</si>
  <si>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</si>
  <si>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</si>
  <si>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</si>
  <si>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</si>
  <si>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</si>
  <si>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</si>
  <si>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</si>
  <si>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</si>
  <si>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</si>
  <si>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</si>
  <si>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</si>
  <si>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</si>
  <si>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</si>
  <si>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</si>
  <si>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</si>
  <si>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</si>
  <si>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</si>
  <si>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</si>
  <si>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</si>
  <si>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</si>
  <si>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</si>
  <si>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</si>
  <si>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</si>
  <si>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</si>
  <si>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</si>
  <si>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</si>
  <si>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</si>
  <si>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</si>
  <si>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</si>
  <si>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</si>
  <si>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</si>
  <si>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</si>
  <si>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</si>
  <si>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</si>
  <si>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</si>
  <si>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</si>
  <si>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</si>
  <si>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</si>
  <si>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</si>
  <si>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</si>
  <si>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</si>
  <si>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</si>
  <si>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</si>
  <si>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</si>
  <si>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</si>
  <si>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</si>
  <si>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</si>
  <si>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</si>
  <si>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</si>
  <si>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</si>
  <si>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</si>
  <si>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</si>
  <si>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</si>
  <si>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</si>
  <si>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</si>
  <si>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</si>
  <si>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</si>
  <si>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</si>
  <si>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</si>
  <si>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</si>
  <si>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</si>
  <si>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</si>
  <si>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</si>
  <si>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</si>
  <si>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</si>
  <si>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</si>
  <si>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</si>
  <si>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</si>
  <si>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</si>
  <si>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</si>
  <si>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</si>
  <si>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</si>
  <si>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</si>
  <si>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</si>
  <si>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</si>
  <si>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</si>
  <si>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</si>
  <si>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</si>
  <si>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</si>
  <si>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</si>
  <si>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</si>
  <si>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</si>
  <si>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</si>
  <si>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</si>
  <si>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</si>
  <si>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</si>
  <si>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</si>
  <si>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</si>
  <si>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</si>
  <si>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</si>
  <si>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</si>
  <si>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</si>
  <si>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</si>
  <si>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</si>
  <si>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</si>
  <si>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</si>
  <si>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</si>
  <si>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</si>
  <si>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</si>
  <si>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</si>
  <si>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</si>
  <si>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</si>
  <si>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</si>
  <si>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</si>
  <si>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</si>
  <si>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</si>
  <si>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</si>
  <si>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</si>
  <si>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</si>
  <si>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</si>
  <si>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</si>
  <si>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</si>
  <si>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</si>
  <si>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</si>
  <si>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</si>
  <si>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</si>
  <si>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</si>
  <si>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</si>
  <si>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</si>
  <si>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</si>
  <si>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</si>
  <si>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</si>
  <si>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</si>
  <si>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</si>
  <si>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</si>
  <si>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</si>
  <si>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</si>
  <si>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</si>
  <si>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</si>
  <si>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</si>
  <si>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</si>
  <si>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</si>
  <si>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</si>
  <si>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</si>
  <si>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</si>
  <si>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</si>
  <si>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</si>
  <si>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</si>
  <si>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</si>
  <si>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</si>
  <si>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</si>
  <si>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</si>
  <si>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</si>
  <si>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</si>
  <si>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</si>
  <si>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</si>
  <si>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</si>
  <si>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</si>
  <si>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</si>
  <si>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</si>
  <si>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</si>
  <si>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</si>
  <si>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</si>
  <si>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</si>
  <si>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</si>
  <si>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</si>
  <si>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</si>
  <si>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</si>
  <si>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</si>
  <si>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</si>
  <si>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</si>
  <si>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</si>
  <si>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</si>
  <si>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</si>
  <si>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</si>
  <si>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</si>
  <si>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</si>
  <si>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</si>
  <si>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</si>
  <si>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</si>
  <si>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</si>
  <si>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</si>
  <si>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</si>
  <si>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</si>
  <si>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</si>
  <si>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</si>
  <si>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</si>
  <si>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</si>
  <si>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</si>
  <si>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</si>
  <si>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</si>
  <si>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</si>
  <si>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</si>
  <si>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</si>
  <si>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</si>
  <si>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</si>
  <si>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</si>
  <si>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</si>
  <si>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</si>
  <si>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</si>
  <si>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</si>
  <si>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</si>
  <si>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</si>
  <si>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</si>
  <si>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</si>
  <si>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</si>
  <si>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</si>
  <si>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</si>
  <si>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</si>
  <si>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</si>
  <si>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</si>
  <si>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</si>
  <si>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</si>
  <si>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</si>
  <si>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</si>
  <si>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</si>
  <si>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</si>
  <si>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</si>
  <si>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</si>
  <si>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</si>
  <si>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</si>
  <si>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</si>
  <si>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</si>
  <si>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</si>
  <si>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</si>
  <si>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</si>
  <si>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</si>
  <si>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</si>
  <si>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</si>
  <si>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</si>
  <si>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</si>
  <si>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</si>
  <si>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</si>
  <si>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</si>
  <si>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</si>
  <si>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</si>
  <si>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</si>
  <si>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</si>
  <si>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</si>
  <si>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</si>
  <si>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</si>
  <si>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</si>
  <si>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</si>
  <si>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</si>
  <si>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</si>
  <si>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</si>
  <si>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</si>
  <si>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</si>
  <si>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</si>
  <si>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</si>
  <si>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</si>
  <si>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</si>
  <si>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</si>
  <si>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</si>
  <si>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</si>
  <si>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</si>
  <si>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</si>
  <si>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</si>
  <si>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</si>
  <si>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</si>
  <si>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</si>
  <si>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</si>
  <si>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</si>
  <si>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</si>
  <si>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</si>
  <si>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</si>
  <si>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</si>
  <si>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</si>
  <si>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</si>
  <si>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R-BLD_Apt-N1,R-BLD_Apt_A,R-BLD_Apt_B*,R-RTFT-Apt*</t>
  </si>
  <si>
    <t>R*_Apt_ELC_HPN*-AB</t>
  </si>
  <si>
    <t>R*_Att_ELC_HPN*-AB</t>
  </si>
  <si>
    <t>R*_Det_ELC_HPN*-AB</t>
  </si>
  <si>
    <t>RSDSH_Apt-*</t>
  </si>
  <si>
    <t>RSDSH_Att-*</t>
  </si>
  <si>
    <t>RSDSH_Det-*</t>
  </si>
  <si>
    <t>R-BLD_Att-N1,R-BLD_Att_A,R-BLD_Att_B*,R-RTFT-Att*</t>
  </si>
  <si>
    <t>R-BLD_Det-N1,R-BLD_Det_A,R-BLD_Det_B*,R-RTFT-Det*</t>
  </si>
  <si>
    <t>\I:R-BLD_Apt_B3</t>
  </si>
  <si>
    <t>\I:R-BLD_Att_B3</t>
  </si>
  <si>
    <t>\I:R-BLD_Det_B3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</si>
</sst>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90" zoomScaleNormal="90" workbookViewId="0">
      <selection activeCell="K39" sqref="K39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651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660</v>
      </c>
      <c r="H7">
        <v>2019</v>
      </c>
      <c r="I7" s="129" t="s">
        <v>214</v>
      </c>
      <c r="J7" s="143" t="e" cm="1">
        <f t="array" ref="J7">INDEX(-$T$33:$Z$38,MATCH(D7,$R$33:$R$38,0),MATCH($N$7,$T$27:$Z$27,0))</f>
        <v>#N/A</v>
      </c>
      <c r="K7">
        <v>0</v>
      </c>
      <c r="N7" s="177">
        <v>3.5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I8" s="129" t="s">
        <v>214</v>
      </c>
      <c r="J8" s="143" cm="1">
        <f t="array" ref="J8">INDEX(-$T$33:$Z$38,MATCH(D8,$R$33:$R$38,0),MATCH($N$7,$T$27:$Z$27,0))</f>
        <v>-0.99417194789886376</v>
      </c>
      <c r="K8">
        <v>0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I9" s="129" t="s">
        <v>214</v>
      </c>
      <c r="J9" s="143" cm="1">
        <f t="array" ref="J9">INDEX(-$T$33:$Z$38,MATCH(D9,$R$33:$R$38,0),MATCH($N$7,$T$27:$Z$27,0))</f>
        <v>-0.92710242952401201</v>
      </c>
      <c r="K9">
        <v>0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I10" s="129" t="s">
        <v>214</v>
      </c>
      <c r="J10" s="143" cm="1">
        <f t="array" ref="J10">INDEX(-$T$33:$Z$38,MATCH(D10,$R$33:$R$38,0),MATCH($N$7,$T$27:$Z$27,0))</f>
        <v>-0.87051976694100974</v>
      </c>
      <c r="K10">
        <v>0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I11" s="129" t="s">
        <v>214</v>
      </c>
      <c r="J11" s="143" cm="1">
        <f t="array" ref="J11">INDEX(-$T$33:$Z$38,MATCH(D11,$R$33:$R$38,0),MATCH($N$7,$T$27:$Z$27,0))</f>
        <v>-0.58254904641534866</v>
      </c>
      <c r="K11">
        <v>0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I12" s="129" t="s">
        <v>214</v>
      </c>
      <c r="J12" s="143" cm="1">
        <f t="array" ref="J12">INDEX(-$T$33:$Z$38,MATCH(D12,$R$33:$R$38,0),MATCH($N$7,$T$27:$Z$27,0))</f>
        <v>-0.20397754353748057</v>
      </c>
      <c r="K12">
        <v>0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652</v>
      </c>
      <c r="F13" t="s">
        <v>655</v>
      </c>
      <c r="H13">
        <v>2019</v>
      </c>
      <c r="I13" s="129" t="s">
        <v>214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658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661</v>
      </c>
      <c r="H16">
        <v>2019</v>
      </c>
      <c r="I16" s="129" t="s">
        <v>214</v>
      </c>
      <c r="J16" s="143" t="e" cm="1">
        <f t="array" ref="J16">INDEX(-$AD$33:$AJ$38,MATCH(D16,$AB$33:$AB$38,0),MATCH($N$7,$AD$27:$AJ$27,0))</f>
        <v>#N/A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I17" s="129" t="s">
        <v>214</v>
      </c>
      <c r="J17" s="143" cm="1">
        <f t="array" ref="J17">INDEX(-$AD$33:$AJ$38,MATCH(D17,$AB$33:$AB$38,0),MATCH($N$7,$AD$27:$AJ$27,0))</f>
        <v>-0.99191173064402915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I18" s="129" t="s">
        <v>214</v>
      </c>
      <c r="J18" s="143" cm="1">
        <f t="array" ref="J18">INDEX(-$AD$33:$AJ$38,MATCH(D18,$AB$33:$AB$38,0),MATCH($N$7,$AD$27:$AJ$27,0))</f>
        <v>-0.8470018886690438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I19" s="129" t="s">
        <v>214</v>
      </c>
      <c r="J19" s="143" cm="1">
        <f t="array" ref="J19">INDEX(-$AD$33:$AJ$38,MATCH(D19,$AB$33:$AB$38,0),MATCH($N$7,$AD$27:$AJ$27,0))</f>
        <v>-0.49480783925100147</v>
      </c>
      <c r="S19" t="s">
        <v>623</v>
      </c>
    </row>
    <row r="20" spans="2:47" x14ac:dyDescent="0.2">
      <c r="D20" t="s">
        <v>624</v>
      </c>
      <c r="H20">
        <v>2019</v>
      </c>
      <c r="I20" s="129" t="s">
        <v>214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625</v>
      </c>
      <c r="H21">
        <v>2019</v>
      </c>
      <c r="I21" s="129" t="s">
        <v>214</v>
      </c>
      <c r="J21" s="143" cm="1">
        <f t="array" ref="J21">INDEX(-$AD$33:$AJ$38,MATCH(D21,$AB$33:$AB$38,0),MATCH($N$7,$AD$27:$AJ$27,0))</f>
        <v>-0.16841130134712209</v>
      </c>
      <c r="S21" t="s">
        <v>626</v>
      </c>
    </row>
    <row r="22" spans="2:47" x14ac:dyDescent="0.2">
      <c r="D22" s="129" t="s">
        <v>653</v>
      </c>
      <c r="F22" t="s">
        <v>656</v>
      </c>
      <c r="H22">
        <v>2019</v>
      </c>
      <c r="I22" s="129" t="s">
        <v>214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659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662</v>
      </c>
      <c r="H25">
        <v>2019</v>
      </c>
      <c r="I25" s="129" t="s">
        <v>214</v>
      </c>
      <c r="J25" s="143" t="e" cm="1">
        <f t="array" ref="J25">INDEX(-$AN$33:$AT$38,MATCH(D25,$AL$33:$AL$38,0),MATCH($N$7,$AN$27:$AT$27,0))</f>
        <v>#N/A</v>
      </c>
    </row>
    <row r="26" spans="2:47" x14ac:dyDescent="0.2">
      <c r="D26" t="s">
        <v>629</v>
      </c>
      <c r="H26">
        <v>2019</v>
      </c>
      <c r="I26" s="129" t="s">
        <v>214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630</v>
      </c>
      <c r="H27">
        <v>2019</v>
      </c>
      <c r="I27" s="129" t="s">
        <v>214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I28" s="129" t="s">
        <v>214</v>
      </c>
      <c r="J28" s="143" cm="1">
        <f t="array" ref="J28">INDEX(-$AN$33:$AT$38,MATCH(D28,$AL$33:$AL$38,0),MATCH($N$7,$AN$27:$AT$27,0))</f>
        <v>-0.38127737390844418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I29" s="129" t="s">
        <v>214</v>
      </c>
      <c r="J29" s="143" cm="1">
        <f t="array" ref="J29">INDEX(-$AN$33:$AT$38,MATCH(D29,$AL$33:$AL$38,0),MATCH($N$7,$AN$27:$AT$27,0))</f>
        <v>-0.16389933245411942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I30" s="129" t="s">
        <v>214</v>
      </c>
      <c r="J30" s="143" cm="1">
        <f t="array" ref="J30">INDEX(-$AN$33:$AT$38,MATCH(D30,$AL$33:$AL$38,0),MATCH($N$7,$AN$27:$AT$27,0))</f>
        <v>-4.4138172035112347E-2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654</v>
      </c>
      <c r="F31" t="s">
        <v>657</v>
      </c>
      <c r="H31">
        <v>2019</v>
      </c>
      <c r="I31" s="129" t="s">
        <v>214</v>
      </c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B111" sqref="B11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2023-08-17T11:38:15Z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