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002A00B-4684-4CC9-9A17-D1B24775C968}" xr6:coauthVersionLast="45" xr6:coauthVersionMax="47" xr10:uidLastSave="{00000000-0000-0000-0000-000000000000}"/>
  <bookViews>
    <workbookView xWindow="9270" yWindow="-15030" windowWidth="21600" windowHeight="11385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8" l="1"/>
  <c r="B13" i="8"/>
  <c r="B6" i="8" l="1"/>
  <c r="H39" i="8" l="1"/>
  <c r="H38" i="8"/>
  <c r="G37" i="8"/>
  <c r="F37" i="8"/>
  <c r="B19" i="8" l="1"/>
  <c r="J19" i="8" l="1"/>
  <c r="L19" i="8"/>
  <c r="N19" i="8"/>
  <c r="J13" i="8" l="1"/>
  <c r="N13" i="8" l="1"/>
  <c r="N16" i="8" l="1"/>
  <c r="B16" i="8"/>
  <c r="J9" i="8" l="1"/>
  <c r="B11" i="8" l="1"/>
  <c r="B14" i="8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B2" i="8" l="1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<sst xmlns="http://schemas.openxmlformats.org/spreadsheetml/2006/main" count="528" uniqueCount="236">
  <si>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</si>
  <si>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</si>
  <si>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</si>
  <si>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</si>
  <si>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</si>
  <si>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</si>
  <si>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</si>
  <si>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</si>
  <si>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</si>
  <si>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</si>
  <si>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</si>
  <si>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</si>
  <si>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</si>
  <si>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</si>
  <si>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</si>
  <si>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</si>
  <si>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</si>
  <si>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</si>
  <si>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</si>
  <si>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</si>
  <si>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</si>
  <si>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</si>
  <si>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</si>
  <si>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</si>
  <si>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</si>
  <si>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</si>
  <si>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</si>
  <si>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</si>
  <si>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</si>
  <si>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</si>
  <si>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</si>
  <si>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</si>
  <si>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</si>
  <si>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</si>
  <si>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</si>
  <si>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</si>
  <si>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</si>
  <si>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</si>
  <si>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</si>
  <si>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</si>
  <si>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</si>
  <si>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</si>
  <si>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</si>
  <si>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</si>
  <si>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</si>
  <si>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</si>
  <si>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</si>
  <si>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</si>
  <si>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</si>
  <si>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</si>
  <si>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</si>
  <si>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</si>
  <si>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</si>
  <si>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</si>
  <si>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</si>
  <si>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</si>
  <si>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</si>
  <si>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</si>
  <si>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</si>
  <si>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</si>
  <si>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</si>
  <si>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</si>
  <si>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</si>
  <si>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</si>
  <si>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</si>
  <si>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</si>
  <si>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</si>
  <si>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</si>
  <si>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</si>
  <si>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</si>
  <si>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</si>
  <si>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</si>
  <si>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</si>
  <si>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</si>
  <si>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</si>
  <si>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</si>
  <si>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</si>
  <si>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</si>
  <si>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</si>
  <si>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</si>
  <si>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</si>
  <si>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</si>
  <si>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</si>
  <si>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</si>
  <si>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</si>
  <si>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</si>
  <si>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</si>
  <si>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</si>
  <si>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</si>
  <si>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</si>
  <si>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</si>
  <si>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</si>
  <si>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</si>
  <si>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</si>
  <si>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</si>
  <si>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</si>
  <si>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</si>
  <si>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</si>
  <si>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</si>
  <si>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</si>
  <si>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</si>
  <si>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</si>
  <si>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</si>
  <si>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</si>
  <si>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</si>
  <si>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</si>
  <si>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</si>
  <si>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</si>
  <si>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</si>
  <si>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</si>
  <si>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</si>
  <si>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</si>
  <si>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</si>
  <si>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</si>
  <si>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</si>
  <si>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</si>
  <si>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</si>
  <si>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</si>
  <si>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</si>
  <si>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</si>
  <si>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</si>
  <si>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</si>
  <si>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</si>
  <si>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</si>
  <si>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</si>
  <si>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</si>
  <si>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</si>
  <si>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</si>
  <si>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</si>
  <si>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</si>
  <si>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</si>
  <si>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</si>
  <si>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</si>
  <si>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</si>
  <si>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</si>
  <si>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</si>
  <si>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</si>
  <si>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</si>
  <si>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</si>
  <si>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</si>
  <si>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</si>
  <si>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</si>
  <si>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</si>
  <si>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</si>
  <si>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</si>
  <si>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</si>
  <si>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</si>
  <si>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</si>
  <si>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</si>
  <si>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</si>
  <si>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</si>
  <si>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</si>
  <si>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</si>
  <si>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</si>
  <si>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</si>
  <si>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</si>
  <si>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</si>
  <si>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</si>
  <si>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</si>
  <si>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</si>
  <si>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</si>
  <si>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</si>
  <si>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</si>
  <si>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</si>
  <si>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</si>
  <si>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</si>
  <si>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</si>
  <si>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</si>
  <si>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</si>
  <si>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</si>
  <si>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</si>
  <si>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</si>
  <si>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</si>
  <si>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</si>
  <si>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</si>
  <si>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</si>
  <si>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</si>
  <si>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</si>
  <si>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</si>
  <si>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</si>
  <si>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</si>
  <si>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</si>
  <si>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</si>
  <si>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</si>
  <si>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</si>
  <si>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</si>
  <si>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</si>
  <si>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</si>
  <si>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</si>
  <si>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</si>
  <si>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</si>
  <si>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</si>
  <si>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</si>
  <si>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</si>
  <si>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</si>
  <si>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</si>
  <si>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</si>
  <si>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</si>
  <si>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</si>
  <si>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</si>
  <si>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</si>
  <si>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</si>
  <si>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</si>
  <si>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</si>
  <si>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</si>
  <si>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</si>
  <si>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</si>
  <si>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</si>
  <si>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</si>
  <si>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</si>
  <si>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</si>
  <si>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</si>
  <si>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</si>
  <si>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</si>
  <si>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</si>
  <si>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</si>
  <si>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</si>
  <si>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</si>
  <si>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</si>
  <si>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</si>
  <si>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</si>
  <si>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</si>
  <si>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</si>
  <si>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</si>
  <si>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</si>
  <si>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</si>
  <si>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</si>
  <si>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</si>
  <si>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</si>
  <si>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</si>
  <si>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</si>
  <si>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</si>
  <si>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</si>
  <si>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</si>
  <si>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</si>
  <si>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RSDAHT,RSDAHT2,,RSDAHT3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</si>
</sst>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topLeftCell="A2" zoomScale="70" zoomScaleNormal="70" workbookViewId="0">
      <selection activeCell="J25" sqref="J2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11.57031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_xlfn.TEXTJOIN("_",TRUE,"*UC",A22,"MaxGrowth",B22)</f>
        <v>*UC_RSD_MaxGrowth_AmbientHeat</v>
      </c>
      <c r="C6" s="2" t="s">
        <v>144</v>
      </c>
      <c r="D6" s="2"/>
      <c r="F6" s="2" t="s">
        <v>235</v>
      </c>
      <c r="G6" s="2" t="s">
        <v>142</v>
      </c>
      <c r="H6" s="2">
        <v>2019</v>
      </c>
      <c r="I6" s="2" t="s">
        <v>15</v>
      </c>
      <c r="J6" s="29">
        <f t="shared" ref="J6:J12" si="0">1+C22</f>
        <v>1.3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ref="B7:B11" si="2">_xlfn.TEXTJOIN("_",TRUE,"UC",A23,"MaxGrowth",B23)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1.03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2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_xlfn.TEXTJOIN("_",TRUE,"*UC",A25,"MinDeGrowth",B25)</f>
        <v>*UC_RSD_MinDeGrowth_Coal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 t="shared" si="2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0"/>
        <v>1.02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1.3</v>
      </c>
      <c r="K11" s="2">
        <v>1</v>
      </c>
      <c r="L11" s="16">
        <f t="shared" si="1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_xlfn.TEXTJOIN("_",TRUE,"*UC",A29,"MaxGrowth",B29)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_xlfn.TEXTJOIN("_",TRUE,"UC",A32,"MaxGrowth",B32)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0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2018</v>
      </c>
      <c r="I18" s="2" t="s">
        <v>185</v>
      </c>
      <c r="J18" s="29">
        <f>1+C33/10</f>
        <v>1.0149999999999999</v>
      </c>
      <c r="K18" s="2">
        <v>1</v>
      </c>
      <c r="L18" s="16">
        <f>-D33</f>
        <v>0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0.3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0.02</v>
      </c>
      <c r="D26">
        <v>0</v>
      </c>
    </row>
    <row r="27" spans="1:14" x14ac:dyDescent="0.25">
      <c r="A27" t="s">
        <v>194</v>
      </c>
      <c r="B27" t="s">
        <v>199</v>
      </c>
      <c r="C27" s="50">
        <v>0.3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2023-09-03T15:37:13Z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