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92CF681D-E2EC-4FC8-924D-49DDA5247B80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AA18" i="35" l="1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<sst xmlns="http://schemas.openxmlformats.org/spreadsheetml/2006/main" count="11774" uniqueCount="655">
  <si>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</si>
  <si>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</si>
  <si>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</si>
  <si>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</si>
  <si>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</si>
  <si>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</si>
  <si>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</si>
  <si>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</si>
  <si>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</si>
  <si>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</si>
  <si>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</si>
  <si>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</si>
  <si>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</si>
  <si>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</si>
  <si>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</si>
  <si>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</si>
  <si>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</si>
  <si>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</si>
  <si>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</si>
  <si>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</si>
  <si>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</si>
  <si>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</si>
  <si>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</si>
  <si>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</si>
  <si>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</si>
  <si>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</si>
  <si>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</si>
  <si>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</si>
  <si>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</si>
  <si>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</si>
  <si>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</si>
  <si>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</si>
  <si>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</si>
  <si>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</si>
  <si>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</si>
  <si>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</si>
  <si>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</si>
  <si>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</si>
  <si>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</si>
  <si>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</si>
  <si>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</si>
  <si>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</si>
  <si>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</si>
  <si>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</si>
  <si>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</si>
  <si>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</si>
  <si>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</si>
  <si>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</si>
  <si>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</si>
  <si>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</si>
  <si>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</si>
  <si>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</si>
  <si>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</si>
  <si>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</si>
  <si>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</si>
  <si>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</si>
  <si>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</si>
  <si>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</si>
  <si>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</si>
  <si>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</si>
  <si>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</si>
  <si>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</si>
  <si>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</si>
  <si>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</si>
  <si>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</si>
  <si>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</si>
  <si>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</si>
  <si>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</si>
  <si>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</si>
  <si>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</si>
  <si>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</si>
  <si>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</si>
  <si>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</si>
  <si>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</si>
  <si>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</si>
  <si>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</si>
  <si>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</si>
  <si>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</si>
  <si>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</si>
  <si>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</si>
  <si>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</si>
  <si>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</si>
  <si>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</si>
  <si>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</si>
  <si>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</si>
  <si>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</si>
  <si>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</si>
  <si>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</si>
  <si>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</si>
  <si>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</si>
  <si>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</si>
  <si>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</si>
  <si>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</si>
  <si>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</si>
  <si>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</si>
  <si>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</si>
  <si>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</si>
  <si>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</si>
  <si>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</si>
  <si>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</si>
  <si>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</si>
  <si>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</si>
  <si>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</si>
  <si>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</si>
  <si>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</si>
  <si>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</si>
  <si>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</si>
  <si>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</si>
  <si>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</si>
  <si>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</si>
  <si>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</si>
  <si>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</si>
  <si>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</si>
  <si>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</si>
  <si>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</si>
  <si>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</si>
  <si>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</si>
  <si>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</si>
  <si>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</si>
  <si>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</si>
  <si>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</si>
  <si>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</si>
  <si>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</si>
  <si>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</si>
  <si>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</si>
  <si>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</si>
  <si>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</si>
  <si>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</si>
  <si>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</si>
  <si>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</si>
  <si>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</si>
  <si>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</si>
  <si>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</si>
  <si>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</si>
  <si>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</si>
  <si>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</si>
  <si>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</si>
  <si>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</si>
  <si>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</si>
  <si>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</si>
  <si>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</si>
  <si>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</si>
  <si>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</si>
  <si>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</si>
  <si>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</si>
  <si>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</si>
  <si>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</si>
  <si>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</si>
  <si>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</si>
  <si>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</si>
  <si>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</si>
  <si>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</si>
  <si>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</si>
  <si>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</si>
  <si>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</si>
  <si>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</si>
  <si>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</si>
  <si>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</si>
  <si>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</si>
  <si>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</si>
  <si>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</si>
  <si>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</si>
  <si>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</si>
  <si>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</si>
  <si>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</si>
  <si>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</si>
  <si>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</si>
  <si>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</si>
  <si>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</si>
  <si>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</si>
  <si>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</si>
  <si>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</si>
  <si>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</si>
  <si>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</si>
  <si>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</si>
  <si>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</si>
  <si>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</si>
  <si>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</si>
  <si>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</si>
  <si>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</si>
  <si>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</si>
  <si>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</si>
  <si>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</si>
  <si>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</si>
  <si>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</si>
  <si>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</si>
  <si>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</si>
  <si>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</si>
  <si>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</si>
  <si>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</si>
  <si>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</si>
  <si>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</si>
  <si>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</si>
  <si>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</si>
  <si>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</si>
  <si>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</si>
  <si>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</si>
  <si>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</si>
  <si>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</si>
  <si>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</si>
  <si>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</si>
  <si>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</si>
  <si>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</si>
  <si>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</si>
  <si>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</si>
  <si>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</si>
  <si>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</si>
  <si>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</si>
  <si>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</si>
  <si>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</si>
  <si>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</si>
  <si>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</si>
  <si>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</si>
  <si>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</si>
  <si>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</si>
  <si>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</si>
  <si>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</si>
  <si>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</si>
  <si>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</si>
  <si>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</si>
  <si>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</si>
  <si>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</si>
  <si>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</si>
  <si>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</si>
  <si>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</si>
  <si>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</si>
  <si>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</si>
  <si>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</si>
  <si>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</si>
  <si>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</si>
  <si>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</si>
  <si>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</si>
  <si>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</si>
  <si>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</si>
  <si>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</si>
  <si>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</si>
  <si>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</si>
  <si>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</si>
  <si>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</si>
  <si>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</si>
  <si>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</si>
  <si>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</si>
  <si>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</si>
  <si>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</si>
  <si>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</si>
  <si>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</si>
  <si>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</si>
  <si>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</si>
  <si>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</si>
  <si>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</si>
  <si>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</si>
  <si>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</si>
  <si>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</si>
  <si>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</si>
  <si>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</si>
  <si>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</si>
  <si>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</si>
  <si>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</si>
  <si>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</si>
  <si>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</si>
  <si>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</si>
  <si>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</si>
  <si>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</si>
  <si>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</si>
  <si>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</si>
  <si>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</si>
  <si>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</si>
  <si>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</si>
  <si>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</si>
  <si>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</si>
  <si>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</si>
  <si>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</si>
  <si>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</si>
  <si>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</si>
  <si>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</si>
  <si>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</si>
  <si>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</si>
  <si>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</si>
  <si>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</si>
  <si>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</si>
  <si>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</si>
  <si>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</si>
  <si>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</si>
  <si>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</si>
  <si>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</si>
  <si>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</si>
  <si>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</si>
  <si>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</si>
  <si>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</si>
  <si>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</si>
  <si>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</si>
  <si>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</si>
  <si>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</si>
  <si>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</si>
  <si>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</si>
  <si>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</si>
  <si>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</si>
  <si>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</si>
  <si>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</si>
  <si>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</si>
  <si>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</si>
  <si>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</si>
  <si>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</si>
  <si>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</si>
  <si>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</si>
  <si>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</si>
  <si>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</si>
  <si>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</si>
  <si>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</si>
  <si>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</si>
  <si>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</si>
  <si>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</si>
  <si>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</si>
  <si>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</si>
  <si>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</si>
  <si>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</si>
  <si>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</si>
  <si>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</si>
  <si>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</si>
  <si>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</si>
  <si>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</si>
  <si>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</si>
  <si>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</si>
  <si>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</si>
  <si>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</si>
  <si>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</si>
  <si>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</si>
  <si>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</si>
  <si>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</si>
  <si>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</si>
  <si>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</si>
  <si>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</si>
  <si>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</si>
  <si>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</si>
  <si>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</si>
  <si>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</si>
  <si>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</si>
  <si>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</si>
  <si>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</si>
  <si>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</si>
  <si>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</si>
  <si>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</si>
  <si>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</si>
  <si>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</si>
  <si>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</si>
  <si>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</si>
  <si>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</si>
  <si>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</si>
  <si>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</si>
  <si>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</si>
  <si>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</si>
  <si>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</si>
  <si>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</si>
  <si>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</si>
  <si>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</si>
  <si>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</si>
  <si>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</si>
  <si>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</si>
  <si>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</si>
  <si>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</si>
  <si>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</si>
  <si>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</si>
  <si>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</si>
  <si>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</si>
  <si>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</si>
  <si>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</si>
  <si>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</si>
  <si>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</si>
  <si>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</si>
  <si>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</si>
  <si>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</si>
  <si>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</si>
  <si>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</si>
  <si>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</si>
  <si>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</si>
  <si>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</si>
  <si>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</si>
  <si>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</si>
  <si>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</si>
  <si>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</si>
  <si>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</si>
  <si>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</si>
  <si>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</si>
  <si>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</si>
  <si>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</si>
  <si>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</si>
  <si>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</si>
  <si>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</si>
  <si>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</si>
  <si>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</si>
  <si>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</si>
  <si>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</si>
  <si>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</si>
  <si>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</si>
  <si>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</si>
  <si>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</si>
  <si>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</si>
  <si>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</si>
  <si>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</si>
  <si>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</si>
  <si>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</si>
  <si>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</si>
  <si>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</si>
  <si>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</si>
  <si>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</si>
  <si>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</si>
  <si>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</si>
  <si>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</si>
  <si>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</si>
  <si>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</si>
  <si>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</si>
  <si>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</si>
  <si>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</si>
  <si>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</si>
  <si>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</si>
  <si>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</si>
  <si>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</si>
  <si>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</si>
  <si>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</si>
  <si>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</si>
  <si>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</si>
  <si>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</si>
  <si>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</si>
  <si>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</si>
  <si>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</si>
  <si>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</si>
  <si>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</si>
  <si>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</si>
  <si>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</si>
  <si>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</si>
  <si>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</si>
  <si>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</si>
  <si>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</si>
  <si>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</si>
  <si>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</si>
  <si>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</si>
  <si>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</si>
  <si>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</si>
  <si>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</si>
  <si>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</si>
  <si>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</si>
  <si>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</si>
  <si>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</si>
  <si>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</si>
  <si>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</si>
  <si>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</si>
  <si>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</si>
  <si>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</si>
  <si>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</si>
  <si>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</si>
  <si>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</si>
  <si>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</si>
  <si>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</si>
  <si>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</si>
  <si>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</si>
  <si>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</si>
  <si>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</si>
  <si>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</si>
  <si>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</si>
  <si>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</si>
  <si>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</si>
  <si>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</si>
  <si>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</si>
  <si>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</si>
  <si>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</si>
  <si>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</si>
  <si>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</si>
  <si>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</si>
  <si>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</si>
  <si>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</si>
  <si>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</si>
  <si>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</si>
  <si>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</si>
  <si>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</si>
  <si>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</si>
  <si>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</si>
  <si>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</si>
  <si>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</si>
  <si>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</si>
  <si>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</si>
  <si>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</si>
  <si>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</si>
  <si>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</si>
  <si>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</si>
  <si>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</si>
  <si>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</si>
  <si>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</si>
  <si>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</si>
  <si>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</si>
  <si>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</si>
  <si>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</si>
  <si>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</si>
  <si>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</si>
  <si>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</si>
  <si>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</si>
  <si>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</si>
  <si>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</si>
  <si>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</si>
  <si>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</si>
  <si>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</si>
  <si>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</si>
  <si>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</si>
  <si>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</si>
  <si>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</si>
  <si>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</si>
  <si>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</si>
  <si>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</si>
  <si>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</si>
  <si>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</si>
  <si>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</si>
  <si>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</si>
  <si>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</si>
  <si>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</si>
  <si>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</si>
  <si>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</si>
  <si>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</si>
  <si>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</si>
  <si>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</si>
  <si>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</si>
  <si>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</si>
  <si>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</si>
  <si>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</si>
  <si>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</si>
  <si>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</si>
  <si>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</si>
  <si>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</si>
  <si>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</si>
  <si>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</si>
  <si>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</si>
  <si>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</si>
  <si>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</si>
  <si>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</si>
  <si>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</si>
  <si>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</si>
  <si>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</si>
  <si>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</si>
  <si>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</si>
  <si>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</si>
  <si>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</si>
  <si>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</si>
  <si>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</si>
  <si>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</si>
  <si>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</si>
  <si>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</si>
  <si>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</si>
  <si>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</si>
  <si>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</si>
  <si>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</si>
  <si>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</si>
  <si>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</si>
  <si>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</si>
  <si>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</si>
  <si>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</si>
  <si>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</si>
  <si>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</si>
  <si>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</si>
  <si>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</si>
  <si>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</si>
  <si>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</si>
  <si>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</si>
  <si>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</si>
  <si>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</si>
  <si>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</si>
  <si>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</si>
  <si>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</si>
  <si>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</si>
  <si>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</si>
  <si>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</si>
  <si>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</si>
  <si>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</si>
  <si>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</si>
  <si>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</si>
  <si>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</si>
  <si>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</si>
  <si>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</si>
  <si>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</si>
  <si>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</si>
  <si>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</si>
  <si>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</si>
  <si>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</si>
  <si>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</si>
  <si>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</si>
  <si>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</si>
  <si>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</si>
  <si>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</si>
  <si>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</si>
  <si>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</si>
  <si>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</si>
  <si>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</si>
  <si>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</si>
  <si>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</si>
  <si>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</si>
  <si>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</si>
  <si>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</si>
  <si>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</si>
  <si>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</si>
  <si>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</si>
  <si>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</si>
  <si>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</si>
  <si>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</si>
  <si>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</si>
  <si>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</si>
  <si>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</si>
  <si>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</si>
  <si>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</si>
  <si>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</si>
  <si>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</si>
  <si>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</si>
  <si>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</si>
  <si>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</si>
  <si>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</si>
  <si>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</si>
  <si>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</si>
  <si>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</si>
  <si>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</si>
  <si>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</si>
  <si>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</si>
  <si>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</si>
  <si>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</si>
  <si>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</si>
  <si>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</si>
  <si>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</si>
  <si>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</si>
  <si>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</si>
  <si>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</si>
  <si>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</si>
  <si>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</si>
  <si>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</si>
  <si>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</si>
  <si>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</si>
  <si>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</si>
  <si>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</si>
  <si>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</si>
  <si>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</si>
  <si>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</si>
  <si>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</si>
  <si>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</si>
  <si>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</si>
  <si>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</si>
  <si>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</si>
  <si>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</si>
  <si>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</si>
  <si>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</si>
  <si>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</si>
  <si>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</si>
  <si>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</si>
  <si>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</si>
  <si>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</si>
  <si>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</si>
  <si>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</si>
  <si>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</si>
  <si>
    <t>R*_HPN*-AB</t>
  </si>
  <si>
    <t>R-BLD_Apt-N1,R-BLD_Apt_A,R-BLD_Apt_B1,R-BLD_Apt_B2</t>
  </si>
  <si>
    <t>R-BLD_Att-N1,R-BLD_Att_A,R-BLD_Att_B1,R-BLD_Att_B2</t>
  </si>
  <si>
    <t>R-BLD_Det-N1,R-BLD_Det_A,R-BLD_Det_B1,R-BLD_Det_B2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</si>
</sst>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392643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372941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Normal="100" workbookViewId="0">
      <selection activeCell="D19" sqref="D19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67" customWidth="1"/>
    <col min="6" max="6" width="14.28515625" customWidth="1"/>
    <col min="7" max="7" width="9.85546875" customWidth="1"/>
    <col min="8" max="8" width="9.7109375" customWidth="1"/>
    <col min="9" max="9" width="9.42578125" customWidth="1"/>
    <col min="10" max="10" width="9.5703125" customWidth="1"/>
    <col min="11" max="11" width="13.28515625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646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644</v>
      </c>
      <c r="D6" t="s">
        <v>652</v>
      </c>
      <c r="H6">
        <v>2019</v>
      </c>
      <c r="I6" s="129" t="s">
        <v>214</v>
      </c>
      <c r="J6">
        <v>-1</v>
      </c>
      <c r="K6">
        <v>0</v>
      </c>
      <c r="L6" t="s">
        <v>590</v>
      </c>
      <c r="N6" s="176" t="s">
        <v>650</v>
      </c>
      <c r="P6" s="137" t="s">
        <v>591</v>
      </c>
      <c r="Q6" s="137" t="s">
        <v>592</v>
      </c>
      <c r="R6" s="137" t="s">
        <v>593</v>
      </c>
      <c r="T6" s="138" t="s">
        <v>594</v>
      </c>
      <c r="U6" s="137" t="s">
        <v>591</v>
      </c>
      <c r="V6" s="137" t="s">
        <v>592</v>
      </c>
      <c r="W6" s="137" t="s">
        <v>593</v>
      </c>
      <c r="X6" s="139" t="s">
        <v>595</v>
      </c>
      <c r="Z6" s="140" t="s">
        <v>591</v>
      </c>
      <c r="AA6" s="141" t="s">
        <v>592</v>
      </c>
      <c r="AB6" s="142" t="s">
        <v>593</v>
      </c>
      <c r="AD6" s="140" t="s">
        <v>591</v>
      </c>
      <c r="AE6" s="141" t="s">
        <v>592</v>
      </c>
      <c r="AF6" s="142" t="s">
        <v>593</v>
      </c>
    </row>
    <row r="7" spans="1:35" ht="15" x14ac:dyDescent="0.2">
      <c r="D7" t="s">
        <v>596</v>
      </c>
      <c r="H7">
        <v>2019</v>
      </c>
      <c r="J7" s="143" cm="1">
        <f t="array" ref="J7">INDEX(-$T$33:$Z$38,MATCH(D7,$R$33:$R$38,0),MATCH($N$7,$T$27:$Z$27,0))</f>
        <v>-0.98998748585906793</v>
      </c>
      <c r="N7" s="177">
        <v>2.5</v>
      </c>
      <c r="O7" s="144" t="s">
        <v>597</v>
      </c>
      <c r="P7" s="145">
        <v>68452</v>
      </c>
      <c r="Q7" s="145">
        <v>94025</v>
      </c>
      <c r="R7" s="145">
        <v>31885</v>
      </c>
      <c r="T7" s="144" t="s">
        <v>598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599</v>
      </c>
      <c r="H8">
        <v>2019</v>
      </c>
      <c r="J8" s="143" cm="1">
        <f t="array" ref="J8">INDEX(-$T$33:$Z$38,MATCH(D8,$R$33:$R$38,0),MATCH($N$7,$T$27:$Z$27,0))</f>
        <v>-0.80620969874302539</v>
      </c>
      <c r="O8" s="149" t="s">
        <v>600</v>
      </c>
      <c r="P8" s="150">
        <v>96213</v>
      </c>
      <c r="Q8" s="150">
        <v>187505</v>
      </c>
      <c r="R8" s="150">
        <v>72100</v>
      </c>
      <c r="T8" s="149" t="s">
        <v>601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602</v>
      </c>
      <c r="H9">
        <v>2019</v>
      </c>
      <c r="J9" s="143" cm="1">
        <f t="array" ref="J9">INDEX(-$T$33:$Z$38,MATCH(D9,$R$33:$R$38,0),MATCH($N$7,$T$27:$Z$27,0))</f>
        <v>-0.60792230376456446</v>
      </c>
      <c r="O9" s="154" t="s">
        <v>603</v>
      </c>
      <c r="P9" s="155">
        <v>109864</v>
      </c>
      <c r="Q9" s="155">
        <v>248054</v>
      </c>
      <c r="R9" s="155">
        <v>106981</v>
      </c>
      <c r="T9" s="154" t="s">
        <v>604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605</v>
      </c>
      <c r="H10">
        <v>2019</v>
      </c>
      <c r="J10" s="143" cm="1">
        <f t="array" ref="J10">INDEX(-$T$33:$Z$38,MATCH(D10,$R$33:$R$38,0),MATCH($N$7,$T$27:$Z$27,0))</f>
        <v>-0.39292301197938029</v>
      </c>
      <c r="O10" s="149" t="s">
        <v>606</v>
      </c>
      <c r="P10" s="150">
        <v>119296</v>
      </c>
      <c r="Q10" s="150">
        <v>292259</v>
      </c>
      <c r="R10" s="150">
        <v>142753</v>
      </c>
      <c r="T10" s="149" t="s">
        <v>607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608</v>
      </c>
      <c r="H11">
        <v>2019</v>
      </c>
      <c r="J11" s="143" cm="1">
        <f t="array" ref="J11">INDEX(-$T$33:$Z$38,MATCH(D11,$R$33:$R$38,0),MATCH($N$7,$T$27:$Z$27,0))</f>
        <v>-0.20660004501142309</v>
      </c>
      <c r="O11" s="154" t="s">
        <v>609</v>
      </c>
      <c r="P11" s="155">
        <v>25861</v>
      </c>
      <c r="Q11" s="155">
        <v>158745</v>
      </c>
      <c r="R11" s="155">
        <v>157558</v>
      </c>
      <c r="T11" s="154" t="s">
        <v>610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611</v>
      </c>
      <c r="H12">
        <v>2019</v>
      </c>
      <c r="J12" s="143" cm="1">
        <f t="array" ref="J12">INDEX(-$T$33:$Z$38,MATCH(D12,$R$33:$R$38,0),MATCH($N$7,$T$27:$Z$27,0))</f>
        <v>-7.0785662206478708E-2</v>
      </c>
      <c r="P12" s="185" t="s">
        <v>612</v>
      </c>
      <c r="Q12" s="185"/>
      <c r="R12" s="185"/>
      <c r="T12" s="149" t="s">
        <v>613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651</v>
      </c>
      <c r="F13" t="s">
        <v>647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614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/>
      <c r="J14" s="160"/>
      <c r="K14" s="160">
        <v>5</v>
      </c>
      <c r="L14" s="160"/>
      <c r="O14" s="144" t="s">
        <v>597</v>
      </c>
      <c r="P14" s="145">
        <v>64661</v>
      </c>
      <c r="Q14" s="145">
        <v>74932</v>
      </c>
      <c r="R14" s="145">
        <v>19753</v>
      </c>
      <c r="T14" s="149" t="s">
        <v>615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643</v>
      </c>
      <c r="D15" t="s">
        <v>653</v>
      </c>
      <c r="E15" s="161"/>
      <c r="F15" s="161"/>
      <c r="G15" s="161"/>
      <c r="H15">
        <v>2019</v>
      </c>
      <c r="I15" s="129" t="s">
        <v>214</v>
      </c>
      <c r="J15" s="161">
        <v>-1</v>
      </c>
      <c r="K15" s="161">
        <v>0</v>
      </c>
      <c r="L15" s="161" t="s">
        <v>616</v>
      </c>
      <c r="O15" s="149" t="s">
        <v>600</v>
      </c>
      <c r="P15" s="150">
        <v>92181</v>
      </c>
      <c r="Q15" s="150">
        <v>167226</v>
      </c>
      <c r="R15" s="150">
        <v>58089</v>
      </c>
      <c r="T15" s="162" t="s">
        <v>617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618</v>
      </c>
      <c r="H16">
        <v>2019</v>
      </c>
      <c r="J16" s="143" cm="1">
        <f t="array" ref="J16">INDEX(-$AD$33:$AJ$38,MATCH(D16,$AB$33:$AB$38,0),MATCH($N$7,$AD$27:$AJ$27,0))</f>
        <v>-0.87143015426775872</v>
      </c>
      <c r="O16" s="154" t="s">
        <v>603</v>
      </c>
      <c r="P16" s="155">
        <v>105755</v>
      </c>
      <c r="Q16" s="155">
        <v>227371</v>
      </c>
      <c r="R16" s="155">
        <v>92325</v>
      </c>
      <c r="T16" s="166" t="s">
        <v>619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620</v>
      </c>
      <c r="H17">
        <v>2019</v>
      </c>
      <c r="J17" s="143" cm="1">
        <f t="array" ref="J17">INDEX(-$AD$33:$AJ$38,MATCH(D17,$AB$33:$AB$38,0),MATCH($N$7,$AD$27:$AJ$27,0))</f>
        <v>-0.64054584703308814</v>
      </c>
      <c r="O17" s="149" t="s">
        <v>606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621</v>
      </c>
      <c r="H18">
        <v>2019</v>
      </c>
      <c r="J18" s="143" cm="1">
        <f t="array" ref="J18">INDEX(-$AD$33:$AJ$38,MATCH(D18,$AB$33:$AB$38,0),MATCH($N$7,$AD$27:$AJ$27,0))</f>
        <v>-0.28991681177663592</v>
      </c>
      <c r="O18" s="154" t="s">
        <v>609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622</v>
      </c>
      <c r="H19">
        <v>2019</v>
      </c>
      <c r="J19" s="143" cm="1">
        <f t="array" ref="J19">INDEX(-$AD$33:$AJ$38,MATCH(D19,$AB$33:$AB$38,0),MATCH($N$7,$AD$27:$AJ$27,0))</f>
        <v>-0.13618656405660809</v>
      </c>
      <c r="S19" t="s">
        <v>623</v>
      </c>
    </row>
    <row r="20" spans="2:47" x14ac:dyDescent="0.2">
      <c r="D20" t="s">
        <v>624</v>
      </c>
      <c r="H20">
        <v>2019</v>
      </c>
      <c r="J20" s="143" cm="1">
        <f t="array" ref="J20">INDEX(-$AD$33:$AJ$38,MATCH(D20,$AB$33:$AB$38,0),MATCH($N$7,$AD$27:$AJ$27,0))</f>
        <v>-7.9115975834815E-2</v>
      </c>
    </row>
    <row r="21" spans="2:47" x14ac:dyDescent="0.2">
      <c r="D21" t="s">
        <v>625</v>
      </c>
      <c r="H21">
        <v>2019</v>
      </c>
      <c r="J21" s="143" cm="1">
        <f t="array" ref="J21">INDEX(-$AD$33:$AJ$38,MATCH(D21,$AB$33:$AB$38,0),MATCH($N$7,$AD$27:$AJ$27,0))</f>
        <v>-5.8354873920238394E-2</v>
      </c>
      <c r="S21" t="s">
        <v>626</v>
      </c>
    </row>
    <row r="22" spans="2:47" x14ac:dyDescent="0.2">
      <c r="D22" s="129" t="s">
        <v>651</v>
      </c>
      <c r="F22" t="s">
        <v>648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29"/>
      <c r="J23" s="160"/>
      <c r="K23" s="160">
        <v>5</v>
      </c>
      <c r="L23" s="160"/>
    </row>
    <row r="24" spans="2:47" x14ac:dyDescent="0.2">
      <c r="B24" s="129" t="s">
        <v>645</v>
      </c>
      <c r="D24" t="s">
        <v>654</v>
      </c>
      <c r="E24" s="161"/>
      <c r="F24" s="161"/>
      <c r="G24" s="161"/>
      <c r="H24">
        <v>2019</v>
      </c>
      <c r="I24" s="129" t="s">
        <v>214</v>
      </c>
      <c r="J24" s="161">
        <v>-1</v>
      </c>
      <c r="K24" s="161">
        <v>0</v>
      </c>
      <c r="L24" s="161" t="s">
        <v>627</v>
      </c>
    </row>
    <row r="25" spans="2:47" x14ac:dyDescent="0.2">
      <c r="D25" t="s">
        <v>628</v>
      </c>
      <c r="H25">
        <v>2019</v>
      </c>
      <c r="J25" s="143" cm="1">
        <f t="array" ref="J25">INDEX(-$AN$33:$AT$38,MATCH(D25,$AL$33:$AL$38,0),MATCH($N$7,$AN$27:$AT$27,0))</f>
        <v>-0.74280813134921952</v>
      </c>
    </row>
    <row r="26" spans="2:47" x14ac:dyDescent="0.2">
      <c r="D26" t="s">
        <v>629</v>
      </c>
      <c r="H26">
        <v>2019</v>
      </c>
      <c r="J26" s="143" cm="1">
        <f t="array" ref="J26">INDEX(-$AN$33:$AT$38,MATCH(D26,$AL$33:$AL$38,0),MATCH($N$7,$AN$27:$AT$27,0))</f>
        <v>-0.39296290098211079</v>
      </c>
    </row>
    <row r="27" spans="2:47" x14ac:dyDescent="0.2">
      <c r="D27" t="s">
        <v>630</v>
      </c>
      <c r="H27">
        <v>2019</v>
      </c>
      <c r="J27" s="143" cm="1">
        <f t="array" ref="J27">INDEX(-$AN$33:$AT$38,MATCH(D27,$AL$33:$AL$38,0),MATCH($N$7,$AN$27:$AT$27,0))</f>
        <v>-0.19835620119859471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631</v>
      </c>
      <c r="H28">
        <v>2019</v>
      </c>
      <c r="J28" s="143" cm="1">
        <f t="array" ref="J28">INDEX(-$AN$33:$AT$38,MATCH(D28,$AL$33:$AL$38,0),MATCH($N$7,$AN$27:$AT$27,0))</f>
        <v>-8.5976160021217857E-2</v>
      </c>
      <c r="T28" s="182" t="s">
        <v>591</v>
      </c>
      <c r="U28" s="183"/>
      <c r="V28" s="183"/>
      <c r="W28" s="183"/>
      <c r="X28" s="183"/>
      <c r="Y28" s="183"/>
      <c r="Z28" s="183"/>
      <c r="AA28" s="183"/>
      <c r="AC28" s="183" t="s">
        <v>592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593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632</v>
      </c>
      <c r="H29">
        <v>2019</v>
      </c>
      <c r="J29" s="143" cm="1">
        <f t="array" ref="J29">INDEX(-$AN$33:$AT$38,MATCH(D29,$AL$33:$AL$38,0),MATCH($N$7,$AN$27:$AT$27,0))</f>
        <v>-2.5396980814932565E-2</v>
      </c>
      <c r="T29" s="144" t="s">
        <v>597</v>
      </c>
      <c r="U29" s="149" t="s">
        <v>600</v>
      </c>
      <c r="V29" s="154" t="s">
        <v>603</v>
      </c>
      <c r="W29" s="149" t="s">
        <v>633</v>
      </c>
      <c r="X29" s="149" t="s">
        <v>634</v>
      </c>
      <c r="Y29" s="149" t="s">
        <v>635</v>
      </c>
      <c r="Z29" s="149" t="s">
        <v>636</v>
      </c>
      <c r="AA29" s="149" t="s">
        <v>637</v>
      </c>
      <c r="AD29" s="144" t="s">
        <v>597</v>
      </c>
      <c r="AE29" s="149" t="s">
        <v>600</v>
      </c>
      <c r="AF29" s="154" t="s">
        <v>603</v>
      </c>
      <c r="AG29" s="149" t="s">
        <v>633</v>
      </c>
      <c r="AH29" s="149" t="s">
        <v>634</v>
      </c>
      <c r="AI29" s="149" t="s">
        <v>635</v>
      </c>
      <c r="AJ29" s="149" t="s">
        <v>636</v>
      </c>
      <c r="AK29" s="149" t="s">
        <v>637</v>
      </c>
      <c r="AN29" s="144" t="s">
        <v>597</v>
      </c>
      <c r="AO29" s="149" t="s">
        <v>600</v>
      </c>
      <c r="AP29" s="154" t="s">
        <v>603</v>
      </c>
      <c r="AQ29" s="149" t="s">
        <v>633</v>
      </c>
      <c r="AR29" s="149" t="s">
        <v>634</v>
      </c>
      <c r="AS29" s="149" t="s">
        <v>635</v>
      </c>
      <c r="AT29" s="149" t="s">
        <v>636</v>
      </c>
      <c r="AU29" s="149" t="s">
        <v>637</v>
      </c>
    </row>
    <row r="30" spans="2:47" ht="15" x14ac:dyDescent="0.2">
      <c r="D30" t="s">
        <v>638</v>
      </c>
      <c r="H30">
        <v>2019</v>
      </c>
      <c r="J30" s="143" cm="1">
        <f t="array" ref="J30">INDEX(-$AN$33:$AT$38,MATCH(D30,$AL$33:$AL$38,0),MATCH($N$7,$AN$27:$AT$27,0))</f>
        <v>-8.5326893308700167E-3</v>
      </c>
      <c r="S30" s="144" t="s">
        <v>598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598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598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651</v>
      </c>
      <c r="F31" t="s">
        <v>649</v>
      </c>
      <c r="H31">
        <v>2019</v>
      </c>
      <c r="J31">
        <v>1</v>
      </c>
      <c r="S31" s="149" t="s">
        <v>601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601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601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/>
      <c r="J32" s="160"/>
      <c r="K32" s="160">
        <v>5</v>
      </c>
      <c r="L32" s="160"/>
      <c r="S32" s="154" t="s">
        <v>604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604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604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596</v>
      </c>
      <c r="S33" s="149" t="s">
        <v>607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618</v>
      </c>
      <c r="AC33" s="149" t="s">
        <v>607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628</v>
      </c>
      <c r="AM33" s="149" t="s">
        <v>607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599</v>
      </c>
      <c r="S34" s="154" t="s">
        <v>610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620</v>
      </c>
      <c r="AC34" s="154" t="s">
        <v>610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629</v>
      </c>
      <c r="AM34" s="154" t="s">
        <v>610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602</v>
      </c>
      <c r="S35" s="149" t="s">
        <v>613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621</v>
      </c>
      <c r="AC35" s="149" t="s">
        <v>613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630</v>
      </c>
      <c r="AM35" s="149" t="s">
        <v>613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605</v>
      </c>
      <c r="S36" s="154" t="s">
        <v>614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622</v>
      </c>
      <c r="AC36" s="154" t="s">
        <v>614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631</v>
      </c>
      <c r="AM36" s="154" t="s">
        <v>614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608</v>
      </c>
      <c r="S37" s="149" t="s">
        <v>615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624</v>
      </c>
      <c r="AC37" s="149" t="s">
        <v>615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632</v>
      </c>
      <c r="AM37" s="149" t="s">
        <v>615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611</v>
      </c>
      <c r="S38" s="162" t="s">
        <v>617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625</v>
      </c>
      <c r="AC38" s="162" t="s">
        <v>617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638</v>
      </c>
      <c r="AM38" s="162" t="s">
        <v>617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639</v>
      </c>
      <c r="T42" s="184"/>
      <c r="U42" s="184"/>
      <c r="V42" s="184"/>
      <c r="X42" s="184" t="s">
        <v>640</v>
      </c>
      <c r="Y42" s="184"/>
      <c r="Z42" s="184"/>
      <c r="AA42" s="184"/>
      <c r="AC42" s="184" t="s">
        <v>641</v>
      </c>
      <c r="AD42" s="184"/>
      <c r="AE42" s="184"/>
      <c r="AF42" s="184"/>
    </row>
    <row r="43" spans="9:47" ht="15.75" thickBot="1" x14ac:dyDescent="0.25">
      <c r="S43" s="138" t="s">
        <v>594</v>
      </c>
      <c r="T43" s="137" t="s">
        <v>591</v>
      </c>
      <c r="U43" s="137" t="s">
        <v>592</v>
      </c>
      <c r="V43" s="137" t="s">
        <v>593</v>
      </c>
      <c r="X43" s="138" t="s">
        <v>594</v>
      </c>
      <c r="Y43" s="137" t="s">
        <v>591</v>
      </c>
      <c r="Z43" s="137" t="s">
        <v>592</v>
      </c>
      <c r="AA43" s="137" t="s">
        <v>593</v>
      </c>
      <c r="AC43" s="138" t="s">
        <v>594</v>
      </c>
      <c r="AD43" s="137" t="s">
        <v>591</v>
      </c>
      <c r="AE43" s="137" t="s">
        <v>592</v>
      </c>
      <c r="AF43" s="137" t="s">
        <v>593</v>
      </c>
    </row>
    <row r="44" spans="9:47" ht="15" x14ac:dyDescent="0.2">
      <c r="S44" s="144" t="s">
        <v>598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598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598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601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601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601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604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604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604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607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607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607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610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610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610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613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613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613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614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614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614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615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615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615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617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617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617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619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619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619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642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647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647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647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647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647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647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648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648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648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648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648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648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649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649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649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649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649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649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649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2023-08-05T13:52:42Z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