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FC246F2E-F1C5-4D95-ADC7-F6D8A14A1B95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<sst xmlns="http://schemas.openxmlformats.org/spreadsheetml/2006/main" count="11795" uniqueCount="655">
  <si>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</si>
  <si>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</si>
  <si>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</si>
  <si>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</si>
  <si>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</si>
  <si>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</si>
  <si>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</si>
  <si>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</si>
  <si>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</si>
  <si>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</si>
  <si>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</si>
  <si>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</si>
  <si>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</si>
  <si>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</si>
  <si>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</si>
  <si>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</si>
  <si>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</si>
  <si>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</si>
  <si>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</si>
  <si>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</si>
  <si>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</si>
  <si>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</si>
  <si>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</si>
  <si>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</si>
  <si>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</si>
  <si>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</si>
  <si>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</si>
  <si>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</si>
  <si>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</si>
  <si>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</si>
  <si>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</si>
  <si>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</si>
  <si>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</si>
  <si>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</si>
  <si>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</si>
  <si>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</si>
  <si>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</si>
  <si>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</si>
  <si>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</si>
  <si>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</si>
  <si>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</si>
  <si>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</si>
  <si>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</si>
  <si>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</si>
  <si>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</si>
  <si>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</si>
  <si>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</si>
  <si>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</si>
  <si>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</si>
  <si>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</si>
  <si>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</si>
  <si>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</si>
  <si>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</si>
  <si>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</si>
  <si>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</si>
  <si>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</si>
  <si>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</si>
  <si>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</si>
  <si>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</si>
  <si>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</si>
  <si>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</si>
  <si>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</si>
  <si>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</si>
  <si>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</si>
  <si>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</si>
  <si>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</si>
  <si>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</si>
  <si>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</si>
  <si>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</si>
  <si>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</si>
  <si>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</si>
  <si>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</si>
  <si>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</si>
  <si>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</si>
  <si>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</si>
  <si>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</si>
  <si>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</si>
  <si>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</si>
  <si>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</si>
  <si>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</si>
  <si>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</si>
  <si>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</si>
  <si>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</si>
  <si>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</si>
  <si>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</si>
  <si>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</si>
  <si>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</si>
  <si>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</si>
  <si>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</si>
  <si>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</si>
  <si>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</si>
  <si>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</si>
  <si>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</si>
  <si>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</si>
  <si>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</si>
  <si>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</si>
  <si>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</si>
  <si>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</si>
  <si>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</si>
  <si>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</si>
  <si>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</si>
  <si>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</si>
  <si>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</si>
  <si>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</si>
  <si>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</si>
  <si>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</si>
  <si>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</si>
  <si>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</si>
  <si>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</si>
  <si>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</si>
  <si>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</si>
  <si>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</si>
  <si>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</si>
  <si>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</si>
  <si>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</si>
  <si>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</si>
  <si>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</si>
  <si>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</si>
  <si>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</si>
  <si>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</si>
  <si>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</si>
  <si>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</si>
  <si>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</si>
  <si>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</si>
  <si>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</si>
  <si>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</si>
  <si>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</si>
  <si>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</si>
  <si>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</si>
  <si>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</si>
  <si>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</si>
  <si>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</si>
  <si>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</si>
  <si>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</si>
  <si>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</si>
  <si>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</si>
  <si>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</si>
  <si>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</si>
  <si>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</si>
  <si>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</si>
  <si>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</si>
  <si>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</si>
  <si>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</si>
  <si>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</si>
  <si>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</si>
  <si>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</si>
  <si>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</si>
  <si>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</si>
  <si>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</si>
  <si>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</si>
  <si>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</si>
  <si>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</si>
  <si>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</si>
  <si>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</si>
  <si>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</si>
  <si>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</si>
  <si>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</si>
  <si>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</si>
  <si>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</si>
  <si>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</si>
  <si>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</si>
  <si>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</si>
  <si>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</si>
  <si>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</si>
  <si>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</si>
  <si>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</si>
  <si>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</si>
  <si>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</si>
  <si>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</si>
  <si>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</si>
  <si>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</si>
  <si>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</si>
  <si>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</si>
  <si>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</si>
  <si>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</si>
  <si>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</si>
  <si>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</si>
  <si>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</si>
  <si>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</si>
  <si>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</si>
  <si>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</si>
  <si>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</si>
  <si>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</si>
  <si>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</si>
  <si>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</si>
  <si>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</si>
  <si>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</si>
  <si>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</si>
  <si>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</si>
  <si>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</si>
  <si>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</si>
  <si>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</si>
  <si>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</si>
  <si>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</si>
  <si>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</si>
  <si>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</si>
  <si>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</si>
  <si>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</si>
  <si>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</si>
  <si>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</si>
  <si>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</si>
  <si>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</si>
  <si>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</si>
  <si>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</si>
  <si>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</si>
  <si>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</si>
  <si>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</si>
  <si>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</si>
  <si>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</si>
  <si>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</si>
  <si>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</si>
  <si>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</si>
  <si>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</si>
  <si>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</si>
  <si>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</si>
  <si>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</si>
  <si>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</si>
  <si>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</si>
  <si>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</si>
  <si>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</si>
  <si>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</si>
  <si>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</si>
  <si>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</si>
  <si>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</si>
  <si>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</si>
  <si>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</si>
  <si>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</si>
  <si>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</si>
  <si>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</si>
  <si>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</si>
  <si>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</si>
  <si>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</si>
  <si>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</si>
  <si>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</si>
  <si>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</si>
  <si>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</si>
  <si>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</si>
  <si>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</si>
  <si>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</si>
  <si>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</si>
  <si>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</si>
  <si>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</si>
  <si>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</si>
  <si>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</si>
  <si>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</si>
  <si>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</si>
  <si>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</si>
  <si>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</si>
  <si>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</si>
  <si>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</si>
  <si>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</si>
  <si>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</si>
  <si>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</si>
  <si>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</si>
  <si>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</si>
  <si>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</si>
  <si>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</si>
  <si>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</si>
  <si>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</si>
  <si>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</si>
  <si>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</si>
  <si>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</si>
  <si>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</si>
  <si>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</si>
  <si>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</si>
  <si>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</si>
  <si>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</si>
  <si>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</si>
  <si>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</si>
  <si>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</si>
  <si>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</si>
  <si>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</si>
  <si>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</si>
  <si>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</si>
  <si>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</si>
  <si>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</si>
  <si>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</si>
  <si>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</si>
  <si>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</si>
  <si>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</si>
  <si>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</si>
  <si>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</si>
  <si>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</si>
  <si>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</si>
  <si>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</si>
  <si>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</si>
  <si>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</si>
  <si>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</si>
  <si>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</si>
  <si>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</si>
  <si>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</si>
  <si>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</si>
  <si>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</si>
  <si>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</si>
  <si>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</si>
  <si>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</si>
  <si>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</si>
  <si>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</si>
  <si>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</si>
  <si>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</si>
  <si>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</si>
  <si>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</si>
  <si>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</si>
  <si>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</si>
  <si>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</si>
  <si>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</si>
  <si>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</si>
  <si>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</si>
  <si>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</si>
  <si>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</si>
  <si>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</si>
  <si>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</si>
  <si>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</si>
  <si>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</si>
  <si>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</si>
  <si>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</si>
  <si>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</si>
  <si>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</si>
  <si>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</si>
  <si>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</si>
  <si>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</si>
  <si>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</si>
  <si>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</si>
  <si>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</si>
  <si>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</si>
  <si>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</si>
  <si>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</si>
  <si>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</si>
  <si>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</si>
  <si>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</si>
  <si>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</si>
  <si>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</si>
  <si>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</si>
  <si>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</si>
  <si>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</si>
  <si>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</si>
  <si>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</si>
  <si>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</si>
  <si>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</si>
  <si>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</si>
  <si>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</si>
  <si>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</si>
  <si>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</si>
  <si>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</si>
  <si>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</si>
  <si>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</si>
  <si>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</si>
  <si>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</si>
  <si>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</si>
  <si>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</si>
  <si>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</si>
  <si>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</si>
  <si>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</si>
  <si>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</si>
  <si>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</si>
  <si>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</si>
  <si>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</si>
  <si>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</si>
  <si>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</si>
  <si>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</si>
  <si>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</si>
  <si>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</si>
  <si>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</si>
  <si>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</si>
  <si>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</si>
  <si>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</si>
  <si>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</si>
  <si>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</si>
  <si>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</si>
  <si>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</si>
  <si>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</si>
  <si>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</si>
  <si>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</si>
  <si>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</si>
  <si>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</si>
  <si>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</si>
  <si>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</si>
  <si>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</si>
  <si>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</si>
  <si>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</si>
  <si>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</si>
  <si>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</si>
  <si>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</si>
  <si>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</si>
  <si>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</si>
  <si>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</si>
  <si>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</si>
  <si>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</si>
  <si>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</si>
  <si>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</si>
  <si>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</si>
  <si>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</si>
  <si>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</si>
  <si>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</si>
  <si>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</si>
  <si>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</si>
  <si>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</si>
  <si>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</si>
  <si>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</si>
  <si>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</si>
  <si>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</si>
  <si>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</si>
  <si>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</si>
  <si>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</si>
  <si>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</si>
  <si>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</si>
  <si>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</si>
  <si>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</si>
  <si>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</si>
  <si>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</si>
  <si>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</si>
  <si>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</si>
  <si>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</si>
  <si>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</si>
  <si>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</si>
  <si>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</si>
  <si>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</si>
  <si>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</si>
  <si>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</si>
  <si>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</si>
  <si>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</si>
  <si>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</si>
  <si>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</si>
  <si>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</si>
  <si>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</si>
  <si>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</si>
  <si>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</si>
  <si>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</si>
  <si>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</si>
  <si>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</si>
  <si>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</si>
  <si>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</si>
  <si>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</si>
  <si>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</si>
  <si>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</si>
  <si>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</si>
  <si>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</si>
  <si>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</si>
  <si>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</si>
  <si>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</si>
  <si>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</si>
  <si>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</si>
  <si>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</si>
  <si>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</si>
  <si>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</si>
  <si>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</si>
  <si>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</si>
  <si>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</si>
  <si>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</si>
  <si>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</si>
  <si>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</si>
  <si>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</si>
  <si>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</si>
  <si>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</si>
  <si>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</si>
  <si>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</si>
  <si>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</si>
  <si>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</si>
  <si>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</si>
  <si>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</si>
  <si>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</si>
  <si>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</si>
  <si>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</si>
  <si>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</si>
  <si>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</si>
  <si>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</si>
  <si>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</si>
  <si>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</si>
  <si>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</si>
  <si>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</si>
  <si>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</si>
  <si>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</si>
  <si>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</si>
  <si>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</si>
  <si>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</si>
  <si>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</si>
  <si>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</si>
  <si>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</si>
  <si>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</si>
  <si>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</si>
  <si>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</si>
  <si>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</si>
  <si>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</si>
  <si>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</si>
  <si>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</si>
  <si>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</si>
  <si>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</si>
  <si>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</si>
  <si>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</si>
  <si>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</si>
  <si>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</si>
  <si>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</si>
  <si>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</si>
  <si>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</si>
  <si>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</si>
  <si>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</si>
  <si>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</si>
  <si>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</si>
  <si>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</si>
  <si>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</si>
  <si>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</si>
  <si>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</si>
  <si>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</si>
  <si>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</si>
  <si>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</si>
  <si>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</si>
  <si>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</si>
  <si>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</si>
  <si>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</si>
  <si>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</si>
  <si>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</si>
  <si>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</si>
  <si>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</si>
  <si>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</si>
  <si>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</si>
  <si>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</si>
  <si>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</si>
  <si>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</si>
  <si>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</si>
  <si>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</si>
  <si>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</si>
  <si>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</si>
  <si>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</si>
  <si>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</si>
  <si>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</si>
  <si>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</si>
  <si>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</si>
  <si>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</si>
  <si>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</si>
  <si>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</si>
  <si>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</si>
  <si>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</si>
  <si>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</si>
  <si>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</si>
  <si>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</si>
  <si>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</si>
  <si>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</si>
  <si>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</si>
  <si>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</si>
  <si>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</si>
  <si>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</si>
  <si>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</si>
  <si>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</si>
  <si>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</si>
  <si>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</si>
  <si>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</si>
  <si>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</si>
  <si>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</si>
  <si>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</si>
  <si>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</si>
  <si>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</si>
  <si>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</si>
  <si>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</si>
  <si>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</si>
  <si>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</si>
  <si>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</si>
  <si>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</si>
  <si>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</si>
  <si>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</si>
  <si>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</si>
  <si>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</si>
  <si>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</si>
  <si>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</si>
  <si>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</si>
  <si>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</si>
  <si>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</si>
  <si>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</si>
  <si>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</si>
  <si>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</si>
  <si>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</si>
  <si>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</si>
  <si>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</si>
  <si>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</si>
  <si>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</si>
  <si>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</si>
  <si>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</si>
  <si>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</si>
  <si>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</si>
  <si>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</si>
  <si>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</si>
  <si>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</si>
  <si>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</si>
  <si>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</si>
  <si>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</si>
  <si>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</si>
  <si>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</si>
  <si>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</si>
  <si>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</si>
  <si>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</si>
  <si>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</si>
  <si>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</si>
  <si>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</si>
  <si>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</si>
  <si>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</si>
  <si>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</si>
  <si>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</si>
  <si>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</si>
  <si>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</si>
  <si>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</si>
  <si>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</si>
  <si>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</si>
  <si>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</si>
  <si>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</si>
  <si>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</si>
  <si>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</si>
  <si>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</si>
  <si>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</si>
  <si>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</si>
  <si>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</si>
  <si>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</si>
  <si>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</si>
  <si>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</si>
  <si>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</si>
  <si>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</si>
  <si>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</si>
  <si>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</si>
  <si>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</si>
  <si>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</si>
  <si>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</si>
  <si>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</si>
  <si>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</si>
  <si>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</si>
  <si>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</si>
  <si>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</si>
  <si>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</si>
  <si>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</si>
  <si>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</si>
  <si>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</si>
  <si>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</si>
  <si>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</si>
  <si>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</si>
  <si>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</si>
  <si>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</si>
  <si>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</si>
  <si>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</si>
  <si>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</si>
  <si>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</si>
  <si>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</si>
  <si>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</si>
  <si>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</si>
  <si>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</si>
  <si>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</si>
  <si>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</si>
  <si>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</si>
  <si>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</si>
  <si>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</si>
  <si>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</si>
  <si>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</si>
  <si>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</si>
  <si>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</si>
  <si>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</si>
  <si>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</si>
  <si>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R-BLD_Apt-N1,R-BLD_Apt_A,R-BLD_Apt_B1,R-BLD_Apt_B2</t>
  </si>
  <si>
    <t>R-BLD_Att-N1,R-BLD_Att_A,R-BLD_Att_B1,R-BLD_Att_B2</t>
  </si>
  <si>
    <t>R-BLD_Det-N1,R-BLD_Det_A,R-BLD_Det_B1,R-BLD_Det_B2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</si>
</sst>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topLeftCell="B1" zoomScaleNormal="100" workbookViewId="0">
      <selection activeCell="F8" sqref="F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77.855468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652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596</v>
      </c>
      <c r="H7">
        <v>2019</v>
      </c>
      <c r="I7" s="129" t="s">
        <v>214</v>
      </c>
      <c r="J7" s="143" cm="1">
        <f t="array" ref="J7">INDEX(-$T$33:$Z$38,MATCH(D7,$R$33:$R$38,0),MATCH($N$7,$T$27:$Z$27,0))</f>
        <v>-0.76682617615099935</v>
      </c>
      <c r="N7" s="177">
        <v>2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I8" s="129" t="s">
        <v>214</v>
      </c>
      <c r="J8" s="143" cm="1">
        <f t="array" ref="J8">INDEX(-$T$33:$Z$38,MATCH(D8,$R$33:$R$38,0),MATCH($N$7,$T$27:$Z$27,0))</f>
        <v>-0.5138907043261417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I9" s="129" t="s">
        <v>214</v>
      </c>
      <c r="J9" s="143" cm="1">
        <f t="array" ref="J9">INDEX(-$T$33:$Z$38,MATCH(D9,$R$33:$R$38,0),MATCH($N$7,$T$27:$Z$27,0))</f>
        <v>-0.37584533679027893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I10" s="129" t="s">
        <v>214</v>
      </c>
      <c r="J10" s="143" cm="1">
        <f t="array" ref="J10">INDEX(-$T$33:$Z$38,MATCH(D10,$R$33:$R$38,0),MATCH($N$7,$T$27:$Z$27,0))</f>
        <v>-0.16552806134367962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I11" s="129" t="s">
        <v>214</v>
      </c>
      <c r="J11" s="143" cm="1">
        <f t="array" ref="J11">INDEX(-$T$33:$Z$38,MATCH(D11,$R$33:$R$38,0),MATCH($N$7,$T$27:$Z$27,0))</f>
        <v>-9.1492186931267622E-2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I12" s="129" t="s">
        <v>214</v>
      </c>
      <c r="J12" s="143" cm="1">
        <f t="array" ref="J12">INDEX(-$T$33:$Z$38,MATCH(D12,$R$33:$R$38,0),MATCH($N$7,$T$27:$Z$27,0))</f>
        <v>-3.6630747396996691E-2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651</v>
      </c>
      <c r="F13" t="s">
        <v>465</v>
      </c>
      <c r="H13">
        <v>2019</v>
      </c>
      <c r="I13" s="129" t="s">
        <v>214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653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618</v>
      </c>
      <c r="H16">
        <v>2019</v>
      </c>
      <c r="I16" s="129" t="s">
        <v>214</v>
      </c>
      <c r="J16" s="143" cm="1">
        <f t="array" ref="J16">INDEX(-$AD$33:$AJ$38,MATCH(D16,$AB$33:$AB$38,0),MATCH($N$7,$AD$27:$AJ$27,0))</f>
        <v>-0.48602123970467664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I17" s="129" t="s">
        <v>214</v>
      </c>
      <c r="J17" s="143" cm="1">
        <f t="array" ref="J17">INDEX(-$AD$33:$AJ$38,MATCH(D17,$AB$33:$AB$38,0),MATCH($N$7,$AD$27:$AJ$27,0))</f>
        <v>-0.25380085256173046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I18" s="129" t="s">
        <v>214</v>
      </c>
      <c r="J18" s="143" cm="1">
        <f t="array" ref="J18">INDEX(-$AD$33:$AJ$38,MATCH(D18,$AB$33:$AB$38,0),MATCH($N$7,$AD$27:$AJ$27,0))</f>
        <v>-8.9754023843298891E-2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I19" s="129" t="s">
        <v>214</v>
      </c>
      <c r="J19" s="143" cm="1">
        <f t="array" ref="J19">INDEX(-$AD$33:$AJ$38,MATCH(D19,$AB$33:$AB$38,0),MATCH($N$7,$AD$27:$AJ$27,0))</f>
        <v>-5.0511604601422351E-2</v>
      </c>
      <c r="S19" t="s">
        <v>623</v>
      </c>
    </row>
    <row r="20" spans="2:47" x14ac:dyDescent="0.2">
      <c r="D20" t="s">
        <v>624</v>
      </c>
      <c r="H20">
        <v>2019</v>
      </c>
      <c r="I20" s="129" t="s">
        <v>214</v>
      </c>
      <c r="J20" s="143" cm="1">
        <f t="array" ref="J20">INDEX(-$AD$33:$AJ$38,MATCH(D20,$AB$33:$AB$38,0),MATCH($N$7,$AD$27:$AJ$27,0))</f>
        <v>-3.2210497290905374E-2</v>
      </c>
    </row>
    <row r="21" spans="2:47" x14ac:dyDescent="0.2">
      <c r="D21" t="s">
        <v>625</v>
      </c>
      <c r="H21">
        <v>2019</v>
      </c>
      <c r="I21" s="129" t="s">
        <v>214</v>
      </c>
      <c r="J21" s="143" cm="1">
        <f t="array" ref="J21">INDEX(-$AD$33:$AJ$38,MATCH(D21,$AB$33:$AB$38,0),MATCH($N$7,$AD$27:$AJ$27,0))</f>
        <v>-3.054309712927282E-2</v>
      </c>
      <c r="S21" t="s">
        <v>626</v>
      </c>
    </row>
    <row r="22" spans="2:47" x14ac:dyDescent="0.2">
      <c r="D22" s="129" t="s">
        <v>651</v>
      </c>
      <c r="F22" t="s">
        <v>466</v>
      </c>
      <c r="H22">
        <v>2019</v>
      </c>
      <c r="I22" s="129" t="s">
        <v>214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654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628</v>
      </c>
      <c r="H25">
        <v>2019</v>
      </c>
      <c r="I25" s="129" t="s">
        <v>214</v>
      </c>
      <c r="J25" s="143" cm="1">
        <f t="array" ref="J25">INDEX(-$AN$33:$AT$38,MATCH(D25,$AL$33:$AL$38,0),MATCH($N$7,$AN$27:$AT$27,0))</f>
        <v>-0.14983014442834014</v>
      </c>
    </row>
    <row r="26" spans="2:47" x14ac:dyDescent="0.2">
      <c r="D26" t="s">
        <v>629</v>
      </c>
      <c r="H26">
        <v>2019</v>
      </c>
      <c r="I26" s="129" t="s">
        <v>214</v>
      </c>
      <c r="J26" s="143" cm="1">
        <f t="array" ref="J26">INDEX(-$AN$33:$AT$38,MATCH(D26,$AL$33:$AL$38,0),MATCH($N$7,$AN$27:$AT$27,0))</f>
        <v>-6.6011404930960929E-2</v>
      </c>
    </row>
    <row r="27" spans="2:47" x14ac:dyDescent="0.2">
      <c r="D27" t="s">
        <v>630</v>
      </c>
      <c r="H27">
        <v>2019</v>
      </c>
      <c r="I27" s="129" t="s">
        <v>214</v>
      </c>
      <c r="J27" s="143" cm="1">
        <f t="array" ref="J27">INDEX(-$AN$33:$AT$38,MATCH(D27,$AL$33:$AL$38,0),MATCH($N$7,$AN$27:$AT$27,0))</f>
        <v>-5.6979596817344061E-2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I28" s="129" t="s">
        <v>214</v>
      </c>
      <c r="J28" s="143" cm="1">
        <f t="array" ref="J28">INDEX(-$AN$33:$AT$38,MATCH(D28,$AL$33:$AL$38,0),MATCH($N$7,$AN$27:$AT$27,0))</f>
        <v>-2.8856450394145666E-2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I29" s="129" t="s">
        <v>214</v>
      </c>
      <c r="J29" s="143" cm="1">
        <f t="array" ref="J29">INDEX(-$AN$33:$AT$38,MATCH(D29,$AL$33:$AL$38,0),MATCH($N$7,$AN$27:$AT$27,0))</f>
        <v>-7.3325429420576533E-3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I30" s="129" t="s">
        <v>214</v>
      </c>
      <c r="J30" s="143" cm="1">
        <f t="array" ref="J30">INDEX(-$AN$33:$AT$38,MATCH(D30,$AL$33:$AL$38,0),MATCH($N$7,$AN$27:$AT$27,0))</f>
        <v>-3.2086171243230267E-3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651</v>
      </c>
      <c r="F31" t="s">
        <v>467</v>
      </c>
      <c r="H31">
        <v>2019</v>
      </c>
      <c r="I31" s="129" t="s">
        <v>214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2023-08-05T16:41:11Z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