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C660391-BB3A-47C8-B4ED-B8E884858A20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Cover" sheetId="20" r:id="rId1"/>
    <sheet name="Regions" sheetId="2" r:id="rId2"/>
    <sheet name="PWR" sheetId="8" r:id="rId3"/>
    <sheet name="PWR-CAPs" sheetId="24" r:id="rId4"/>
    <sheet name="RSD" sheetId="23" r:id="rId5"/>
    <sheet name="SRV" sheetId="14" r:id="rId6"/>
    <sheet name="TRA" sheetId="15" r:id="rId7"/>
    <sheet name="New vehicle sales" sheetId="16" r:id="rId8"/>
    <sheet name="EB2018" sheetId="3" r:id="rId9"/>
    <sheet name="EB2019" sheetId="11" r:id="rId10"/>
    <sheet name="EB2020" sheetId="12" r:id="rId11"/>
    <sheet name="EB2021" sheetId="2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3" l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I8" i="14" l="1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<sst xmlns="http://schemas.openxmlformats.org/spreadsheetml/2006/main" count="1009" uniqueCount="473">
  <si>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</si>
  <si>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</si>
  <si>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</si>
  <si>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</si>
  <si>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</si>
  <si>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</si>
  <si>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</si>
  <si>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</si>
  <si>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</si>
  <si>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</si>
  <si>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</si>
  <si>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</si>
  <si>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</si>
  <si>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</si>
  <si>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</si>
  <si>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</si>
  <si>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</si>
  <si>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</si>
  <si>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</si>
  <si>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</si>
  <si>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</si>
  <si>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</si>
  <si>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</si>
  <si>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</si>
  <si>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</si>
  <si>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</si>
  <si>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</si>
  <si>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</si>
  <si>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</si>
  <si>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</si>
  <si>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</si>
  <si>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</si>
  <si>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</si>
  <si>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</si>
  <si>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</si>
  <si>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</si>
  <si>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</si>
  <si>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</si>
  <si>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</si>
  <si>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</si>
  <si>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</si>
  <si>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</si>
  <si>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</si>
  <si>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</si>
  <si>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</si>
  <si>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</si>
  <si>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</si>
  <si>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</si>
  <si>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</si>
  <si>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</si>
  <si>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</si>
  <si>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</si>
  <si>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</si>
  <si>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</si>
  <si>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</si>
  <si>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</si>
  <si>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</si>
  <si>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</si>
  <si>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</si>
  <si>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</si>
  <si>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</si>
  <si>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</si>
  <si>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</si>
  <si>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</si>
  <si>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</si>
  <si>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</si>
  <si>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</si>
  <si>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</si>
  <si>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</si>
  <si>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</si>
  <si>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</si>
  <si>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</si>
  <si>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</si>
  <si>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</si>
  <si>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</si>
  <si>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</si>
  <si>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</si>
  <si>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</si>
  <si>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</si>
  <si>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</si>
  <si>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</si>
  <si>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</si>
  <si>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</si>
  <si>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</si>
  <si>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</si>
  <si>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</si>
  <si>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</si>
  <si>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</si>
  <si>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</si>
  <si>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</si>
  <si>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</si>
  <si>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</si>
  <si>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</si>
  <si>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</si>
  <si>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</si>
  <si>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</si>
  <si>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</si>
  <si>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</si>
  <si>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</si>
  <si>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</si>
  <si>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</si>
  <si>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</si>
  <si>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</si>
  <si>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</si>
  <si>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</si>
  <si>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</si>
  <si>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</si>
  <si>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</si>
  <si>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</si>
  <si>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</si>
  <si>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</si>
  <si>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</si>
  <si>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</si>
  <si>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</si>
  <si>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</si>
  <si>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</si>
  <si>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</si>
  <si>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</si>
  <si>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</si>
  <si>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</si>
  <si>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</si>
  <si>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</si>
  <si>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</si>
  <si>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</si>
  <si>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</si>
  <si>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</si>
  <si>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</si>
  <si>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</si>
  <si>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</si>
  <si>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</si>
  <si>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</si>
  <si>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</si>
  <si>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</si>
  <si>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</si>
  <si>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</si>
  <si>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</si>
  <si>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</si>
  <si>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</si>
  <si>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</si>
  <si>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</si>
  <si>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</si>
  <si>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</si>
  <si>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</si>
  <si>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</si>
  <si>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</si>
  <si>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</si>
  <si>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</si>
  <si>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</si>
  <si>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</si>
  <si>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</si>
  <si>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</si>
  <si>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</si>
  <si>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</si>
  <si>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</si>
  <si>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</si>
  <si>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</si>
  <si>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</si>
  <si>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</si>
  <si>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</si>
  <si>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</si>
  <si>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</si>
  <si>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</si>
  <si>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</si>
  <si>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</si>
  <si>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</si>
  <si>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</si>
  <si>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</si>
  <si>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</si>
  <si>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</si>
  <si>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</si>
  <si>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</si>
  <si>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</si>
  <si>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</si>
  <si>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</si>
  <si>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</si>
  <si>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</si>
  <si>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</si>
  <si>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</si>
  <si>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</si>
  <si>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</si>
  <si>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</si>
  <si>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</si>
  <si>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</si>
  <si>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</si>
  <si>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</si>
  <si>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</si>
  <si>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</si>
  <si>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</si>
  <si>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</si>
  <si>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</si>
  <si>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</si>
  <si>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</si>
  <si>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</si>
  <si>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</si>
  <si>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</si>
  <si>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</si>
  <si>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</si>
  <si>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</si>
  <si>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</si>
  <si>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</si>
  <si>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</si>
  <si>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</si>
  <si>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</si>
  <si>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</si>
  <si>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</si>
  <si>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</si>
  <si>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</si>
  <si>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</si>
  <si>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</si>
  <si>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</si>
  <si>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</si>
  <si>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</si>
  <si>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</si>
  <si>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</si>
  <si>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</si>
  <si>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</si>
  <si>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</si>
  <si>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</si>
  <si>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</si>
  <si>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</si>
  <si>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</si>
  <si>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</si>
  <si>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</si>
  <si>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</si>
  <si>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</si>
  <si>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</si>
  <si>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</si>
  <si>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</si>
  <si>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</si>
  <si>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</si>
  <si>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</si>
  <si>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</si>
  <si>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</si>
  <si>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</si>
  <si>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</si>
  <si>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</si>
  <si>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</si>
  <si>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</si>
  <si>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</si>
  <si>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</si>
  <si>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</si>
  <si>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</si>
  <si>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</si>
  <si>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</si>
  <si>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</si>
  <si>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</si>
  <si>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</si>
  <si>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</si>
  <si>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</si>
  <si>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</si>
  <si>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</si>
  <si>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</si>
  <si>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</si>
  <si>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</si>
  <si>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</si>
  <si>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</si>
  <si>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</si>
  <si>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</si>
  <si>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</si>
  <si>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</si>
  <si>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</si>
  <si>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</si>
  <si>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</si>
  <si>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</si>
  <si>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</si>
  <si>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</si>
  <si>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</si>
  <si>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</si>
  <si>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</si>
  <si>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</si>
  <si>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</si>
  <si>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</si>
  <si>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</si>
  <si>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</si>
  <si>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</si>
  <si>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</si>
  <si>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</si>
  <si>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</si>
  <si>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</si>
  <si>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</si>
  <si>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</si>
  <si>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</si>
  <si>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</si>
  <si>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</si>
  <si>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</si>
  <si>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</si>
  <si>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</si>
  <si>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</si>
  <si>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</si>
  <si>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</si>
  <si>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</si>
  <si>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</si>
  <si>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</si>
  <si>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</si>
  <si>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</si>
  <si>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</si>
  <si>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</si>
  <si>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</si>
  <si>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</si>
  <si>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</si>
  <si>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</si>
  <si>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</si>
  <si>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</si>
  <si>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</si>
  <si>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</si>
  <si>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</si>
  <si>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</si>
  <si>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</si>
  <si>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</si>
  <si>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</si>
  <si>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</si>
  <si>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</si>
  <si>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</si>
  <si>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</si>
  <si>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</si>
  <si>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</si>
  <si>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</si>
  <si>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</si>
  <si>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</si>
  <si>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</si>
  <si>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</si>
  <si>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</si>
  <si>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</si>
  <si>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</si>
  <si>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</si>
  <si>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</si>
  <si>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</si>
  <si>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</si>
  <si>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</si>
  <si>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</si>
  <si>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</si>
  <si>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</si>
  <si>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</si>
  <si>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</si>
  <si>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</si>
  <si>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</si>
  <si>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</si>
  <si>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</si>
  <si>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</si>
  <si>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</si>
  <si>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</si>
  <si>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</si>
  <si>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</si>
  <si>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</si>
  <si>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</si>
  <si>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</si>
  <si>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</si>
  <si>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</si>
  <si>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</si>
  <si>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</si>
  <si>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</si>
  <si>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</si>
  <si>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</si>
  <si>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</si>
  <si>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</si>
  <si>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</si>
  <si>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</si>
  <si>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</si>
  <si>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</si>
  <si>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</si>
  <si>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</si>
  <si>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</si>
  <si>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</si>
  <si>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</si>
  <si>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</si>
  <si>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</si>
  <si>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</si>
  <si>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</si>
  <si>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</si>
  <si>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</si>
  <si>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</si>
  <si>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</si>
  <si>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</si>
  <si>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</si>
  <si>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</si>
  <si>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</si>
  <si>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</si>
  <si>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</si>
  <si>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</si>
  <si>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</si>
  <si>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</si>
  <si>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</si>
  <si>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</si>
  <si>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</si>
  <si>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</si>
  <si>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</si>
  <si>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</si>
  <si>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</si>
  <si>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</si>
  <si>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</si>
  <si>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</si>
  <si>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</si>
  <si>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</si>
  <si>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</si>
  <si>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</si>
  <si>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</si>
  <si>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</si>
  <si>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</si>
  <si>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</si>
  <si>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</si>
  <si>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</si>
  <si>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</si>
  <si>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</si>
  <si>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</si>
  <si>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</si>
  <si>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</si>
  <si>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</si>
  <si>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</si>
  <si>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</si>
  <si>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</si>
  <si>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</si>
  <si>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</si>
  <si>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</si>
  <si>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</si>
  <si>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</si>
  <si>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</si>
  <si>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</si>
  <si>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</si>
  <si>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</si>
  <si>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</si>
  <si>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</si>
  <si>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</si>
  <si>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</si>
  <si>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</si>
  <si>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</si>
  <si>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</si>
  <si>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</si>
  <si>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</si>
  <si>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</si>
  <si>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</si>
  <si>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</si>
  <si>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</si>
  <si>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</si>
  <si>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</si>
  <si>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</si>
  <si>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</si>
  <si>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</si>
  <si>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</si>
  <si>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</si>
  <si>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</si>
  <si>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</si>
  <si>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</si>
  <si>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</si>
  <si>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</si>
  <si>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</si>
  <si>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</si>
  <si>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</si>
  <si>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</si>
  <si>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</si>
  <si>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</si>
  <si>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</si>
  <si>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</si>
  <si>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</si>
  <si>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</si>
  <si>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</si>
  <si>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</si>
  <si>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</si>
  <si>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</si>
  <si>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</si>
  <si>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</si>
  <si>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</si>
  <si>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</si>
  <si>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</si>
  <si>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</si>
  <si>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</si>
  <si>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</si>
  <si>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</si>
  <si>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</si>
  <si>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</si>
  <si>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</si>
  <si>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</si>
  <si>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</si>
  <si>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FT-SRVHET*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</si>
</sst>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8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0" t="s">
        <v>403</v>
      </c>
      <c r="B16" s="380"/>
      <c r="C16" s="380"/>
      <c r="D16" s="380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404</v>
      </c>
      <c r="B19" s="379" t="s">
        <v>415</v>
      </c>
      <c r="C19" s="379"/>
      <c r="D19" s="379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405</v>
      </c>
      <c r="B20" s="379" t="s">
        <v>418</v>
      </c>
      <c r="C20" s="379"/>
      <c r="D20" s="379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406</v>
      </c>
      <c r="B21" s="70" t="s">
        <v>419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407</v>
      </c>
      <c r="B23" s="379" t="s">
        <v>417</v>
      </c>
      <c r="C23" s="379"/>
      <c r="D23" s="379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79" t="s">
        <v>416</v>
      </c>
      <c r="C24" s="379"/>
      <c r="D24" s="379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420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408</v>
      </c>
      <c r="B26" s="379" t="s">
        <v>417</v>
      </c>
      <c r="C26" s="379"/>
      <c r="D26" s="379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409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410</v>
      </c>
      <c r="B30" s="381" t="s">
        <v>411</v>
      </c>
      <c r="C30" s="379"/>
      <c r="D30" s="379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412</v>
      </c>
      <c r="B31" s="379" t="s">
        <v>413</v>
      </c>
      <c r="C31" s="379"/>
      <c r="D31" s="379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414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14"/>
  <sheetViews>
    <sheetView workbookViewId="0">
      <selection activeCell="J7" sqref="J7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226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8">
        <v>30</v>
      </c>
      <c r="K6">
        <v>5</v>
      </c>
    </row>
    <row r="7" spans="2:11">
      <c r="B7" t="s">
        <v>455</v>
      </c>
      <c r="C7" t="s">
        <v>457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455</v>
      </c>
      <c r="C9" t="s">
        <v>456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F22" sqref="F22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458</v>
      </c>
    </row>
    <row r="5" spans="2:8">
      <c r="E5" s="28" t="s">
        <v>459</v>
      </c>
    </row>
    <row r="6" spans="2:8" ht="15.75" thickBot="1">
      <c r="B6" s="29" t="s">
        <v>460</v>
      </c>
      <c r="C6" s="29" t="s">
        <v>224</v>
      </c>
      <c r="D6" s="29" t="s">
        <v>225</v>
      </c>
      <c r="E6" s="29" t="s">
        <v>226</v>
      </c>
      <c r="F6" s="29" t="s">
        <v>464</v>
      </c>
      <c r="G6" s="29" t="s">
        <v>461</v>
      </c>
      <c r="H6" s="29" t="s">
        <v>462</v>
      </c>
    </row>
    <row r="7" spans="2:8">
      <c r="B7" t="s">
        <v>463</v>
      </c>
      <c r="G7" t="s">
        <v>467</v>
      </c>
    </row>
    <row r="8" spans="2:8">
      <c r="B8" s="376" t="s">
        <v>465</v>
      </c>
      <c r="C8" s="376" t="s">
        <v>466</v>
      </c>
      <c r="D8" s="376">
        <v>2019</v>
      </c>
      <c r="E8" s="376" t="s">
        <v>222</v>
      </c>
      <c r="F8" s="376">
        <v>1</v>
      </c>
      <c r="G8" s="377">
        <f>4.015-0.025</f>
        <v>3.9899999999999998</v>
      </c>
      <c r="H8" s="376" t="s">
        <v>470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468</v>
      </c>
      <c r="C13" s="376" t="s">
        <v>471</v>
      </c>
      <c r="D13" s="376">
        <v>2019</v>
      </c>
      <c r="E13" s="376" t="s">
        <v>222</v>
      </c>
      <c r="F13" s="376">
        <v>1</v>
      </c>
      <c r="G13" s="377">
        <v>0.02</v>
      </c>
      <c r="H13" s="376" t="s">
        <v>469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F24" sqref="F2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226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455</v>
      </c>
      <c r="C4" t="s">
        <v>452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449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444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451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445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455</v>
      </c>
      <c r="C9" t="s">
        <v>453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446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455</v>
      </c>
      <c r="C11" t="s">
        <v>454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447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450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448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tabSelected="1" workbookViewId="0">
      <selection activeCell="C11" sqref="C11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226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219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472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230</v>
      </c>
    </row>
    <row r="4" spans="1:34">
      <c r="A4" t="s">
        <v>229</v>
      </c>
    </row>
    <row r="5" spans="1:34">
      <c r="B5" s="41" t="s">
        <v>228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227</v>
      </c>
      <c r="C6" s="38" t="s">
        <v>226</v>
      </c>
      <c r="D6" s="38" t="s">
        <v>198</v>
      </c>
      <c r="E6" s="38" t="s">
        <v>225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224</v>
      </c>
      <c r="AH6" s="36" t="s">
        <v>223</v>
      </c>
    </row>
    <row r="7" spans="1:34">
      <c r="C7" t="s">
        <v>222</v>
      </c>
      <c r="D7" t="s">
        <v>221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220</v>
      </c>
    </row>
    <row r="8" spans="1:34">
      <c r="C8" t="s">
        <v>222</v>
      </c>
      <c r="D8" t="s">
        <v>221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220</v>
      </c>
    </row>
    <row r="9" spans="1:34">
      <c r="C9" t="s">
        <v>222</v>
      </c>
      <c r="D9" t="s">
        <v>221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220</v>
      </c>
    </row>
    <row r="10" spans="1:34">
      <c r="C10" t="s">
        <v>222</v>
      </c>
      <c r="D10" t="s">
        <v>221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220</v>
      </c>
    </row>
    <row r="11" spans="1:34">
      <c r="C11" t="s">
        <v>222</v>
      </c>
      <c r="D11" t="s">
        <v>221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220</v>
      </c>
    </row>
    <row r="12" spans="1:34">
      <c r="C12" t="s">
        <v>222</v>
      </c>
      <c r="D12" t="s">
        <v>221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220</v>
      </c>
    </row>
    <row r="13" spans="1:34">
      <c r="C13" t="s">
        <v>222</v>
      </c>
      <c r="D13" t="s">
        <v>221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220</v>
      </c>
    </row>
    <row r="14" spans="1:34">
      <c r="C14" t="s">
        <v>222</v>
      </c>
      <c r="D14" t="s">
        <v>221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220</v>
      </c>
    </row>
    <row r="15" spans="1:34">
      <c r="C15" t="s">
        <v>222</v>
      </c>
      <c r="D15" t="s">
        <v>221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220</v>
      </c>
    </row>
    <row r="16" spans="1:34">
      <c r="B16" s="30"/>
      <c r="C16" s="30" t="s">
        <v>222</v>
      </c>
      <c r="D16" s="30" t="s">
        <v>221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220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402</v>
      </c>
    </row>
    <row r="2" spans="1:3" ht="15.75">
      <c r="A2" s="59" t="s">
        <v>401</v>
      </c>
    </row>
    <row r="4" spans="1:3" ht="15.75">
      <c r="A4" s="59" t="s">
        <v>400</v>
      </c>
    </row>
    <row r="5" spans="1:3" ht="15.75">
      <c r="A5" s="58" t="s">
        <v>392</v>
      </c>
      <c r="B5" s="58" t="s">
        <v>391</v>
      </c>
      <c r="C5" s="58">
        <v>2020</v>
      </c>
    </row>
    <row r="6" spans="1:3">
      <c r="A6">
        <v>1</v>
      </c>
      <c r="B6" t="s">
        <v>390</v>
      </c>
      <c r="C6">
        <v>38233</v>
      </c>
    </row>
    <row r="7" spans="1:3">
      <c r="A7">
        <v>2</v>
      </c>
      <c r="B7" t="s">
        <v>398</v>
      </c>
      <c r="C7">
        <v>32600</v>
      </c>
    </row>
    <row r="8" spans="1:3">
      <c r="A8">
        <v>3</v>
      </c>
      <c r="B8" t="s">
        <v>395</v>
      </c>
      <c r="C8">
        <v>10474</v>
      </c>
    </row>
    <row r="9" spans="1:3">
      <c r="A9">
        <v>4</v>
      </c>
      <c r="B9" t="s">
        <v>388</v>
      </c>
      <c r="C9">
        <v>4013</v>
      </c>
    </row>
    <row r="10" spans="1:3">
      <c r="A10">
        <v>5</v>
      </c>
      <c r="B10" t="s">
        <v>396</v>
      </c>
      <c r="C10">
        <v>2459</v>
      </c>
    </row>
    <row r="11" spans="1:3">
      <c r="A11">
        <v>6</v>
      </c>
      <c r="B11" t="s">
        <v>397</v>
      </c>
      <c r="C11">
        <v>512</v>
      </c>
    </row>
    <row r="12" spans="1:3">
      <c r="A12">
        <v>7</v>
      </c>
      <c r="B12" t="s">
        <v>394</v>
      </c>
      <c r="C12">
        <v>33</v>
      </c>
    </row>
    <row r="13" spans="1:3">
      <c r="A13" s="30"/>
      <c r="B13" s="30" t="s">
        <v>386</v>
      </c>
      <c r="C13" s="30">
        <f>SUM(C6:C12)</f>
        <v>88324</v>
      </c>
    </row>
    <row r="17" spans="1:4" ht="15.75">
      <c r="A17" s="59" t="s">
        <v>399</v>
      </c>
    </row>
    <row r="18" spans="1:4" ht="15.75">
      <c r="A18" s="58" t="s">
        <v>392</v>
      </c>
      <c r="B18" s="58" t="s">
        <v>391</v>
      </c>
      <c r="C18" s="58">
        <v>2020</v>
      </c>
      <c r="D18" s="59"/>
    </row>
    <row r="19" spans="1:4">
      <c r="A19">
        <v>1</v>
      </c>
      <c r="B19" t="s">
        <v>390</v>
      </c>
      <c r="C19">
        <v>20928</v>
      </c>
    </row>
    <row r="20" spans="1:4">
      <c r="A20">
        <v>2</v>
      </c>
      <c r="B20" t="s">
        <v>388</v>
      </c>
      <c r="C20">
        <v>727</v>
      </c>
    </row>
    <row r="21" spans="1:4">
      <c r="A21">
        <v>3</v>
      </c>
      <c r="B21" t="s">
        <v>398</v>
      </c>
      <c r="C21">
        <v>29</v>
      </c>
    </row>
    <row r="22" spans="1:4">
      <c r="A22">
        <v>4</v>
      </c>
      <c r="B22" t="s">
        <v>397</v>
      </c>
      <c r="C22">
        <v>27</v>
      </c>
    </row>
    <row r="23" spans="1:4">
      <c r="A23">
        <v>5</v>
      </c>
      <c r="B23" t="s">
        <v>396</v>
      </c>
      <c r="C23">
        <v>16</v>
      </c>
    </row>
    <row r="24" spans="1:4">
      <c r="A24">
        <v>6</v>
      </c>
      <c r="B24" t="s">
        <v>389</v>
      </c>
      <c r="C24">
        <v>2</v>
      </c>
    </row>
    <row r="25" spans="1:4">
      <c r="A25">
        <v>7</v>
      </c>
      <c r="B25" t="s">
        <v>395</v>
      </c>
      <c r="C25">
        <v>2</v>
      </c>
    </row>
    <row r="26" spans="1:4">
      <c r="A26">
        <v>8</v>
      </c>
      <c r="B26" t="s">
        <v>394</v>
      </c>
      <c r="C26">
        <v>1</v>
      </c>
    </row>
    <row r="27" spans="1:4">
      <c r="A27" s="30"/>
      <c r="B27" s="30" t="s">
        <v>386</v>
      </c>
      <c r="C27" s="30">
        <f>SUM(C19:C26)</f>
        <v>21732</v>
      </c>
    </row>
    <row r="31" spans="1:4" ht="15.75">
      <c r="A31" s="59" t="s">
        <v>393</v>
      </c>
    </row>
    <row r="32" spans="1:4" ht="15.75">
      <c r="A32" s="58" t="s">
        <v>392</v>
      </c>
      <c r="B32" s="58" t="s">
        <v>391</v>
      </c>
      <c r="C32" s="58">
        <v>2020</v>
      </c>
    </row>
    <row r="33" spans="1:29">
      <c r="A33">
        <v>1</v>
      </c>
      <c r="B33" t="s">
        <v>390</v>
      </c>
      <c r="C33">
        <v>2043</v>
      </c>
    </row>
    <row r="34" spans="1:29">
      <c r="A34">
        <v>2</v>
      </c>
      <c r="B34" t="s">
        <v>389</v>
      </c>
      <c r="C34">
        <v>16</v>
      </c>
    </row>
    <row r="35" spans="1:29">
      <c r="A35">
        <v>3</v>
      </c>
      <c r="B35" t="s">
        <v>388</v>
      </c>
      <c r="C35">
        <v>6</v>
      </c>
    </row>
    <row r="36" spans="1:29">
      <c r="A36">
        <v>4</v>
      </c>
      <c r="B36" t="s">
        <v>387</v>
      </c>
      <c r="C36">
        <v>1</v>
      </c>
    </row>
    <row r="37" spans="1:29">
      <c r="A37" s="30"/>
      <c r="B37" s="30" t="s">
        <v>386</v>
      </c>
      <c r="C37" s="30">
        <f>SUM(C33:C36)</f>
        <v>2066</v>
      </c>
    </row>
    <row r="40" spans="1:29" ht="15.75">
      <c r="B40" s="57" t="s">
        <v>385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384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383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2" t="s">
        <v>381</v>
      </c>
      <c r="C49" s="382"/>
    </row>
    <row r="50" spans="2:3" ht="15.75" thickBot="1">
      <c r="B50" s="48" t="s">
        <v>380</v>
      </c>
      <c r="C50" s="48" t="s">
        <v>379</v>
      </c>
    </row>
    <row r="51" spans="2:3" ht="15.75" thickBot="1">
      <c r="B51" s="47" t="s">
        <v>378</v>
      </c>
      <c r="C51" s="46"/>
    </row>
    <row r="52" spans="2:3">
      <c r="B52" s="43" t="s">
        <v>377</v>
      </c>
      <c r="C52" s="43"/>
    </row>
    <row r="53" spans="2:3">
      <c r="B53" s="21" t="s">
        <v>376</v>
      </c>
      <c r="C53" s="21" t="s">
        <v>375</v>
      </c>
    </row>
    <row r="54" spans="2:3">
      <c r="B54" s="21" t="s">
        <v>374</v>
      </c>
      <c r="C54" s="21" t="s">
        <v>373</v>
      </c>
    </row>
    <row r="55" spans="2:3">
      <c r="B55" s="43" t="s">
        <v>372</v>
      </c>
      <c r="C55" s="43"/>
    </row>
    <row r="56" spans="2:3">
      <c r="B56" s="21" t="s">
        <v>371</v>
      </c>
      <c r="C56" s="21" t="s">
        <v>370</v>
      </c>
    </row>
    <row r="57" spans="2:3">
      <c r="B57" s="21" t="s">
        <v>369</v>
      </c>
      <c r="C57" s="21" t="s">
        <v>368</v>
      </c>
    </row>
    <row r="58" spans="2:3">
      <c r="B58" s="21" t="s">
        <v>367</v>
      </c>
      <c r="C58" s="21" t="s">
        <v>366</v>
      </c>
    </row>
    <row r="59" spans="2:3">
      <c r="B59" s="21" t="s">
        <v>365</v>
      </c>
      <c r="C59" s="21" t="s">
        <v>364</v>
      </c>
    </row>
    <row r="60" spans="2:3">
      <c r="B60" s="21" t="s">
        <v>363</v>
      </c>
      <c r="C60" s="21" t="s">
        <v>362</v>
      </c>
    </row>
    <row r="61" spans="2:3">
      <c r="B61" s="21" t="s">
        <v>361</v>
      </c>
      <c r="C61" s="21" t="s">
        <v>360</v>
      </c>
    </row>
    <row r="62" spans="2:3">
      <c r="B62" s="21" t="s">
        <v>359</v>
      </c>
      <c r="C62" s="21" t="s">
        <v>358</v>
      </c>
    </row>
    <row r="63" spans="2:3">
      <c r="B63" s="21" t="s">
        <v>357</v>
      </c>
      <c r="C63" s="21" t="s">
        <v>356</v>
      </c>
    </row>
    <row r="64" spans="2:3">
      <c r="B64" s="21" t="s">
        <v>355</v>
      </c>
      <c r="C64" s="21" t="s">
        <v>354</v>
      </c>
    </row>
    <row r="65" spans="2:3">
      <c r="B65" s="21" t="s">
        <v>353</v>
      </c>
      <c r="C65" s="21" t="s">
        <v>352</v>
      </c>
    </row>
    <row r="66" spans="2:3">
      <c r="B66" s="21" t="s">
        <v>351</v>
      </c>
      <c r="C66" s="21" t="s">
        <v>350</v>
      </c>
    </row>
    <row r="67" spans="2:3">
      <c r="B67" s="21" t="s">
        <v>349</v>
      </c>
      <c r="C67" s="21" t="s">
        <v>348</v>
      </c>
    </row>
    <row r="68" spans="2:3">
      <c r="B68" s="21" t="s">
        <v>347</v>
      </c>
      <c r="C68" s="21" t="s">
        <v>346</v>
      </c>
    </row>
    <row r="69" spans="2:3">
      <c r="B69" s="21" t="s">
        <v>345</v>
      </c>
      <c r="C69" s="21" t="s">
        <v>344</v>
      </c>
    </row>
    <row r="70" spans="2:3">
      <c r="B70" s="21" t="s">
        <v>343</v>
      </c>
      <c r="C70" s="21" t="s">
        <v>342</v>
      </c>
    </row>
    <row r="71" spans="2:3">
      <c r="B71" s="21" t="s">
        <v>341</v>
      </c>
      <c r="C71" s="21" t="s">
        <v>340</v>
      </c>
    </row>
    <row r="72" spans="2:3">
      <c r="B72" s="21" t="s">
        <v>339</v>
      </c>
      <c r="C72" s="21" t="s">
        <v>338</v>
      </c>
    </row>
    <row r="73" spans="2:3">
      <c r="B73" s="21" t="s">
        <v>337</v>
      </c>
      <c r="C73" s="21" t="s">
        <v>336</v>
      </c>
    </row>
    <row r="74" spans="2:3">
      <c r="B74" s="21" t="s">
        <v>335</v>
      </c>
      <c r="C74" s="21" t="s">
        <v>334</v>
      </c>
    </row>
    <row r="75" spans="2:3">
      <c r="B75" s="43" t="s">
        <v>333</v>
      </c>
      <c r="C75" s="43"/>
    </row>
    <row r="76" spans="2:3">
      <c r="B76" s="21" t="s">
        <v>332</v>
      </c>
      <c r="C76" s="21" t="s">
        <v>331</v>
      </c>
    </row>
    <row r="77" spans="2:3">
      <c r="B77" s="21" t="s">
        <v>330</v>
      </c>
      <c r="C77" s="21" t="s">
        <v>329</v>
      </c>
    </row>
    <row r="78" spans="2:3">
      <c r="B78" s="21" t="s">
        <v>328</v>
      </c>
      <c r="C78" s="21" t="s">
        <v>327</v>
      </c>
    </row>
    <row r="79" spans="2:3">
      <c r="B79" s="21" t="s">
        <v>326</v>
      </c>
      <c r="C79" s="21" t="s">
        <v>325</v>
      </c>
    </row>
    <row r="80" spans="2:3">
      <c r="B80" s="21" t="s">
        <v>324</v>
      </c>
      <c r="C80" s="21" t="s">
        <v>323</v>
      </c>
    </row>
    <row r="81" spans="2:3">
      <c r="B81" s="21" t="s">
        <v>322</v>
      </c>
      <c r="C81" s="21" t="s">
        <v>321</v>
      </c>
    </row>
    <row r="82" spans="2:3">
      <c r="B82" s="21" t="s">
        <v>320</v>
      </c>
      <c r="C82" s="21" t="s">
        <v>319</v>
      </c>
    </row>
    <row r="83" spans="2:3">
      <c r="B83" s="21" t="s">
        <v>318</v>
      </c>
      <c r="C83" s="21" t="s">
        <v>317</v>
      </c>
    </row>
    <row r="84" spans="2:3">
      <c r="B84" s="21" t="s">
        <v>316</v>
      </c>
      <c r="C84" s="21" t="s">
        <v>315</v>
      </c>
    </row>
    <row r="85" spans="2:3">
      <c r="B85" s="21" t="s">
        <v>314</v>
      </c>
      <c r="C85" s="21" t="s">
        <v>313</v>
      </c>
    </row>
    <row r="86" spans="2:3">
      <c r="B86" s="21" t="s">
        <v>312</v>
      </c>
      <c r="C86" s="21" t="s">
        <v>311</v>
      </c>
    </row>
    <row r="87" spans="2:3">
      <c r="B87" s="21" t="s">
        <v>310</v>
      </c>
      <c r="C87" s="21" t="s">
        <v>309</v>
      </c>
    </row>
    <row r="88" spans="2:3">
      <c r="B88" s="21" t="s">
        <v>308</v>
      </c>
      <c r="C88" s="21" t="s">
        <v>307</v>
      </c>
    </row>
    <row r="89" spans="2:3">
      <c r="B89" s="21" t="s">
        <v>306</v>
      </c>
      <c r="C89" s="21" t="s">
        <v>305</v>
      </c>
    </row>
    <row r="90" spans="2:3">
      <c r="B90" s="21" t="s">
        <v>304</v>
      </c>
      <c r="C90" s="21" t="s">
        <v>303</v>
      </c>
    </row>
    <row r="91" spans="2:3">
      <c r="B91" s="21" t="s">
        <v>302</v>
      </c>
      <c r="C91" s="21" t="s">
        <v>301</v>
      </c>
    </row>
    <row r="92" spans="2:3">
      <c r="B92" s="21" t="s">
        <v>300</v>
      </c>
      <c r="C92" s="21" t="s">
        <v>299</v>
      </c>
    </row>
    <row r="93" spans="2:3">
      <c r="B93" s="21" t="s">
        <v>298</v>
      </c>
      <c r="C93" s="21" t="s">
        <v>297</v>
      </c>
    </row>
    <row r="94" spans="2:3">
      <c r="B94" s="21" t="s">
        <v>296</v>
      </c>
      <c r="C94" s="21" t="s">
        <v>295</v>
      </c>
    </row>
    <row r="95" spans="2:3">
      <c r="B95" s="43" t="s">
        <v>294</v>
      </c>
      <c r="C95" s="43"/>
    </row>
    <row r="96" spans="2:3">
      <c r="B96" s="21" t="s">
        <v>293</v>
      </c>
      <c r="C96" s="21" t="s">
        <v>292</v>
      </c>
    </row>
    <row r="97" spans="2:3">
      <c r="B97" s="21" t="s">
        <v>291</v>
      </c>
      <c r="C97" s="21" t="s">
        <v>290</v>
      </c>
    </row>
    <row r="98" spans="2:3">
      <c r="B98" s="21" t="s">
        <v>289</v>
      </c>
      <c r="C98" s="21" t="s">
        <v>288</v>
      </c>
    </row>
    <row r="99" spans="2:3">
      <c r="B99" s="21" t="s">
        <v>287</v>
      </c>
      <c r="C99" s="21" t="s">
        <v>286</v>
      </c>
    </row>
    <row r="100" spans="2:3">
      <c r="B100" s="21" t="s">
        <v>285</v>
      </c>
      <c r="C100" s="21" t="s">
        <v>284</v>
      </c>
    </row>
    <row r="101" spans="2:3">
      <c r="B101" s="43" t="s">
        <v>283</v>
      </c>
      <c r="C101" s="43"/>
    </row>
    <row r="102" spans="2:3">
      <c r="B102" s="21" t="s">
        <v>282</v>
      </c>
      <c r="C102" s="21" t="s">
        <v>281</v>
      </c>
    </row>
    <row r="103" spans="2:3">
      <c r="B103" s="21" t="s">
        <v>280</v>
      </c>
      <c r="C103" s="21" t="s">
        <v>279</v>
      </c>
    </row>
    <row r="104" spans="2:3">
      <c r="B104" s="21" t="s">
        <v>278</v>
      </c>
      <c r="C104" s="21" t="s">
        <v>277</v>
      </c>
    </row>
    <row r="105" spans="2:3">
      <c r="B105" s="45" t="s">
        <v>276</v>
      </c>
      <c r="C105" s="44"/>
    </row>
    <row r="106" spans="2:3">
      <c r="B106" s="43" t="s">
        <v>275</v>
      </c>
      <c r="C106" s="43"/>
    </row>
    <row r="107" spans="2:3">
      <c r="B107" s="21" t="s">
        <v>274</v>
      </c>
      <c r="C107" s="21" t="s">
        <v>273</v>
      </c>
    </row>
    <row r="108" spans="2:3">
      <c r="B108" s="21" t="s">
        <v>272</v>
      </c>
      <c r="C108" s="21" t="s">
        <v>271</v>
      </c>
    </row>
    <row r="109" spans="2:3">
      <c r="B109" s="21" t="s">
        <v>270</v>
      </c>
      <c r="C109" s="21" t="s">
        <v>269</v>
      </c>
    </row>
    <row r="110" spans="2:3">
      <c r="B110" s="21" t="s">
        <v>268</v>
      </c>
      <c r="C110" s="21" t="s">
        <v>267</v>
      </c>
    </row>
    <row r="111" spans="2:3">
      <c r="B111" s="21" t="s">
        <v>266</v>
      </c>
      <c r="C111" s="21" t="s">
        <v>265</v>
      </c>
    </row>
    <row r="112" spans="2:3">
      <c r="B112" s="21" t="s">
        <v>264</v>
      </c>
      <c r="C112" s="21" t="s">
        <v>263</v>
      </c>
    </row>
    <row r="113" spans="2:3">
      <c r="B113" s="21" t="s">
        <v>262</v>
      </c>
      <c r="C113" s="21" t="s">
        <v>261</v>
      </c>
    </row>
    <row r="114" spans="2:3">
      <c r="B114" s="43" t="s">
        <v>260</v>
      </c>
      <c r="C114" s="43"/>
    </row>
    <row r="115" spans="2:3">
      <c r="B115" s="21" t="s">
        <v>259</v>
      </c>
      <c r="C115" s="21" t="s">
        <v>258</v>
      </c>
    </row>
    <row r="116" spans="2:3">
      <c r="B116" s="21" t="s">
        <v>257</v>
      </c>
      <c r="C116" s="21" t="s">
        <v>256</v>
      </c>
    </row>
    <row r="117" spans="2:3">
      <c r="B117" s="21" t="s">
        <v>255</v>
      </c>
      <c r="C117" s="21" t="s">
        <v>254</v>
      </c>
    </row>
    <row r="118" spans="2:3">
      <c r="B118" s="21" t="s">
        <v>253</v>
      </c>
      <c r="C118" s="21" t="s">
        <v>252</v>
      </c>
    </row>
    <row r="119" spans="2:3">
      <c r="B119" s="21" t="s">
        <v>251</v>
      </c>
      <c r="C119" s="21" t="s">
        <v>250</v>
      </c>
    </row>
    <row r="120" spans="2:3">
      <c r="B120" s="21" t="s">
        <v>249</v>
      </c>
      <c r="C120" s="21" t="s">
        <v>248</v>
      </c>
    </row>
    <row r="121" spans="2:3">
      <c r="B121" s="21" t="s">
        <v>247</v>
      </c>
      <c r="C121" s="21" t="s">
        <v>246</v>
      </c>
    </row>
    <row r="122" spans="2:3">
      <c r="B122" s="43" t="s">
        <v>245</v>
      </c>
      <c r="C122" s="43"/>
    </row>
    <row r="123" spans="2:3">
      <c r="B123" s="21" t="s">
        <v>244</v>
      </c>
      <c r="C123" s="21" t="s">
        <v>243</v>
      </c>
    </row>
    <row r="124" spans="2:3">
      <c r="B124" s="21" t="s">
        <v>242</v>
      </c>
      <c r="C124" s="21" t="s">
        <v>241</v>
      </c>
    </row>
    <row r="125" spans="2:3">
      <c r="B125" s="21" t="s">
        <v>240</v>
      </c>
      <c r="C125" s="21" t="s">
        <v>239</v>
      </c>
    </row>
    <row r="126" spans="2:3">
      <c r="B126" s="21" t="s">
        <v>238</v>
      </c>
      <c r="C126" s="21" t="s">
        <v>237</v>
      </c>
    </row>
    <row r="127" spans="2:3">
      <c r="B127" s="21" t="s">
        <v>236</v>
      </c>
      <c r="C127" s="21" t="s">
        <v>235</v>
      </c>
    </row>
    <row r="128" spans="2:3">
      <c r="B128" s="21" t="s">
        <v>234</v>
      </c>
      <c r="C128" s="21" t="s">
        <v>233</v>
      </c>
    </row>
    <row r="129" spans="2:3">
      <c r="B129" s="21" t="s">
        <v>232</v>
      </c>
      <c r="C129" s="21" t="s">
        <v>231</v>
      </c>
    </row>
  </sheetData>
  <mergeCells count="1">
    <mergeCell ref="B49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43" activePane="bottomRight" state="frozen"/>
      <selection activeCell="C3" sqref="C3"/>
      <selection pane="topRight" activeCell="C3" sqref="C3"/>
      <selection pane="bottomLeft" activeCell="C3" sqref="C3"/>
      <selection pane="bottomRight" activeCell="AP58" sqref="AP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421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422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423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424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425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426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427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428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429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430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431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432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433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438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435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421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422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423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424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425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426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427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428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429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430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431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432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433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434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435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421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422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423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424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425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426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427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428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429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430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431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432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433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434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435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436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437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57" sqref="AO5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439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421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422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423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424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425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426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427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428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429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430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431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432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433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440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435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441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442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443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Cover</vt:lpstr>
      <vt:lpstr>Regions</vt:lpstr>
      <vt:lpstr>PWR</vt:lpstr>
      <vt:lpstr>PWR-CAPs</vt:lpstr>
      <vt:lpstr>RSD</vt:lpstr>
      <vt:lpstr>SRV</vt:lpstr>
      <vt:lpstr>TRA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2022-09-26T19:13:16Z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317608058452606</vt:r8>
  </property>
</Properties>
</file>