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6BD1204D-869A-4698-837C-DE9E9DF1D8E3}" xr6:coauthVersionLast="45" xr6:coauthVersionMax="47" xr10:uidLastSave="{00000000-0000-0000-0000-000000000000}"/>
  <bookViews>
    <workbookView xWindow="-120" yWindow="-120" windowWidth="29040" windowHeight="15840"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E5" i="26" l="1"/>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1c/kWh price sold assumed (44MEurp/PJ)</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<sst xmlns="http://schemas.openxmlformats.org/spreadsheetml/2006/main" count="4644" uniqueCount="1329">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</sst>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1134</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topLeftCell="F1" workbookViewId="0">
      <selection activeCell="P20" sqref="P20"/>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1327</v>
      </c>
      <c r="Z17" s="58" t="s">
        <v>1135</v>
      </c>
      <c r="AA17" s="58" t="s">
        <v>1325</v>
      </c>
      <c r="AB17" s="58" t="s">
        <v>484</v>
      </c>
      <c r="AC17" s="58" t="s">
        <v>562</v>
      </c>
      <c r="AD17" s="58" t="s">
        <v>1157</v>
      </c>
      <c r="AE17" s="58" t="s">
        <v>1326</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1327</v>
      </c>
      <c r="Z19" s="58" t="s">
        <v>1323</v>
      </c>
      <c r="AA19" s="58" t="s">
        <v>1324</v>
      </c>
      <c r="AB19" s="58" t="s">
        <v>484</v>
      </c>
      <c r="AC19" s="58" t="s">
        <v>562</v>
      </c>
      <c r="AD19" s="58" t="s">
        <v>1322</v>
      </c>
      <c r="AE19" s="58" t="s">
        <v>1326</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6" t="s">
        <v>656</v>
      </c>
      <c r="B3" s="316"/>
      <c r="C3" s="317" t="s">
        <v>1253</v>
      </c>
      <c r="D3" s="318"/>
      <c r="E3" s="318"/>
      <c r="F3" s="318"/>
      <c r="G3" s="318"/>
      <c r="H3" s="318"/>
      <c r="I3" s="318"/>
      <c r="J3" s="318"/>
      <c r="K3" s="318"/>
      <c r="L3" s="318"/>
      <c r="M3" s="318"/>
    </row>
    <row r="4" spans="1:13" ht="12.75" customHeight="1">
      <c r="A4" s="319" t="s">
        <v>654</v>
      </c>
      <c r="B4" s="319"/>
      <c r="C4" s="273">
        <v>2020</v>
      </c>
      <c r="D4" s="273">
        <v>2025</v>
      </c>
      <c r="E4" s="273">
        <v>2030</v>
      </c>
      <c r="F4" s="273">
        <v>2040</v>
      </c>
      <c r="G4" s="273">
        <v>2050</v>
      </c>
      <c r="H4" s="273">
        <v>2025</v>
      </c>
      <c r="I4" s="273">
        <v>2025</v>
      </c>
      <c r="J4" s="273">
        <v>2050</v>
      </c>
      <c r="K4" s="273">
        <v>2050</v>
      </c>
      <c r="L4" s="273" t="s">
        <v>653</v>
      </c>
      <c r="M4" s="273" t="s">
        <v>653</v>
      </c>
    </row>
    <row r="5" spans="1:13">
      <c r="A5" s="320" t="s">
        <v>652</v>
      </c>
      <c r="B5" s="320"/>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5" t="s">
        <v>1231</v>
      </c>
      <c r="C55" s="315"/>
      <c r="D55" s="315"/>
      <c r="E55" s="315"/>
      <c r="F55" s="315"/>
      <c r="G55" s="315"/>
      <c r="H55" s="315"/>
      <c r="I55" s="315"/>
      <c r="J55" s="315"/>
      <c r="K55" s="315"/>
      <c r="L55" s="315"/>
      <c r="M55" s="315"/>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21" t="s">
        <v>994</v>
      </c>
      <c r="C15" s="104" t="s">
        <v>966</v>
      </c>
      <c r="D15" s="104" t="s">
        <v>958</v>
      </c>
      <c r="E15" s="80">
        <v>377</v>
      </c>
      <c r="F15" s="80">
        <f>3865.58537571818+4239.85897298597</f>
        <v>8105.4443487041499</v>
      </c>
      <c r="G15" s="107" t="s">
        <v>434</v>
      </c>
      <c r="I15" s="301">
        <v>1270</v>
      </c>
      <c r="J15">
        <v>5162</v>
      </c>
    </row>
    <row r="16" spans="2:30" ht="15">
      <c r="B16" s="322"/>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21" t="s">
        <v>988</v>
      </c>
      <c r="C19" s="104" t="s">
        <v>962</v>
      </c>
      <c r="D19" s="104" t="s">
        <v>958</v>
      </c>
      <c r="E19" s="128">
        <v>187</v>
      </c>
      <c r="F19" s="128">
        <f>3827.00918674286+8801.47775520002</f>
        <v>12628.48694194288</v>
      </c>
      <c r="G19" s="105" t="s">
        <v>446</v>
      </c>
      <c r="I19" s="301">
        <v>754</v>
      </c>
      <c r="J19">
        <v>32806</v>
      </c>
    </row>
    <row r="20" spans="2:18" ht="16.5" customHeight="1">
      <c r="B20" s="322"/>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3" t="s">
        <v>1309</v>
      </c>
      <c r="R21" s="323"/>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1328</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1296</v>
      </c>
      <c r="H3" s="325"/>
      <c r="I3" s="325"/>
      <c r="J3" s="325"/>
    </row>
    <row r="4" spans="1:63" ht="36" customHeight="1" thickBot="1">
      <c r="A4" s="2" t="s">
        <v>1</v>
      </c>
      <c r="C4" s="2" t="s">
        <v>464</v>
      </c>
      <c r="E4" s="2" t="s">
        <v>1294</v>
      </c>
      <c r="G4" s="2" t="s">
        <v>1295</v>
      </c>
      <c r="H4" s="2" t="s">
        <v>1297</v>
      </c>
      <c r="I4" s="2" t="s">
        <v>1298</v>
      </c>
      <c r="J4" s="2" t="s">
        <v>1299</v>
      </c>
    </row>
    <row r="5" spans="1:63">
      <c r="A5" s="22">
        <v>0.03</v>
      </c>
      <c r="C5" s="22">
        <v>0.6</v>
      </c>
      <c r="E5" s="22">
        <v>0.5</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1058</v>
      </c>
      <c r="E10" s="324"/>
      <c r="AI10" s="324" t="s">
        <v>1057</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1056</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8" t="s">
        <v>527</v>
      </c>
      <c r="D4" s="328"/>
      <c r="E4" s="328"/>
      <c r="F4" s="328"/>
      <c r="G4" s="328"/>
      <c r="H4" s="47" t="s">
        <v>530</v>
      </c>
      <c r="I4" s="47" t="s">
        <v>522</v>
      </c>
      <c r="J4" s="47" t="s">
        <v>523</v>
      </c>
      <c r="K4" s="326" t="s">
        <v>531</v>
      </c>
      <c r="L4" s="327"/>
      <c r="M4" s="327"/>
      <c r="N4" s="327"/>
      <c r="O4" s="327"/>
      <c r="P4" s="327"/>
      <c r="Q4" s="327"/>
      <c r="R4" s="327"/>
      <c r="S4" s="327"/>
      <c r="T4" s="327"/>
      <c r="U4" s="326" t="s">
        <v>528</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896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9" t="s">
        <v>938</v>
      </c>
      <c r="D1" s="329"/>
      <c r="E1" s="329"/>
      <c r="F1" s="329"/>
      <c r="G1" s="329"/>
      <c r="H1" s="329"/>
      <c r="I1" s="329"/>
      <c r="J1" s="329"/>
      <c r="K1" s="329"/>
      <c r="L1" s="329"/>
      <c r="M1" s="329"/>
      <c r="N1" s="329"/>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744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949</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9" t="s">
        <v>655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952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940</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929</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917</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780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845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810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1" t="s">
        <v>1060</v>
      </c>
      <c r="B1" s="333" t="s">
        <v>1061</v>
      </c>
      <c r="C1" s="334"/>
      <c r="D1" s="334"/>
      <c r="E1" s="334"/>
      <c r="F1" s="335"/>
      <c r="G1" s="333" t="s">
        <v>1062</v>
      </c>
      <c r="H1" s="334"/>
      <c r="I1" s="334"/>
      <c r="J1" s="334"/>
      <c r="K1" s="335"/>
    </row>
    <row r="2" spans="1:14" ht="13.5" thickBot="1">
      <c r="A2" s="332"/>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0" t="s">
        <v>1064</v>
      </c>
      <c r="B7" s="330"/>
      <c r="C7" s="330"/>
      <c r="D7" s="330"/>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30" t="s">
        <v>1076</v>
      </c>
      <c r="B18" s="330"/>
      <c r="C18" s="330"/>
      <c r="D18" s="330"/>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30" t="s">
        <v>1084</v>
      </c>
      <c r="B28" s="330"/>
      <c r="C28" s="330"/>
      <c r="D28" s="330"/>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6" t="s">
        <v>1088</v>
      </c>
      <c r="U30" s="337"/>
      <c r="V30" s="337"/>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6" t="s">
        <v>1087</v>
      </c>
      <c r="U35" s="337"/>
      <c r="V35" s="337"/>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30" t="s">
        <v>1067</v>
      </c>
      <c r="B40" s="330"/>
      <c r="C40" s="330"/>
      <c r="D40" s="330"/>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6" t="s">
        <v>1121</v>
      </c>
      <c r="U41" s="337"/>
      <c r="V41" s="337"/>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0" t="s">
        <v>1123</v>
      </c>
      <c r="B45" s="330"/>
      <c r="C45" s="330"/>
      <c r="D45" s="330"/>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774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2023-05-01T20:26:09Z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