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E4CABD1-C9D2-4CA0-9900-8A777B4B6235}" xr6:coauthVersionLast="45" xr6:coauthVersionMax="47" xr10:uidLastSave="{00000000-0000-0000-0000-000000000000}"/>
  <bookViews>
    <workbookView xWindow="-120" yWindow="-16320" windowWidth="29040" windowHeight="15840" activeTab="9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8" i="31" l="1"/>
  <c r="L87" i="32"/>
  <c r="K66" i="31"/>
  <c r="L66" i="31"/>
  <c r="M66" i="31"/>
  <c r="N66" i="31"/>
  <c r="O66" i="31"/>
  <c r="J66" i="31"/>
  <c r="D66" i="31"/>
  <c r="H66" i="31"/>
  <c r="F66" i="31" s="1"/>
  <c r="E66" i="31"/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7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O6" i="31"/>
  <c r="M69" i="31" s="1"/>
  <c r="P6" i="31"/>
  <c r="N69" i="31" s="1"/>
  <c r="M6" i="31"/>
  <c r="K69" i="31" s="1"/>
  <c r="N6" i="31"/>
  <c r="L69" i="31" s="1"/>
  <c r="L6" i="31"/>
  <c r="J69" i="31" s="1"/>
  <c r="Q6" i="31"/>
  <c r="O69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<sst xmlns="http://schemas.openxmlformats.org/spreadsheetml/2006/main" count="5423" uniqueCount="597">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</sst>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49" zoomScale="70" zoomScaleNormal="70" workbookViewId="0">
      <selection activeCell="Z94" sqref="Z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5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594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tabSelected="1" topLeftCell="A21" zoomScale="60" zoomScaleNormal="60" workbookViewId="0">
      <selection activeCell="K78" sqref="K7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5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0.25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0.25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70" si="35">A64</f>
        <v>RSDSOL</v>
      </c>
      <c r="F64" s="23" t="str">
        <f t="shared" ref="F64:F70" si="36">H64</f>
        <v>RSDWH_Att</v>
      </c>
      <c r="H64" s="23" t="str">
        <f t="shared" ref="H64:H70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>IF(L28="","",-L28)</f>
        <v>#N/A</v>
      </c>
      <c r="K65" s="34" t="e">
        <f>IF(M28="","",-M28)</f>
        <v>#N/A</v>
      </c>
      <c r="L65" s="34" t="e">
        <f>IF(N28="","",-N28)</f>
        <v>#N/A</v>
      </c>
      <c r="M65" s="34" t="e">
        <f>IF(O28="","",-O28)</f>
        <v>#N/A</v>
      </c>
      <c r="N65" s="34" t="e">
        <f>IF(P28="","",-P28)</f>
        <v>#N/A</v>
      </c>
      <c r="O65" s="34" t="e">
        <f>IF(Q28="","",-Q28)</f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ht="15" x14ac:dyDescent="0.2">
      <c r="A66" s="23" t="s">
        <v>137</v>
      </c>
      <c r="B66" s="26" t="s">
        <v>218</v>
      </c>
      <c r="D66" s="23" t="str">
        <f>IF(Z66="","UC-UP_"&amp;A66,"\I: DISABLED")</f>
        <v>UC-UP_RSDHET</v>
      </c>
      <c r="E66" s="23" t="str">
        <f t="shared" si="35"/>
        <v>RSDHET</v>
      </c>
      <c r="F66" s="23" t="str">
        <f t="shared" si="36"/>
        <v>RSDWH_Att</v>
      </c>
      <c r="H66" s="23" t="str">
        <f t="shared" si="37"/>
        <v>RSDWH_Att</v>
      </c>
      <c r="I66" s="24">
        <v>1</v>
      </c>
      <c r="J66" s="34" t="e">
        <f>IF(L29="","",-L29)</f>
        <v>#N/A</v>
      </c>
      <c r="K66" s="34" t="e">
        <f t="shared" ref="K66:O66" si="39">IF(M29="","",-M29)</f>
        <v>#N/A</v>
      </c>
      <c r="L66" s="34" t="e">
        <f t="shared" si="39"/>
        <v>#N/A</v>
      </c>
      <c r="M66" s="34" t="e">
        <f t="shared" si="39"/>
        <v>#N/A</v>
      </c>
      <c r="N66" s="34" t="e">
        <f t="shared" si="39"/>
        <v>#N/A</v>
      </c>
      <c r="O66" s="34" t="e">
        <f t="shared" si="39"/>
        <v>#N/A</v>
      </c>
      <c r="P66" s="24">
        <v>0</v>
      </c>
      <c r="Q66" s="24">
        <v>5</v>
      </c>
      <c r="R66" s="23" t="s">
        <v>243</v>
      </c>
      <c r="Z66" s="84"/>
    </row>
    <row r="67" spans="1:26" s="23" customFormat="1" ht="15" x14ac:dyDescent="0.2">
      <c r="A67" s="23" t="s">
        <v>197</v>
      </c>
      <c r="B67" s="24" t="s">
        <v>484</v>
      </c>
      <c r="C67" s="26"/>
      <c r="D67" s="23" t="str">
        <f>IF(Z67="","UC-UP_"&amp;A13,"\I: DISABLED")</f>
        <v>\I: DISABLED</v>
      </c>
      <c r="E67" s="23" t="str">
        <f t="shared" si="35"/>
        <v>RSDGAS</v>
      </c>
      <c r="F67" s="23" t="str">
        <f t="shared" si="36"/>
        <v>RSDSH_Att-AB,RSDSH_Att-C,RSDSH_Att-D,RSDSH_Att-E,RSDSH_Att-F,RSDSH_Att-G</v>
      </c>
      <c r="G67" s="38"/>
      <c r="H67" s="23" t="str">
        <f t="shared" si="37"/>
        <v>RSDSH_Att-AB,RSDSH_Att-C,RSDSH_Att-D,RSDSH_Att-E,RSDSH_Att-F,RSDSH_Att-G</v>
      </c>
      <c r="I67" s="24">
        <v>1</v>
      </c>
      <c r="J67" s="34" t="e">
        <f>IF(L13="","",-L13)</f>
        <v>#N/A</v>
      </c>
      <c r="K67" s="34" t="e">
        <f>IF(M13="","",-M13)</f>
        <v>#N/A</v>
      </c>
      <c r="L67" s="34" t="e">
        <f>IF(N13="","",-N13)</f>
        <v>#N/A</v>
      </c>
      <c r="M67" s="34" t="e">
        <f>IF(O13="","",-O13)</f>
        <v>#N/A</v>
      </c>
      <c r="N67" s="34" t="e">
        <f>IF(P13="","",-P13)</f>
        <v>#N/A</v>
      </c>
      <c r="O67" s="34" t="e">
        <f>IF(Q13="","",-Q13)</f>
        <v>#N/A</v>
      </c>
      <c r="P67" s="24">
        <v>0</v>
      </c>
      <c r="Q67" s="24">
        <v>5</v>
      </c>
      <c r="R67" s="23" t="s">
        <v>239</v>
      </c>
      <c r="Z67" s="84" t="s">
        <v>257</v>
      </c>
    </row>
    <row r="68" spans="1:26" s="23" customFormat="1" ht="15" x14ac:dyDescent="0.2">
      <c r="A68" s="23" t="s">
        <v>195</v>
      </c>
      <c r="B68" s="24" t="s">
        <v>484</v>
      </c>
      <c r="C68" s="26"/>
      <c r="D68" s="88" t="str">
        <f>IF(Z68="","UC-UP_"&amp;A10,"\I: DISABLED")</f>
        <v>\I: DISABLED</v>
      </c>
      <c r="E68" s="23" t="str">
        <f t="shared" si="35"/>
        <v>RSDELC</v>
      </c>
      <c r="F68" s="23" t="str">
        <f t="shared" si="36"/>
        <v>RSDSH_Att-AB,RSDSH_Att-C,RSDSH_Att-D,RSDSH_Att-E,RSDSH_Att-F,RSDSH_Att-G</v>
      </c>
      <c r="G68" s="23" t="s">
        <v>595</v>
      </c>
      <c r="H68" s="23" t="str">
        <f t="shared" si="37"/>
        <v>RSDSH_Att-AB,RSDSH_Att-C,RSDSH_Att-D,RSDSH_Att-E,RSDSH_Att-F,RSDSH_Att-G</v>
      </c>
      <c r="I68" s="24">
        <v>1</v>
      </c>
      <c r="J68" s="89" t="e">
        <f>MAX(IF(L10+L11="","",-L10-L11),-$T$10)</f>
        <v>#N/A</v>
      </c>
      <c r="K68" s="89" t="e">
        <f>MAX(IF(M10+M11="","",-M10-M11),-$T$10)</f>
        <v>#N/A</v>
      </c>
      <c r="L68" s="89" t="e">
        <f>MAX(IF(N10+N11="","",-N10-N11),-$T$10)</f>
        <v>#N/A</v>
      </c>
      <c r="M68" s="89" t="e">
        <f>MAX(IF(O10+O11="","",-O10-O11),-$T$10)</f>
        <v>#N/A</v>
      </c>
      <c r="N68" s="89" t="e">
        <f>MAX(IF(P10+P11="","",-P10-P11),-$T$10)</f>
        <v>#N/A</v>
      </c>
      <c r="O68" s="89" t="e">
        <f>MAX(IF(Q10+Q11="","",-Q10-Q11),-$T$10)</f>
        <v>#N/A</v>
      </c>
      <c r="P68" s="24">
        <v>0</v>
      </c>
      <c r="Q68" s="24">
        <v>5</v>
      </c>
      <c r="R68" s="23" t="s">
        <v>236</v>
      </c>
      <c r="Z68" s="84" t="s">
        <v>257</v>
      </c>
    </row>
    <row r="69" spans="1:26" s="23" customFormat="1" ht="15.75" thickBot="1" x14ac:dyDescent="0.25">
      <c r="A69" s="23" t="s">
        <v>134</v>
      </c>
      <c r="B69" s="24" t="s">
        <v>484</v>
      </c>
      <c r="C69" s="26"/>
      <c r="D69" s="23" t="str">
        <f>IF(Z69="","UC-UP_"&amp;A6,"\I: DISABLED")</f>
        <v>\I: DISABLED</v>
      </c>
      <c r="E69" s="23" t="str">
        <f t="shared" si="35"/>
        <v>RSDCOA</v>
      </c>
      <c r="F69" s="23" t="str">
        <f t="shared" si="36"/>
        <v>RSDSH_Att-AB,RSDSH_Att-C,RSDSH_Att-D,RSDSH_Att-E,RSDSH_Att-F,RSDSH_Att-G</v>
      </c>
      <c r="H69" s="23" t="str">
        <f t="shared" si="37"/>
        <v>RSDSH_Att-AB,RSDSH_Att-C,RSDSH_Att-D,RSDSH_Att-E,RSDSH_Att-F,RSDSH_Att-G</v>
      </c>
      <c r="I69" s="24">
        <v>1</v>
      </c>
      <c r="J69" s="34" t="e">
        <f>IF(L6="","",-L6)</f>
        <v>#N/A</v>
      </c>
      <c r="K69" s="34" t="e">
        <f>IF(M6="","",-M6)</f>
        <v>#N/A</v>
      </c>
      <c r="L69" s="34" t="e">
        <f>IF(N6="","",-N6)</f>
        <v>#N/A</v>
      </c>
      <c r="M69" s="34" t="e">
        <f>IF(O6="","",-O6)</f>
        <v>#N/A</v>
      </c>
      <c r="N69" s="34" t="e">
        <f>IF(P6="","",-P6)</f>
        <v>#N/A</v>
      </c>
      <c r="O69" s="34" t="e">
        <f>IF(Q6="","",-Q6)</f>
        <v>#N/A</v>
      </c>
      <c r="P69" s="24">
        <v>0</v>
      </c>
      <c r="Q69" s="24">
        <v>5</v>
      </c>
      <c r="R69" s="23" t="s">
        <v>232</v>
      </c>
      <c r="Z69" s="84" t="s">
        <v>257</v>
      </c>
    </row>
    <row r="70" spans="1:26" s="23" customFormat="1" ht="15" x14ac:dyDescent="0.2">
      <c r="A70" s="23" t="s">
        <v>192</v>
      </c>
      <c r="B70" s="24" t="s">
        <v>484</v>
      </c>
      <c r="C70" s="26"/>
      <c r="D70" s="23" t="str">
        <f>IF(Z70="","UC-UP_"&amp;A7,"\I: DISABLED")</f>
        <v>\I: DISABLED</v>
      </c>
      <c r="E70" s="77" t="str">
        <f t="shared" si="35"/>
        <v>RSDBDL</v>
      </c>
      <c r="F70" s="77" t="str">
        <f t="shared" si="36"/>
        <v>RSDSH_Att-AB,RSDSH_Att-C,RSDSH_Att-D,RSDSH_Att-E,RSDSH_Att-F,RSDSH_Att-G</v>
      </c>
      <c r="H70" s="78" t="str">
        <f t="shared" si="37"/>
        <v>RSDSH_Att-AB,RSDSH_Att-C,RSDSH_Att-D,RSDSH_Att-E,RSDSH_Att-F,RSDSH_Att-G</v>
      </c>
      <c r="I70" s="77">
        <v>1</v>
      </c>
      <c r="J70" s="79">
        <f>IF(L7="","",-L7)</f>
        <v>-1.15E-2</v>
      </c>
      <c r="K70" s="80">
        <f>IF(M7="","",-M7)</f>
        <v>-1.3224999999999999E-2</v>
      </c>
      <c r="L70" s="80">
        <f>IF(N7="","",-N7)</f>
        <v>-2.6600198804687482E-2</v>
      </c>
      <c r="M70" s="80">
        <f>IF(O7="","",-O7)</f>
        <v>-5.3502501054737056E-2</v>
      </c>
      <c r="N70" s="80">
        <f>IF(P7="","",-P7)</f>
        <v>-0.87565068412849112</v>
      </c>
      <c r="O70" s="80">
        <f>IF(Q7="","",-Q7)</f>
        <v>-0.9</v>
      </c>
      <c r="P70" s="79">
        <v>0</v>
      </c>
      <c r="Q70" s="79">
        <v>5</v>
      </c>
      <c r="R70" s="79" t="s">
        <v>233</v>
      </c>
      <c r="Z70" s="84" t="s">
        <v>257</v>
      </c>
    </row>
    <row r="71" spans="1:26" s="23" customFormat="1" ht="15" x14ac:dyDescent="0.2">
      <c r="A71" s="23" t="s">
        <v>193</v>
      </c>
      <c r="B71" s="24" t="s">
        <v>484</v>
      </c>
      <c r="C71" s="26"/>
      <c r="D71" s="23" t="str">
        <f>IF(Z71="","UC-UP_"&amp;A8,"\I: DISABLED")</f>
        <v>\I: DISABLED</v>
      </c>
      <c r="E71" s="77" t="str">
        <f t="shared" ref="E71:E79" si="40">A71</f>
        <v>RSDETH</v>
      </c>
      <c r="F71" s="23" t="str">
        <f t="shared" ref="F71:F79" si="41">H71</f>
        <v>RSDSH_Att-AB,RSDSH_Att-C,RSDSH_Att-D,RSDSH_Att-E,RSDSH_Att-F,RSDSH_Att-G</v>
      </c>
      <c r="H71" s="23" t="str">
        <f t="shared" ref="H71:H79" si="42">B71</f>
        <v>RSDSH_Att-AB,RSDSH_Att-C,RSDSH_Att-D,RSDSH_Att-E,RSDSH_Att-F,RSDSH_Att-G</v>
      </c>
      <c r="I71" s="24">
        <v>1</v>
      </c>
      <c r="J71" s="34" t="e">
        <f>IF(L8="","",-L8)</f>
        <v>#N/A</v>
      </c>
      <c r="K71" s="34" t="e">
        <f>IF(M8="","",-M8)</f>
        <v>#N/A</v>
      </c>
      <c r="L71" s="34" t="e">
        <f>IF(N8="","",-N8)</f>
        <v>#N/A</v>
      </c>
      <c r="M71" s="34" t="e">
        <f>IF(O8="","",-O8)</f>
        <v>#N/A</v>
      </c>
      <c r="N71" s="34" t="e">
        <f>IF(P8="","",-P8)</f>
        <v>#N/A</v>
      </c>
      <c r="O71" s="34" t="e">
        <f>IF(Q8="","",-Q8)</f>
        <v>#N/A</v>
      </c>
      <c r="P71" s="24">
        <v>0</v>
      </c>
      <c r="Q71" s="24">
        <v>5</v>
      </c>
      <c r="R71" s="23" t="s">
        <v>234</v>
      </c>
      <c r="Z71" s="84" t="s">
        <v>257</v>
      </c>
    </row>
    <row r="72" spans="1:26" s="23" customFormat="1" ht="15" x14ac:dyDescent="0.2">
      <c r="A72" s="23" t="s">
        <v>194</v>
      </c>
      <c r="B72" s="24" t="s">
        <v>484</v>
      </c>
      <c r="C72" s="26"/>
      <c r="D72" s="23" t="str">
        <f>IF(Z72="","UC-UP_"&amp;A9,"\I: DISABLED")</f>
        <v>\I: DISABLED</v>
      </c>
      <c r="E72" s="23" t="str">
        <f t="shared" si="40"/>
        <v>RSDLPG</v>
      </c>
      <c r="F72" s="23" t="str">
        <f t="shared" si="41"/>
        <v>RSDSH_Att-AB,RSDSH_Att-C,RSDSH_Att-D,RSDSH_Att-E,RSDSH_Att-F,RSDSH_Att-G</v>
      </c>
      <c r="H72" s="23" t="str">
        <f t="shared" si="42"/>
        <v>RSDSH_Att-AB,RSDSH_Att-C,RSDSH_Att-D,RSDSH_Att-E,RSDSH_Att-F,RSDSH_Att-G</v>
      </c>
      <c r="I72" s="24">
        <v>1</v>
      </c>
      <c r="J72" s="34" t="e">
        <f>IF(L9="","",-L9)</f>
        <v>#N/A</v>
      </c>
      <c r="K72" s="34" t="e">
        <f>IF(M9="","",-M9)</f>
        <v>#N/A</v>
      </c>
      <c r="L72" s="34" t="e">
        <f>IF(N9="","",-N9)</f>
        <v>#N/A</v>
      </c>
      <c r="M72" s="34" t="e">
        <f>IF(O9="","",-O9)</f>
        <v>#N/A</v>
      </c>
      <c r="N72" s="34" t="e">
        <f>IF(P9="","",-P9)</f>
        <v>#N/A</v>
      </c>
      <c r="O72" s="34" t="e">
        <f>IF(Q9="","",-Q9)</f>
        <v>#N/A</v>
      </c>
      <c r="P72" s="24">
        <v>0</v>
      </c>
      <c r="Q72" s="24">
        <v>5</v>
      </c>
      <c r="R72" s="23" t="s">
        <v>235</v>
      </c>
      <c r="Z72" s="84" t="s">
        <v>257</v>
      </c>
    </row>
    <row r="73" spans="1:26" s="23" customFormat="1" ht="15" x14ac:dyDescent="0.2">
      <c r="A73" s="23" t="s">
        <v>195</v>
      </c>
      <c r="B73" s="24" t="s">
        <v>484</v>
      </c>
      <c r="C73" s="26"/>
      <c r="D73" s="23" t="str">
        <f>IF(Z73="","UC-UP_"&amp;A11,"\I: DISABLED")</f>
        <v>\I: DISABLED</v>
      </c>
      <c r="E73" s="23" t="str">
        <f t="shared" si="40"/>
        <v>RSDELC</v>
      </c>
      <c r="F73" s="23" t="str">
        <f t="shared" si="41"/>
        <v>RSDSH_Att-AB,RSDSH_Att-C,RSDSH_Att-D,RSDSH_Att-E,RSDSH_Att-F,RSDSH_Att-G</v>
      </c>
      <c r="H73" s="23" t="str">
        <f t="shared" si="42"/>
        <v>RSDSH_Att-AB,RSDSH_Att-C,RSDSH_Att-D,RSDSH_Att-E,RSDSH_Att-F,RSDSH_Att-G</v>
      </c>
      <c r="I73" s="24">
        <v>1</v>
      </c>
      <c r="J73" s="34" t="e">
        <f t="shared" ref="J73:O74" si="43">IF(L11="","",-L11)</f>
        <v>#N/A</v>
      </c>
      <c r="K73" s="34" t="e">
        <f t="shared" si="43"/>
        <v>#N/A</v>
      </c>
      <c r="L73" s="34" t="e">
        <f t="shared" si="43"/>
        <v>#N/A</v>
      </c>
      <c r="M73" s="34" t="e">
        <f t="shared" si="43"/>
        <v>#N/A</v>
      </c>
      <c r="N73" s="34" t="e">
        <f t="shared" si="43"/>
        <v>#N/A</v>
      </c>
      <c r="O73" s="34" t="e">
        <f t="shared" si="43"/>
        <v>#N/A</v>
      </c>
      <c r="P73" s="24">
        <v>0</v>
      </c>
      <c r="Q73" s="24">
        <v>5</v>
      </c>
      <c r="R73" s="23" t="s">
        <v>237</v>
      </c>
      <c r="Z73" s="84" t="s">
        <v>257</v>
      </c>
    </row>
    <row r="74" spans="1:26" s="23" customFormat="1" ht="15" x14ac:dyDescent="0.2">
      <c r="A74" s="23" t="s">
        <v>196</v>
      </c>
      <c r="B74" s="24" t="s">
        <v>484</v>
      </c>
      <c r="C74" s="26"/>
      <c r="D74" s="23" t="str">
        <f>IF(Z74="","UC-UP_"&amp;A12,"\I: DISABLED")</f>
        <v>\I: DISABLED</v>
      </c>
      <c r="E74" s="23" t="str">
        <f t="shared" si="40"/>
        <v>RSDKER</v>
      </c>
      <c r="F74" s="23" t="str">
        <f t="shared" si="41"/>
        <v>RSDSH_Att-AB,RSDSH_Att-C,RSDSH_Att-D,RSDSH_Att-E,RSDSH_Att-F,RSDSH_Att-G</v>
      </c>
      <c r="H74" s="23" t="str">
        <f t="shared" si="42"/>
        <v>RSDSH_Att-AB,RSDSH_Att-C,RSDSH_Att-D,RSDSH_Att-E,RSDSH_Att-F,RSDSH_Att-G</v>
      </c>
      <c r="I74" s="24">
        <v>1</v>
      </c>
      <c r="J74" s="34" t="e">
        <f t="shared" si="43"/>
        <v>#N/A</v>
      </c>
      <c r="K74" s="34" t="e">
        <f t="shared" si="43"/>
        <v>#N/A</v>
      </c>
      <c r="L74" s="34" t="e">
        <f t="shared" si="43"/>
        <v>#N/A</v>
      </c>
      <c r="M74" s="34" t="e">
        <f t="shared" si="43"/>
        <v>#N/A</v>
      </c>
      <c r="N74" s="34" t="e">
        <f t="shared" si="43"/>
        <v>#N/A</v>
      </c>
      <c r="O74" s="34" t="e">
        <f t="shared" si="43"/>
        <v>#N/A</v>
      </c>
      <c r="P74" s="24">
        <v>0</v>
      </c>
      <c r="Q74" s="24">
        <v>5</v>
      </c>
      <c r="R74" s="23" t="s">
        <v>238</v>
      </c>
      <c r="Z74" s="84" t="s">
        <v>257</v>
      </c>
    </row>
    <row r="75" spans="1:26" ht="15" x14ac:dyDescent="0.2">
      <c r="A75" s="23" t="s">
        <v>135</v>
      </c>
      <c r="B75" s="24" t="s">
        <v>484</v>
      </c>
      <c r="D75" s="23" t="str">
        <f>IF(Z75="","UC-UP_"&amp;A14,"\I: DISABLED")</f>
        <v>\I: DISABLED</v>
      </c>
      <c r="E75" s="23" t="str">
        <f t="shared" si="40"/>
        <v>RSDPEA</v>
      </c>
      <c r="F75" s="23" t="str">
        <f t="shared" si="41"/>
        <v>RSDSH_Att-AB,RSDSH_Att-C,RSDSH_Att-D,RSDSH_Att-E,RSDSH_Att-F,RSDSH_Att-G</v>
      </c>
      <c r="H75" s="23" t="str">
        <f t="shared" si="42"/>
        <v>RSDSH_Att-AB,RSDSH_Att-C,RSDSH_Att-D,RSDSH_Att-E,RSDSH_Att-F,RSDSH_Att-G</v>
      </c>
      <c r="I75" s="24">
        <v>1</v>
      </c>
      <c r="J75" s="34" t="e">
        <f t="shared" ref="J75:O79" si="44">IF(L14="","",-L14)</f>
        <v>#N/A</v>
      </c>
      <c r="K75" s="34" t="e">
        <f t="shared" si="44"/>
        <v>#N/A</v>
      </c>
      <c r="L75" s="34" t="e">
        <f t="shared" si="44"/>
        <v>#N/A</v>
      </c>
      <c r="M75" s="34" t="e">
        <f t="shared" si="44"/>
        <v>#N/A</v>
      </c>
      <c r="N75" s="34" t="e">
        <f t="shared" si="44"/>
        <v>#N/A</v>
      </c>
      <c r="O75" s="34" t="e">
        <f t="shared" si="44"/>
        <v>#N/A</v>
      </c>
      <c r="P75" s="24">
        <v>0</v>
      </c>
      <c r="Q75" s="24">
        <v>5</v>
      </c>
      <c r="R75" s="23" t="s">
        <v>240</v>
      </c>
      <c r="Z75" s="84" t="s">
        <v>257</v>
      </c>
    </row>
    <row r="76" spans="1:26" ht="15" x14ac:dyDescent="0.2">
      <c r="A76" s="56" t="s">
        <v>164</v>
      </c>
      <c r="B76" s="24" t="s">
        <v>484</v>
      </c>
      <c r="D76" s="23" t="str">
        <f>IF(Z76="","UC-UP_"&amp;A15,"\I: DISABLED")</f>
        <v>\I: DISABLED</v>
      </c>
      <c r="E76" s="23"/>
      <c r="F76" s="23" t="str">
        <f t="shared" si="41"/>
        <v>RSDSH_Att-AB,RSDSH_Att-C,RSDSH_Att-D,RSDSH_Att-E,RSDSH_Att-F,RSDSH_Att-G</v>
      </c>
      <c r="H76" s="23" t="str">
        <f t="shared" si="42"/>
        <v>RSDSH_Att-AB,RSDSH_Att-C,RSDSH_Att-D,RSDSH_Att-E,RSDSH_Att-F,RSDSH_Att-G</v>
      </c>
      <c r="I76" s="24">
        <v>1</v>
      </c>
      <c r="J76" s="34" t="e">
        <f t="shared" si="44"/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241</v>
      </c>
      <c r="Z76" s="84" t="s">
        <v>257</v>
      </c>
    </row>
    <row r="77" spans="1:26" ht="15" x14ac:dyDescent="0.2">
      <c r="A77" s="23" t="s">
        <v>136</v>
      </c>
      <c r="B77" s="24" t="s">
        <v>484</v>
      </c>
      <c r="D77" s="23" t="str">
        <f>IF(Z77="","UC-UP_"&amp;A16,"\I: DISABLED")</f>
        <v>\I: DISABLED</v>
      </c>
      <c r="E77" s="23" t="str">
        <f t="shared" si="40"/>
        <v>RSDWOO</v>
      </c>
      <c r="F77" s="23" t="str">
        <f t="shared" si="41"/>
        <v>RSDSH_Att-AB,RSDSH_Att-C,RSDSH_Att-D,RSDSH_Att-E,RSDSH_Att-F,RSDSH_Att-G</v>
      </c>
      <c r="H77" s="23" t="str">
        <f t="shared" si="42"/>
        <v>RSDSH_Att-AB,RSDSH_Att-C,RSDSH_Att-D,RSDSH_Att-E,RSDSH_Att-F,RSDSH_Att-G</v>
      </c>
      <c r="I77" s="24">
        <v>1</v>
      </c>
      <c r="J77" s="34" t="e">
        <f t="shared" si="44"/>
        <v>#N/A</v>
      </c>
      <c r="K77" s="34" t="e">
        <f t="shared" si="44"/>
        <v>#N/A</v>
      </c>
      <c r="L77" s="34" t="e">
        <f t="shared" si="44"/>
        <v>#N/A</v>
      </c>
      <c r="M77" s="34" t="e">
        <f t="shared" si="44"/>
        <v>#N/A</v>
      </c>
      <c r="N77" s="34" t="e">
        <f t="shared" si="44"/>
        <v>#N/A</v>
      </c>
      <c r="O77" s="34" t="e">
        <f t="shared" si="44"/>
        <v>#N/A</v>
      </c>
      <c r="P77" s="24">
        <v>0</v>
      </c>
      <c r="Q77" s="24">
        <v>5</v>
      </c>
      <c r="R77" s="23" t="s">
        <v>242</v>
      </c>
      <c r="Z77" s="84" t="s">
        <v>257</v>
      </c>
    </row>
    <row r="78" spans="1:26" ht="15" x14ac:dyDescent="0.2">
      <c r="A78" s="23" t="s">
        <v>137</v>
      </c>
      <c r="B78" s="24" t="s">
        <v>484</v>
      </c>
      <c r="D78" s="23" t="str">
        <f>IF(Z78="","UC-UP_"&amp;A17,"\I: DISABLED")</f>
        <v>UC-UP_R-SH_Att_HET_X0</v>
      </c>
      <c r="E78" s="23" t="str">
        <f t="shared" si="40"/>
        <v>RSDHET</v>
      </c>
      <c r="F78" s="23" t="str">
        <f t="shared" si="41"/>
        <v>RSDSH_Att-AB,RSDSH_Att-C,RSDSH_Att-D,RSDSH_Att-E,RSDSH_Att-F,RSDSH_Att-G</v>
      </c>
      <c r="H78" s="23" t="str">
        <f t="shared" si="42"/>
        <v>RSDSH_Att-AB,RSDSH_Att-C,RSDSH_Att-D,RSDSH_Att-E,RSDSH_Att-F,RSDSH_Att-G</v>
      </c>
      <c r="I78" s="24">
        <v>1</v>
      </c>
      <c r="J78" s="34" t="e">
        <f t="shared" si="44"/>
        <v>#N/A</v>
      </c>
      <c r="K78" s="34" t="e">
        <f>IF(M17="","",-M17)</f>
        <v>#N/A</v>
      </c>
      <c r="L78" s="34" t="e">
        <f t="shared" si="44"/>
        <v>#N/A</v>
      </c>
      <c r="M78" s="34" t="e">
        <f t="shared" si="44"/>
        <v>#N/A</v>
      </c>
      <c r="N78" s="34" t="e">
        <f t="shared" si="44"/>
        <v>#N/A</v>
      </c>
      <c r="O78" s="34" t="e">
        <f t="shared" si="44"/>
        <v>#N/A</v>
      </c>
      <c r="P78" s="24">
        <v>0</v>
      </c>
      <c r="Q78" s="24">
        <v>5</v>
      </c>
      <c r="R78" s="23" t="s">
        <v>243</v>
      </c>
      <c r="Z78" s="84"/>
    </row>
    <row r="79" spans="1:26" ht="15.75" thickBot="1" x14ac:dyDescent="0.25">
      <c r="A79" s="53" t="s">
        <v>138</v>
      </c>
      <c r="B79" s="24" t="s">
        <v>484</v>
      </c>
      <c r="C79" s="58"/>
      <c r="D79" s="53" t="str">
        <f>IF(Z79="","UC-UP_"&amp;A18,"\I: DISABLED")</f>
        <v>\I: DISABLED</v>
      </c>
      <c r="E79" s="53" t="str">
        <f t="shared" si="40"/>
        <v>RSDGEO</v>
      </c>
      <c r="F79" s="53" t="str">
        <f t="shared" si="41"/>
        <v>RSDSH_Att-AB,RSDSH_Att-C,RSDSH_Att-D,RSDSH_Att-E,RSDSH_Att-F,RSDSH_Att-G</v>
      </c>
      <c r="G79" s="58"/>
      <c r="H79" s="53" t="str">
        <f t="shared" si="42"/>
        <v>RSDSH_Att-AB,RSDSH_Att-C,RSDSH_Att-D,RSDSH_Att-E,RSDSH_Att-F,RSDSH_Att-G</v>
      </c>
      <c r="I79" s="54">
        <v>1</v>
      </c>
      <c r="J79" s="59" t="e">
        <f t="shared" si="44"/>
        <v>#N/A</v>
      </c>
      <c r="K79" s="59" t="e">
        <f t="shared" si="44"/>
        <v>#N/A</v>
      </c>
      <c r="L79" s="59" t="e">
        <f t="shared" si="44"/>
        <v>#N/A</v>
      </c>
      <c r="M79" s="59" t="e">
        <f t="shared" si="44"/>
        <v>#N/A</v>
      </c>
      <c r="N79" s="59" t="e">
        <f t="shared" si="44"/>
        <v>#N/A</v>
      </c>
      <c r="O79" s="59" t="e">
        <f t="shared" si="44"/>
        <v>#N/A</v>
      </c>
      <c r="P79" s="54">
        <v>0</v>
      </c>
      <c r="Q79" s="54">
        <v>5</v>
      </c>
      <c r="R79" s="53" t="s">
        <v>244</v>
      </c>
      <c r="S79" s="58"/>
      <c r="T79" s="58"/>
      <c r="U79" s="58"/>
      <c r="V79" s="58"/>
      <c r="W79" s="58"/>
      <c r="X79" s="58"/>
      <c r="Y79" s="58"/>
      <c r="Z79" s="114" t="s">
        <v>257</v>
      </c>
    </row>
    <row r="80" spans="1:26" ht="15" x14ac:dyDescent="0.2">
      <c r="A80" s="26"/>
      <c r="B80" s="26"/>
      <c r="C80" s="93"/>
      <c r="D80" s="26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:21" ht="15" x14ac:dyDescent="0.2">
      <c r="A81" s="26"/>
      <c r="B81" s="26"/>
      <c r="D81" s="23"/>
      <c r="E81" s="26"/>
      <c r="F81" s="26"/>
      <c r="G81" s="93"/>
      <c r="H81" s="26"/>
      <c r="I81" s="63"/>
      <c r="J81" s="33"/>
      <c r="K81" s="33"/>
      <c r="L81" s="33"/>
      <c r="M81" s="33"/>
      <c r="N81" s="33"/>
      <c r="O81" s="33"/>
      <c r="P81" s="63"/>
      <c r="Q81" s="63"/>
      <c r="R81" s="26"/>
      <c r="S81" s="93"/>
      <c r="T81" s="93"/>
      <c r="U81" s="93"/>
    </row>
    <row r="82" spans="1:21" ht="15" x14ac:dyDescent="0.2">
      <c r="K82" s="34" t="str">
        <f t="shared" ref="K82" si="45">IF(L34="","",-L34)</f>
        <v/>
      </c>
      <c r="L82" s="34" t="str">
        <f t="shared" ref="L82:P82" si="46">IF(M34="","",-M34)</f>
        <v/>
      </c>
      <c r="M82" s="34" t="str">
        <f t="shared" si="46"/>
        <v/>
      </c>
      <c r="N82" s="34" t="str">
        <f t="shared" si="46"/>
        <v/>
      </c>
      <c r="O82" s="34" t="str">
        <f t="shared" si="46"/>
        <v/>
      </c>
      <c r="P82" s="34" t="str">
        <f t="shared" si="4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0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6" zoomScale="60" zoomScaleNormal="60" workbookViewId="0">
      <selection activeCell="L88" sqref="L8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5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0.05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0.05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596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UC-UP_R-SH_Det_HET_X0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>IF(N17="","",-N17)</f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/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UC-UP_R-WH_Det_HET_X0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/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9" priority="12" operator="containsText" text="\I: DISABLED">
      <formula>NOT(ISERROR(SEARCH("\I: DISABLED",D76)))</formula>
    </cfRule>
  </conditionalFormatting>
  <conditionalFormatting sqref="F61:F62">
    <cfRule type="containsText" dxfId="8" priority="11" operator="containsText" text="\I: DISABLED">
      <formula>NOT(ISERROR(SEARCH("\I: DISABLED",F61)))</formula>
    </cfRule>
  </conditionalFormatting>
  <conditionalFormatting sqref="D46:D60">
    <cfRule type="containsText" dxfId="7" priority="10" operator="containsText" text="\I: DISABLED">
      <formula>NOT(ISERROR(SEARCH("\I: DISABLED",D46)))</formula>
    </cfRule>
  </conditionalFormatting>
  <conditionalFormatting sqref="D61:D72">
    <cfRule type="containsText" dxfId="6" priority="9" operator="containsText" text="\I: DISABLED">
      <formula>NOT(ISERROR(SEARCH("\I: DISABLED",D61)))</formula>
    </cfRule>
  </conditionalFormatting>
  <conditionalFormatting sqref="D78">
    <cfRule type="containsText" dxfId="5" priority="8" operator="containsText" text="\I: DISABLED">
      <formula>NOT(ISERROR(SEARCH("\I: DISABLED",D78)))</formula>
    </cfRule>
  </conditionalFormatting>
  <conditionalFormatting sqref="D91">
    <cfRule type="containsText" dxfId="4" priority="6" operator="containsText" text="\I: DISABLED">
      <formula>NOT(ISERROR(SEARCH("\I: DISABLED",D91)))</formula>
    </cfRule>
  </conditionalFormatting>
  <conditionalFormatting sqref="E78 E63:E72 E56:E60 E46:E54">
    <cfRule type="containsText" dxfId="3" priority="4" operator="containsText" text="\I: DISABLED">
      <formula>NOT(ISERROR(SEARCH("\I: DISABLED",E46)))</formula>
    </cfRule>
  </conditionalFormatting>
  <conditionalFormatting sqref="E61:E62">
    <cfRule type="containsText" dxfId="2" priority="3" operator="containsText" text="\I: DISABLED">
      <formula>NOT(ISERROR(SEARCH("\I: DISABLED",E61)))</formula>
    </cfRule>
  </conditionalFormatting>
  <conditionalFormatting sqref="E92:E93">
    <cfRule type="containsText" dxfId="1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2022-05-13T15:01:21Z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362453639507293</vt:r8>
  </property>
</Properties>
</file>