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3620F4F-80C9-4F9D-87BA-840BEE36E2A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ver" sheetId="29" r:id="rId1"/>
    <sheet name="Regions" sheetId="15" r:id="rId2"/>
    <sheet name="Study" sheetId="30" r:id="rId3"/>
    <sheet name="PWR" sheetId="19" r:id="rId4"/>
    <sheet name="SYS" sheetId="28" r:id="rId5"/>
    <sheet name="SUP" sheetId="11" r:id="rId6"/>
    <sheet name="SRV" sheetId="26" r:id="rId7"/>
    <sheet name="TRA" sheetId="27" r:id="rId8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9" l="1"/>
  <c r="G5" i="30"/>
  <c r="G4" i="30"/>
  <c r="F4" i="30"/>
  <c r="B2" i="19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<sst xmlns="http://schemas.openxmlformats.org/spreadsheetml/2006/main" count="302" uniqueCount="166">
  <si>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</si>
  <si>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</si>
  <si>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</si>
  <si>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</si>
  <si>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</si>
  <si>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</si>
  <si>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</si>
  <si>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</si>
  <si>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</si>
  <si>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</si>
  <si>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</si>
  <si>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</si>
  <si>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</si>
  <si>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</si>
  <si>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</si>
  <si>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</si>
  <si>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</si>
  <si>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</si>
  <si>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</si>
  <si>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</si>
  <si>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</si>
  <si>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</si>
  <si>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</si>
  <si>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</si>
  <si>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</si>
  <si>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</si>
  <si>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</si>
  <si>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</si>
  <si>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</si>
  <si>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</si>
  <si>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</si>
  <si>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</si>
  <si>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</si>
  <si>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</si>
  <si>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</si>
  <si>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</si>
  <si>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</si>
  <si>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</si>
  <si>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</si>
  <si>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</si>
  <si>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</si>
  <si>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</si>
  <si>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</si>
  <si>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</si>
  <si>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</si>
  <si>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</si>
  <si>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</si>
  <si>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</si>
  <si>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</si>
  <si>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</si>
  <si>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</si>
  <si>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</si>
  <si>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</si>
  <si>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</si>
  <si>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</si>
  <si>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</si>
  <si>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</si>
  <si>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</si>
  <si>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</si>
  <si>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</si>
  <si>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</si>
  <si>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</si>
  <si>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</si>
  <si>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</si>
  <si>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</si>
  <si>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</si>
  <si>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</si>
  <si>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</si>
  <si>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</si>
  <si>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</si>
  <si>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</si>
  <si>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</si>
  <si>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</si>
  <si>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</si>
  <si>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</si>
  <si>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</si>
  <si>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</si>
  <si>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</si>
  <si>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</si>
  <si>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</si>
  <si>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</si>
  <si>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</si>
  <si>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</si>
  <si>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</si>
  <si>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</si>
  <si>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</si>
  <si>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</si>
  <si>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</si>
  <si>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</si>
  <si>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</si>
  <si>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</si>
  <si>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</si>
  <si>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</si>
  <si>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</si>
  <si>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</si>
  <si>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</si>
  <si>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</si>
  <si>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</si>
  <si>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</si>
  <si>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</si>
  <si>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</si>
  <si>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</si>
  <si>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</si>
  <si>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</si>
  <si>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</si>
  <si>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</si>
  <si>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</si>
  <si>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</si>
  <si>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</si>
  <si>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</si>
  <si>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</si>
  <si>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</si>
  <si>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</si>
  <si>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</si>
  <si>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</si>
  <si>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</si>
  <si>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</si>
  <si>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</si>
  <si>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</si>
  <si>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</si>
  <si>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</si>
  <si>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</si>
  <si>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</si>
  <si>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</si>
  <si>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</si>
  <si>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</si>
  <si>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</si>
  <si>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</si>
  <si>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</si>
  <si>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</si>
  <si>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</si>
  <si>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</si>
  <si>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</si>
  <si>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</si>
  <si>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</si>
  <si>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</si>
  <si>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</si>
  <si>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</si>
  <si>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</si>
  <si>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</si>
  <si>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</si>
  <si>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</si>
  <si>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</si>
  <si>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</si>
  <si>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</si>
  <si>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</si>
  <si>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</si>
  <si>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</si>
  <si>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</si>
  <si>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</si>
  <si>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</si>
  <si>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</si>
  <si>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</si>
  <si>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</si>
  <si>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</si>
  <si>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</si>
  <si>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</si>
  <si>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</si>
  <si>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</si>
  <si>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</si>
  <si>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</si>
  <si>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</si>
  <si>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I-DMD-ONM-N1</t>
  </si>
  <si>
    <t>P-RNW-ST-BIO-CCS05</t>
  </si>
  <si>
    <t>PWRBIO</t>
  </si>
  <si>
    <t>- no new BECCS during the modelling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</si>
</sst>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4" fillId="0" borderId="0"/>
  </cellStyleXfs>
  <cellXfs count="41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39" t="s">
        <v>119</v>
      </c>
      <c r="B16" s="39"/>
      <c r="C16" s="39"/>
      <c r="D16" s="39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38" t="s">
        <v>86</v>
      </c>
      <c r="C19" s="38"/>
      <c r="D19" s="38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38" t="s">
        <v>132</v>
      </c>
      <c r="C20" s="38"/>
      <c r="D20" s="38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38" t="s">
        <v>131</v>
      </c>
      <c r="C23" s="38"/>
      <c r="D23" s="3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38" t="s">
        <v>131</v>
      </c>
      <c r="C26" s="38"/>
      <c r="D26" s="3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0" t="s">
        <v>127</v>
      </c>
      <c r="C30" s="38"/>
      <c r="D30" s="38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38" t="s">
        <v>129</v>
      </c>
      <c r="C31" s="38"/>
      <c r="D31" s="38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D70B-9A96-4A29-B1C4-70A9797AA7C3}">
  <dimension ref="B3:J5"/>
  <sheetViews>
    <sheetView workbookViewId="0">
      <selection activeCell="E29" sqref="E29"/>
    </sheetView>
  </sheetViews>
  <sheetFormatPr defaultRowHeight="15" x14ac:dyDescent="0.25"/>
  <sheetData>
    <row r="3" spans="2:10" x14ac:dyDescent="0.25">
      <c r="B3" s="6" t="s">
        <v>15</v>
      </c>
    </row>
    <row r="4" spans="2:10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IF(Regions!D$3&lt;&gt;"",Regions!D$3,"*")</f>
        <v>National</v>
      </c>
      <c r="H4" s="10" t="s">
        <v>4</v>
      </c>
      <c r="I4" s="10" t="s">
        <v>3</v>
      </c>
      <c r="J4" s="10" t="s">
        <v>5</v>
      </c>
    </row>
    <row r="5" spans="2:10" x14ac:dyDescent="0.25">
      <c r="D5" t="s">
        <v>78</v>
      </c>
      <c r="F5">
        <v>2029</v>
      </c>
      <c r="G5">
        <f t="shared" ref="G5" si="0">F5</f>
        <v>2029</v>
      </c>
      <c r="I5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6"/>
  <sheetViews>
    <sheetView tabSelected="1" workbookViewId="0">
      <selection activeCell="L27" sqref="L27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148</v>
      </c>
      <c r="D6" s="20" t="s">
        <v>149</v>
      </c>
      <c r="F6" s="19">
        <v>2030</v>
      </c>
      <c r="G6" s="19" t="s">
        <v>81</v>
      </c>
      <c r="H6">
        <v>1</v>
      </c>
      <c r="I6" s="19">
        <v>5.5</v>
      </c>
      <c r="J6" s="19" t="s">
        <v>147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145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1</v>
      </c>
    </row>
    <row r="19" spans="2:12" x14ac:dyDescent="0.25">
      <c r="D19" t="s">
        <v>78</v>
      </c>
      <c r="F19">
        <v>2035</v>
      </c>
      <c r="G19">
        <f t="shared" ref="G19:G26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138</v>
      </c>
      <c r="L21" s="17" t="s">
        <v>141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139</v>
      </c>
      <c r="L22" s="17" t="s">
        <v>140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146</v>
      </c>
      <c r="L23" s="17" t="s">
        <v>142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143</v>
      </c>
      <c r="L24" s="17" t="s">
        <v>144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137</v>
      </c>
    </row>
    <row r="26" spans="2:12" x14ac:dyDescent="0.25">
      <c r="D26" t="s">
        <v>78</v>
      </c>
      <c r="F26">
        <v>2100</v>
      </c>
      <c r="G26">
        <f t="shared" si="1"/>
        <v>2100</v>
      </c>
      <c r="I26" t="s">
        <v>163</v>
      </c>
      <c r="J26" t="s">
        <v>164</v>
      </c>
      <c r="L26" s="17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K22" sqref="K22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155</v>
      </c>
      <c r="I16" s="36" t="s">
        <v>152</v>
      </c>
      <c r="J16" s="5" t="s">
        <v>17</v>
      </c>
      <c r="K16" s="3" t="s">
        <v>11</v>
      </c>
    </row>
    <row r="17" spans="2:13" x14ac:dyDescent="0.25">
      <c r="B17" s="18" t="s">
        <v>153</v>
      </c>
      <c r="C17" s="18"/>
      <c r="D17" s="18"/>
      <c r="E17" s="18"/>
      <c r="F17" s="18"/>
      <c r="G17" s="18"/>
      <c r="H17" s="18"/>
      <c r="I17" s="18"/>
      <c r="J17" s="18" t="s">
        <v>154</v>
      </c>
      <c r="K17" s="37"/>
    </row>
    <row r="18" spans="2:13" x14ac:dyDescent="0.25">
      <c r="B18" s="19" t="s">
        <v>150</v>
      </c>
      <c r="C18" t="s">
        <v>158</v>
      </c>
      <c r="D18" s="20" t="s">
        <v>159</v>
      </c>
      <c r="E18" t="s">
        <v>160</v>
      </c>
      <c r="F18" s="19">
        <v>2022</v>
      </c>
      <c r="G18" s="19" t="s">
        <v>81</v>
      </c>
      <c r="H18" t="s">
        <v>156</v>
      </c>
      <c r="I18" s="19">
        <v>1</v>
      </c>
      <c r="J18" s="19">
        <v>6</v>
      </c>
      <c r="K18" t="s">
        <v>151</v>
      </c>
      <c r="M18" s="19"/>
    </row>
    <row r="19" spans="2:13" x14ac:dyDescent="0.25">
      <c r="B19" s="19"/>
      <c r="C19" t="s">
        <v>158</v>
      </c>
      <c r="D19" s="20" t="s">
        <v>159</v>
      </c>
      <c r="E19" t="s">
        <v>161</v>
      </c>
      <c r="F19" s="19">
        <v>2022</v>
      </c>
      <c r="G19" s="19"/>
      <c r="H19" t="s">
        <v>157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Study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2022-10-13T20:49:37Z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125835597515106</vt:r8>
  </property>
</Properties>
</file>