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10AB6F8-FFF2-46DE-9FDA-8FFC4F82A07E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8" l="1"/>
  <c r="J13" i="8"/>
  <c r="N13" i="8" l="1"/>
  <c r="B6" i="8" l="1"/>
  <c r="B16" i="8"/>
  <c r="B11" i="8"/>
  <c r="B14" i="8"/>
  <c r="H38" i="8" l="1"/>
  <c r="B9" i="5" l="1"/>
  <c r="H29" i="5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<sst xmlns="http://schemas.openxmlformats.org/spreadsheetml/2006/main" count="522" uniqueCount="234">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</sst>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F22" sqref="F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1.3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si="0"/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1+C26</f>
        <v>1.3</v>
      </c>
      <c r="K11" s="2">
        <v>1</v>
      </c>
      <c r="L11" s="16">
        <f>-D26</f>
        <v>-0.1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>1+C27</f>
        <v>1.1000000000000001</v>
      </c>
      <c r="K12" s="2">
        <v>1</v>
      </c>
      <c r="L12" s="16">
        <f>-D27</f>
        <v>0</v>
      </c>
      <c r="M12" s="2">
        <v>5</v>
      </c>
      <c r="N12" s="2" t="str">
        <f>_xlfn.TEXTJOIN(" ",TRUE,A27, "maximum growth rate of",B27)</f>
        <v>RSD maximum growth rate of Ethanol</v>
      </c>
    </row>
    <row r="13" spans="2:14" x14ac:dyDescent="0.25">
      <c r="B13" s="2" t="str">
        <f>_xlfn.TEXTJOIN("_",TRUE,"UC",A28,"MinDeGrowth",B28)</f>
        <v>UC_RSD_MinDeGrowth_Gas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>1-C28</f>
        <v>0.96</v>
      </c>
      <c r="K13" s="2">
        <v>1</v>
      </c>
      <c r="L13" s="16">
        <f t="shared" ref="L13:L16" si="1">-D28</f>
        <v>0</v>
      </c>
      <c r="M13" s="2">
        <v>5</v>
      </c>
      <c r="N13" s="2" t="str">
        <f>_xlfn.TEXTJOIN(" ",TRUE,A28, "maximum degrowth rate of",B28)</f>
        <v>RSD maximum degrowth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2">1+C29</f>
        <v>1.1000000000000001</v>
      </c>
      <c r="K14" s="2">
        <v>1</v>
      </c>
      <c r="L14" s="16">
        <f t="shared" si="1"/>
        <v>-0.1</v>
      </c>
      <c r="M14" s="2">
        <v>5</v>
      </c>
      <c r="N14" s="2" t="str">
        <f t="shared" ref="N14:N15" si="3">_xlfn.TEXTJOIN(" ",TRUE,A29, "maximum growth rate of",B29)</f>
        <v>RSD maximum growth rate of DistrictHeat</v>
      </c>
    </row>
    <row r="15" spans="2:14" x14ac:dyDescent="0.25">
      <c r="B15" s="2" t="str">
        <f t="shared" ref="B13:B15" si="4">_xlfn.TEXTJOIN("_",TRUE,"UC",A30,"MaxGrowth",B30)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2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0.94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0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0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0.3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0.04</v>
      </c>
      <c r="D28">
        <v>0</v>
      </c>
    </row>
    <row r="29" spans="1:14" x14ac:dyDescent="0.25">
      <c r="A29" t="s">
        <v>194</v>
      </c>
      <c r="B29" t="s">
        <v>191</v>
      </c>
      <c r="C29" s="50">
        <v>0.1</v>
      </c>
      <c r="D29">
        <v>0.1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0.06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2023-08-04T19:41:03Z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