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9FEDA44-0D85-41D0-A564-97684A6D32A2}" xr6:coauthVersionLast="45" xr6:coauthVersionMax="47" xr10:uidLastSave="{00000000-0000-0000-0000-000000000000}"/>
  <bookViews>
    <workbookView xWindow="-60" yWindow="-163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C9" i="1" l="1"/>
  <c r="F38" i="1" l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E38" i="1"/>
  <c r="E33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E37" i="1"/>
  <c r="E32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E36" i="1"/>
  <c r="E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F35" i="1"/>
  <c r="G35" i="1"/>
  <c r="H35" i="1"/>
  <c r="E30" i="1"/>
  <c r="E31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F33" i="1"/>
  <c r="G33" i="1"/>
  <c r="H33" i="1"/>
  <c r="I33" i="1"/>
  <c r="J33" i="1"/>
  <c r="K33" i="1"/>
  <c r="L33" i="1"/>
  <c r="M33" i="1"/>
  <c r="N33" i="1"/>
  <c r="O33" i="1"/>
  <c r="M10" i="1"/>
  <c r="M9" i="1"/>
  <c r="N94" i="5"/>
  <c r="M94" i="5"/>
  <c r="L94" i="5"/>
  <c r="L63" i="5"/>
  <c r="N63" i="5"/>
  <c r="M63" i="5"/>
  <c r="M32" i="5"/>
  <c r="N32" i="5"/>
  <c r="L32" i="5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<sst xmlns="http://schemas.openxmlformats.org/spreadsheetml/2006/main" count="505" uniqueCount="145">
  <si>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</si>
  <si>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</si>
  <si>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</si>
  <si>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</si>
  <si>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</si>
  <si>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</si>
  <si>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</si>
  <si>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</si>
  <si>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</si>
  <si>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</si>
  <si>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</si>
  <si>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</si>
  <si>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</si>
  <si>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</si>
  <si>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</si>
  <si>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</si>
  <si>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</si>
  <si>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</si>
  <si>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</si>
  <si>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</si>
  <si>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</si>
  <si>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</si>
  <si>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</si>
  <si>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</si>
  <si>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</si>
  <si>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</si>
  <si>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</si>
  <si>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</si>
  <si>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</si>
  <si>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</si>
  <si>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</si>
  <si>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</si>
  <si>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</si>
  <si>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</si>
  <si>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</si>
  <si>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</si>
  <si>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</si>
  <si>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</si>
  <si>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</si>
  <si>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</si>
  <si>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</si>
  <si>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</si>
  <si>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</si>
  <si>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</si>
  <si>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</si>
  <si>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</si>
  <si>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</si>
  <si>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</si>
  <si>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</si>
  <si>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</si>
  <si>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</si>
  <si>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</si>
  <si>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</si>
  <si>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</si>
  <si>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</si>
  <si>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</si>
  <si>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</si>
  <si>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</si>
  <si>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</si>
  <si>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</si>
  <si>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</si>
  <si>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</si>
  <si>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</si>
  <si>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</si>
  <si>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</si>
  <si>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</si>
  <si>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</si>
  <si>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</si>
  <si>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</si>
  <si>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</si>
  <si>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</si>
  <si>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</si>
  <si>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</si>
  <si>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</si>
  <si>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</si>
  <si>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</si>
  <si>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</si>
  <si>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</si>
  <si>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</si>
  <si>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</si>
  <si>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</si>
  <si>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</si>
  <si>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</si>
  <si>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</si>
  <si>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</si>
  <si>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</si>
  <si>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</si>
  <si>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</si>
  <si>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</si>
  <si>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</si>
  <si>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</si>
  <si>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</si>
  <si>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</si>
  <si>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</si>
  <si>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</si>
  <si>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</si>
  <si>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</si>
  <si>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</si>
  <si>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</si>
  <si>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</si>
  <si>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</si>
  <si>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</si>
  <si>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</si>
  <si>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</si>
  <si>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</si>
  <si>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Pset_Set</t>
  </si>
  <si>
    <t>Pset_PN</t>
  </si>
  <si>
    <t>Pset_CI</t>
  </si>
  <si>
    <t>Pset_CO</t>
  </si>
  <si>
    <t>Cset_CN</t>
  </si>
  <si>
    <t>UC_FLO</t>
  </si>
  <si>
    <t>YEAR</t>
  </si>
  <si>
    <t>Attribute</t>
  </si>
  <si>
    <t>LO</t>
  </si>
  <si>
    <t>DH Supply</t>
  </si>
  <si>
    <t>x*Total Heat Supply</t>
  </si>
  <si>
    <t>&lt;=</t>
  </si>
  <si>
    <t>DH Supply - x*Total Heat Supply</t>
  </si>
  <si>
    <t xml:space="preserve">x*Total Heat Supply - DH Supply </t>
  </si>
  <si>
    <t>&gt;=</t>
  </si>
  <si>
    <t>UC_RHSRTS</t>
  </si>
  <si>
    <t>UC_RHSRTS~0</t>
  </si>
  <si>
    <t>~UC_Sets: R_E: AllRegions</t>
  </si>
  <si>
    <t>RSDHET_Det</t>
  </si>
  <si>
    <t>KER</t>
  </si>
  <si>
    <t>GAS</t>
  </si>
  <si>
    <t>Kerosene - HIGH HEAT DEMAND DENSITY</t>
  </si>
  <si>
    <t>Kerosene - MEDIUM HEAT DEMAND DENSITY</t>
  </si>
  <si>
    <t>Kerosene - LOW HEAT DEMAND DENSITY</t>
  </si>
  <si>
    <t>Gas - HIGH HEAT DEMAND DENSITY</t>
  </si>
  <si>
    <t>Gas - MEDIUM HEAT DEMAND DENSITY</t>
  </si>
  <si>
    <t>Gas - LOW HEAT DEMAND DENSITY</t>
  </si>
  <si>
    <t>FT-RSDHET_*</t>
  </si>
  <si>
    <t>District Heating fuel displacement</t>
  </si>
  <si>
    <t>*UC_T:UC_COMPRD</t>
  </si>
  <si>
    <t>PSet_PN</t>
  </si>
  <si>
    <t>PSet_CO</t>
  </si>
  <si>
    <t>UC_CAP</t>
  </si>
  <si>
    <t>Heat Demand Group</t>
  </si>
  <si>
    <t>Share of Residential and Services per City</t>
  </si>
  <si>
    <t>FT-RSDHET-C</t>
  </si>
  <si>
    <t>FX</t>
  </si>
  <si>
    <t>C</t>
  </si>
  <si>
    <t>FT-SRVHET-C</t>
  </si>
  <si>
    <t>SRVHET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</si>
</sst>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5" formatCode="0.0%"/>
    <numFmt numFmtId="166" formatCode="_ * #,##0_ ;_ * \-#,##0_ ;_ * &quot;-&quot;_ ;_ @_ "/>
    <numFmt numFmtId="167" formatCode="_ * #,##0.00_ ;_ * \-#,##0.00_ ;_ * &quot;-&quot;??_ ;_ @_ "/>
    <numFmt numFmtId="168" formatCode="_-[$€-2]\ * #,##0.00_-;\-[$€-2]\ * #,##0.00_-;_-[$€-2]\ * &quot;-&quot;??_-"/>
    <numFmt numFmtId="169" formatCode="_-&quot;€&quot;\ * #,##0.00_-;\-&quot;€&quot;\ * #,##0.00_-;_-&quot;€&quot;\ * &quot;-&quot;??_-;_-@_-"/>
    <numFmt numFmtId="170" formatCode="_([$€]* #,##0.00_);_([$€]* \(#,##0.00\);_([$€]* &quot;-&quot;??_);_(@_)"/>
    <numFmt numFmtId="171" formatCode="#,##0;\-\ #,##0;_-\ &quot;- &quot;"/>
    <numFmt numFmtId="172" formatCode="#,##0;#\ ##0"/>
    <numFmt numFmtId="173" formatCode="_-[$€-2]* #,##0.00_-;\-[$€-2]* #,##0.00_-;_-[$€-2]* &quot;-&quot;??_-"/>
    <numFmt numFmtId="174" formatCode="_-* #,##0.00\ _k_r_-;\-* #,##0.00\ _k_r_-;_-* &quot;-&quot;??\ _k_r_-;_-@_-"/>
    <numFmt numFmtId="175" formatCode="0_ ;\-0\ 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</numFmts>
  <fonts count="8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9"/>
      <name val="Times New Roman"/>
      <family val="1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sz val="10"/>
      <color rgb="FF0000FF"/>
      <name val="Calibri"/>
      <family val="2"/>
    </font>
    <font>
      <sz val="10"/>
      <name val="Calibri"/>
      <family val="2"/>
    </font>
    <font>
      <u/>
      <sz val="8"/>
      <color indexed="12"/>
      <name val="Arial"/>
      <family val="2"/>
    </font>
    <font>
      <sz val="10"/>
      <color rgb="FF00B050"/>
      <name val="Calibri"/>
      <family val="2"/>
    </font>
    <font>
      <sz val="10"/>
      <name val="Times New Roman"/>
      <family val="1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</fonts>
  <fills count="7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</borders>
  <cellStyleXfs count="8472">
    <xf numFmtId="0" fontId="0" fillId="0" borderId="0"/>
    <xf numFmtId="0" fontId="7" fillId="0" borderId="0"/>
    <xf numFmtId="0" fontId="3" fillId="0" borderId="0"/>
    <xf numFmtId="0" fontId="9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3" fillId="0" borderId="14" applyNumberFormat="0" applyFill="0" applyAlignment="0" applyProtection="0"/>
    <xf numFmtId="0" fontId="24" fillId="0" borderId="15" applyNumberFormat="0" applyFill="0" applyAlignment="0" applyProtection="0"/>
    <xf numFmtId="0" fontId="25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10" borderId="0" applyNumberFormat="0" applyBorder="0" applyAlignment="0" applyProtection="0"/>
    <xf numFmtId="0" fontId="27" fillId="11" borderId="0" applyNumberFormat="0" applyBorder="0" applyAlignment="0" applyProtection="0"/>
    <xf numFmtId="0" fontId="28" fillId="13" borderId="17" applyNumberFormat="0" applyAlignment="0" applyProtection="0"/>
    <xf numFmtId="0" fontId="29" fillId="14" borderId="18" applyNumberFormat="0" applyAlignment="0" applyProtection="0"/>
    <xf numFmtId="0" fontId="30" fillId="14" borderId="17" applyNumberFormat="0" applyAlignment="0" applyProtection="0"/>
    <xf numFmtId="0" fontId="31" fillId="0" borderId="19" applyNumberFormat="0" applyFill="0" applyAlignment="0" applyProtection="0"/>
    <xf numFmtId="0" fontId="32" fillId="15" borderId="20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" fillId="0" borderId="22" applyNumberFormat="0" applyFill="0" applyAlignment="0" applyProtection="0"/>
    <xf numFmtId="0" fontId="35" fillId="17" borderId="0" applyNumberFormat="0" applyBorder="0" applyAlignment="0" applyProtection="0"/>
    <xf numFmtId="0" fontId="35" fillId="21" borderId="0" applyNumberFormat="0" applyBorder="0" applyAlignment="0" applyProtection="0"/>
    <xf numFmtId="0" fontId="35" fillId="25" borderId="0" applyNumberFormat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0" fontId="35" fillId="37" borderId="0" applyNumberFormat="0" applyBorder="0" applyAlignment="0" applyProtection="0"/>
    <xf numFmtId="0" fontId="1" fillId="0" borderId="0"/>
    <xf numFmtId="0" fontId="40" fillId="11" borderId="0" applyNumberFormat="0" applyBorder="0" applyAlignment="0" applyProtection="0"/>
    <xf numFmtId="0" fontId="39" fillId="0" borderId="0"/>
    <xf numFmtId="0" fontId="39" fillId="0" borderId="0"/>
    <xf numFmtId="0" fontId="7" fillId="0" borderId="0"/>
    <xf numFmtId="0" fontId="39" fillId="0" borderId="0"/>
    <xf numFmtId="0" fontId="41" fillId="0" borderId="0"/>
    <xf numFmtId="0" fontId="39" fillId="0" borderId="0"/>
    <xf numFmtId="9" fontId="7" fillId="0" borderId="0" applyFont="0" applyFill="0" applyBorder="0" applyAlignment="0" applyProtection="0"/>
    <xf numFmtId="0" fontId="38" fillId="41" borderId="0" applyNumberFormat="0" applyBorder="0" applyAlignment="0" applyProtection="0"/>
    <xf numFmtId="9" fontId="1" fillId="0" borderId="0" applyFont="0" applyFill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42" fillId="51" borderId="0" applyNumberFormat="0" applyBorder="0" applyAlignment="0" applyProtection="0"/>
    <xf numFmtId="0" fontId="42" fillId="48" borderId="0" applyNumberFormat="0" applyBorder="0" applyAlignment="0" applyProtection="0"/>
    <xf numFmtId="0" fontId="42" fillId="49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54" borderId="0" applyNumberFormat="0" applyBorder="0" applyAlignment="0" applyProtection="0"/>
    <xf numFmtId="4" fontId="43" fillId="55" borderId="24">
      <alignment horizontal="right" vertical="center"/>
    </xf>
    <xf numFmtId="4" fontId="43" fillId="55" borderId="24">
      <alignment horizontal="right" vertical="center"/>
    </xf>
    <xf numFmtId="0" fontId="44" fillId="56" borderId="25" applyNumberFormat="0" applyAlignment="0" applyProtection="0"/>
    <xf numFmtId="0" fontId="45" fillId="0" borderId="26" applyNumberFormat="0" applyFill="0" applyAlignment="0" applyProtection="0"/>
    <xf numFmtId="0" fontId="46" fillId="57" borderId="27" applyNumberFormat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0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61" borderId="0" applyNumberFormat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8" fillId="0" borderId="28">
      <alignment horizontal="left" vertical="center" wrapText="1" indent="2"/>
    </xf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4" fontId="48" fillId="0" borderId="0" applyBorder="0">
      <alignment horizontal="right" vertical="center"/>
    </xf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51" fillId="62" borderId="0" applyNumberFormat="0" applyBorder="0" applyAlignment="0" applyProtection="0"/>
    <xf numFmtId="0" fontId="39" fillId="0" borderId="0"/>
    <xf numFmtId="0" fontId="1" fillId="0" borderId="0"/>
    <xf numFmtId="0" fontId="1" fillId="0" borderId="0"/>
    <xf numFmtId="0" fontId="52" fillId="0" borderId="0"/>
    <xf numFmtId="0" fontId="41" fillId="0" borderId="0"/>
    <xf numFmtId="0" fontId="1" fillId="0" borderId="0"/>
    <xf numFmtId="0" fontId="41" fillId="0" borderId="0"/>
    <xf numFmtId="0" fontId="47" fillId="0" borderId="0"/>
    <xf numFmtId="0" fontId="7" fillId="0" borderId="0"/>
    <xf numFmtId="4" fontId="48" fillId="0" borderId="4" applyFill="0" applyBorder="0" applyProtection="0">
      <alignment horizontal="right" vertical="center"/>
    </xf>
    <xf numFmtId="0" fontId="53" fillId="0" borderId="0" applyNumberFormat="0" applyFill="0" applyBorder="0" applyProtection="0">
      <alignment horizontal="left" vertical="center"/>
    </xf>
    <xf numFmtId="0" fontId="7" fillId="63" borderId="0" applyNumberFormat="0" applyFont="0" applyBorder="0" applyAlignment="0" applyProtection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37" fillId="0" borderId="0"/>
    <xf numFmtId="0" fontId="3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54" fillId="0" borderId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1" fillId="0" borderId="32" applyNumberFormat="0" applyFill="0" applyAlignment="0" applyProtection="0"/>
    <xf numFmtId="0" fontId="61" fillId="0" borderId="0" applyNumberFormat="0" applyFill="0" applyBorder="0" applyAlignment="0" applyProtection="0"/>
    <xf numFmtId="0" fontId="19" fillId="0" borderId="33" applyNumberFormat="0" applyFill="0" applyAlignment="0" applyProtection="0"/>
    <xf numFmtId="0" fontId="62" fillId="43" borderId="0" applyNumberFormat="0" applyBorder="0" applyAlignment="0" applyProtection="0"/>
    <xf numFmtId="4" fontId="48" fillId="0" borderId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7" fillId="0" borderId="0"/>
    <xf numFmtId="0" fontId="63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5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5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5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5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5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5" fillId="40" borderId="0" applyNumberFormat="0" applyBorder="0" applyAlignment="0" applyProtection="0"/>
    <xf numFmtId="0" fontId="7" fillId="0" borderId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" fillId="0" borderId="0"/>
    <xf numFmtId="4" fontId="48" fillId="0" borderId="24" applyFill="0" applyBorder="0" applyProtection="0">
      <alignment horizontal="right" vertical="center"/>
    </xf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1" fillId="16" borderId="21" applyNumberFormat="0" applyFont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61" fillId="0" borderId="32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167" fontId="7" fillId="0" borderId="0" applyFont="0" applyFill="0" applyBorder="0" applyAlignment="0" applyProtection="0"/>
    <xf numFmtId="0" fontId="7" fillId="0" borderId="0"/>
    <xf numFmtId="0" fontId="66" fillId="0" borderId="0" applyNumberFormat="0" applyFill="0" applyBorder="0" applyAlignment="0" applyProtection="0">
      <alignment vertical="top"/>
      <protection locked="0"/>
    </xf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42" fillId="51" borderId="0" applyNumberFormat="0" applyBorder="0" applyAlignment="0" applyProtection="0"/>
    <xf numFmtId="0" fontId="42" fillId="48" borderId="0" applyNumberFormat="0" applyBorder="0" applyAlignment="0" applyProtection="0"/>
    <xf numFmtId="0" fontId="42" fillId="49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54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0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61" borderId="0" applyNumberFormat="0" applyBorder="0" applyAlignment="0" applyProtection="0"/>
    <xf numFmtId="0" fontId="62" fillId="43" borderId="0" applyNumberFormat="0" applyBorder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67" fillId="0" borderId="0"/>
    <xf numFmtId="0" fontId="68" fillId="0" borderId="0">
      <alignment horizontal="right"/>
    </xf>
    <xf numFmtId="0" fontId="69" fillId="0" borderId="0"/>
    <xf numFmtId="0" fontId="70" fillId="0" borderId="0"/>
    <xf numFmtId="0" fontId="71" fillId="0" borderId="0"/>
    <xf numFmtId="0" fontId="72" fillId="0" borderId="34" applyNumberFormat="0" applyAlignment="0"/>
    <xf numFmtId="0" fontId="73" fillId="0" borderId="0" applyAlignment="0">
      <alignment horizontal="left"/>
    </xf>
    <xf numFmtId="0" fontId="73" fillId="0" borderId="0">
      <alignment horizontal="right"/>
    </xf>
    <xf numFmtId="165" fontId="73" fillId="0" borderId="0">
      <alignment horizontal="right"/>
    </xf>
    <xf numFmtId="164" fontId="74" fillId="0" borderId="0">
      <alignment horizontal="right"/>
    </xf>
    <xf numFmtId="0" fontId="75" fillId="0" borderId="0"/>
    <xf numFmtId="0" fontId="44" fillId="56" borderId="25" applyNumberFormat="0" applyAlignment="0" applyProtection="0"/>
    <xf numFmtId="0" fontId="46" fillId="57" borderId="27" applyNumberFormat="0" applyAlignment="0" applyProtection="0"/>
    <xf numFmtId="167" fontId="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38" fillId="41" borderId="0" applyNumberFormat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1" fillId="0" borderId="32" applyNumberFormat="0" applyFill="0" applyAlignment="0" applyProtection="0"/>
    <xf numFmtId="0" fontId="61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45" fillId="0" borderId="26" applyNumberFormat="0" applyFill="0" applyAlignment="0" applyProtection="0"/>
    <xf numFmtId="0" fontId="51" fillId="6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Fill="0" applyBorder="0"/>
    <xf numFmtId="0" fontId="65" fillId="0" borderId="0"/>
    <xf numFmtId="0" fontId="1" fillId="0" borderId="0"/>
    <xf numFmtId="0" fontId="77" fillId="0" borderId="0" applyFill="0" applyBorder="0"/>
    <xf numFmtId="0" fontId="1" fillId="0" borderId="0"/>
    <xf numFmtId="0" fontId="7" fillId="0" borderId="0"/>
    <xf numFmtId="0" fontId="1" fillId="0" borderId="0"/>
    <xf numFmtId="0" fontId="78" fillId="0" borderId="0" applyBorder="0">
      <protection locked="0"/>
    </xf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65" borderId="24" applyNumberFormat="0" applyProtection="0">
      <alignment horizontal="right"/>
    </xf>
    <xf numFmtId="1" fontId="7" fillId="0" borderId="24" applyFill="0" applyProtection="0">
      <alignment horizontal="right" vertical="top" wrapText="1"/>
    </xf>
    <xf numFmtId="0" fontId="7" fillId="0" borderId="24" applyFill="0" applyProtection="0">
      <alignment horizontal="right" vertical="top" wrapText="1"/>
    </xf>
    <xf numFmtId="0" fontId="22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33" applyNumberFormat="0" applyFill="0" applyAlignment="0" applyProtection="0"/>
    <xf numFmtId="0" fontId="56" fillId="0" borderId="0" applyNumberFormat="0" applyFill="0" applyBorder="0" applyAlignment="0" applyProtection="0"/>
    <xf numFmtId="0" fontId="79" fillId="0" borderId="35" applyNumberFormat="0">
      <alignment vertical="center"/>
    </xf>
    <xf numFmtId="172" fontId="80" fillId="0" borderId="35">
      <alignment horizontal="right" vertical="center"/>
    </xf>
    <xf numFmtId="0" fontId="7" fillId="0" borderId="0"/>
    <xf numFmtId="173" fontId="7" fillId="0" borderId="0"/>
    <xf numFmtId="173" fontId="7" fillId="0" borderId="0"/>
    <xf numFmtId="3" fontId="7" fillId="6" borderId="25" applyFont="0" applyFill="0" applyBorder="0" applyAlignment="0" applyProtection="0"/>
    <xf numFmtId="3" fontId="7" fillId="6" borderId="25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40" fillId="11" borderId="0" applyNumberFormat="0" applyBorder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3" fontId="81" fillId="66" borderId="25" applyNumberFormat="0" applyBorder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30" fillId="14" borderId="17" applyNumberFormat="0" applyAlignment="0" applyProtection="0"/>
    <xf numFmtId="0" fontId="44" fillId="56" borderId="25" applyNumberFormat="0" applyAlignment="0" applyProtection="0"/>
    <xf numFmtId="0" fontId="82" fillId="4" borderId="25" applyNumberFormat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173" fontId="83" fillId="0" borderId="0" applyNumberFormat="0" applyFill="0" applyBorder="0" applyAlignment="0" applyProtection="0">
      <alignment vertical="top"/>
      <protection locked="0"/>
    </xf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174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175" fontId="84" fillId="67" borderId="0" applyNumberFormat="0" applyBorder="0" applyAlignment="0" applyProtection="0">
      <alignment horizontal="center" vertical="top" wrapText="1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7" fillId="0" borderId="0"/>
    <xf numFmtId="0" fontId="77" fillId="0" borderId="0" applyFill="0" applyBorder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85" fillId="0" borderId="0"/>
    <xf numFmtId="0" fontId="39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85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175" fontId="82" fillId="4" borderId="0" applyNumberFormat="0" applyBorder="0" applyAlignment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7" fillId="0" borderId="0" applyFill="0" applyBorder="0"/>
    <xf numFmtId="0" fontId="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82" fillId="4" borderId="0" applyNumberFormat="0" applyBorder="0" applyAlignment="0"/>
    <xf numFmtId="0" fontId="7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82" fillId="4" borderId="0" applyNumberFormat="0" applyBorder="0" applyAlignment="0"/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0" fontId="7" fillId="63" borderId="0" applyNumberFormat="0" applyFon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7" fillId="0" borderId="0"/>
    <xf numFmtId="0" fontId="3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37" fillId="64" borderId="23" applyNumberFormat="0" applyFont="0" applyAlignment="0" applyProtection="0"/>
    <xf numFmtId="0" fontId="37" fillId="64" borderId="23" applyNumberFormat="0" applyFont="0" applyAlignment="0" applyProtection="0"/>
    <xf numFmtId="0" fontId="37" fillId="16" borderId="21" applyNumberFormat="0" applyFont="0" applyAlignment="0" applyProtection="0"/>
    <xf numFmtId="0" fontId="1" fillId="16" borderId="21" applyNumberFormat="0" applyFont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7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167" fontId="8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86" fillId="0" borderId="0" applyFont="0" applyFill="0" applyBorder="0" applyAlignment="0" applyProtection="0"/>
    <xf numFmtId="176" fontId="86" fillId="0" borderId="0" applyFont="0" applyFill="0" applyBorder="0" applyAlignment="0" applyProtection="0"/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20" fillId="65" borderId="4" applyNumberFormat="0" applyProtection="0">
      <alignment horizontal="right"/>
    </xf>
    <xf numFmtId="0" fontId="20" fillId="65" borderId="4" applyNumberFormat="0" applyProtection="0">
      <alignment horizontal="right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0" fontId="87" fillId="65" borderId="0" applyNumberFormat="0" applyBorder="0" applyProtection="0">
      <alignment horizontal="left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left"/>
    </xf>
    <xf numFmtId="0" fontId="20" fillId="65" borderId="4" applyNumberFormat="0" applyProtection="0">
      <alignment horizontal="lef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0" fontId="88" fillId="68" borderId="0" applyNumberFormat="0" applyBorder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1" fillId="0" borderId="0"/>
    <xf numFmtId="0" fontId="56" fillId="0" borderId="0" applyNumberFormat="0" applyFill="0" applyBorder="0" applyAlignment="0" applyProtection="0"/>
    <xf numFmtId="0" fontId="1" fillId="0" borderId="0"/>
    <xf numFmtId="0" fontId="57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1" fillId="0" borderId="0"/>
    <xf numFmtId="0" fontId="58" fillId="0" borderId="0" applyNumberFormat="0" applyFill="0" applyBorder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1" fillId="0" borderId="0"/>
    <xf numFmtId="0" fontId="61" fillId="0" borderId="32" applyNumberFormat="0" applyFill="0" applyAlignment="0" applyProtection="0"/>
    <xf numFmtId="0" fontId="1" fillId="0" borderId="0"/>
    <xf numFmtId="0" fontId="61" fillId="0" borderId="32" applyNumberFormat="0" applyFill="0" applyAlignment="0" applyProtection="0"/>
    <xf numFmtId="0" fontId="1" fillId="0" borderId="0"/>
    <xf numFmtId="0" fontId="61" fillId="0" borderId="0" applyNumberFormat="0" applyFill="0" applyBorder="0" applyAlignment="0" applyProtection="0"/>
    <xf numFmtId="0" fontId="1" fillId="0" borderId="0"/>
    <xf numFmtId="0" fontId="58" fillId="0" borderId="0" applyNumberFormat="0" applyFill="0" applyBorder="0" applyAlignment="0" applyProtection="0"/>
    <xf numFmtId="0" fontId="1" fillId="0" borderId="0"/>
    <xf numFmtId="0" fontId="1" fillId="0" borderId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" fillId="0" borderId="0"/>
    <xf numFmtId="0" fontId="6" fillId="0" borderId="22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2" fillId="43" borderId="0" applyNumberFormat="0" applyBorder="0" applyAlignment="0" applyProtection="0"/>
    <xf numFmtId="0" fontId="1" fillId="0" borderId="0"/>
    <xf numFmtId="0" fontId="38" fillId="41" borderId="0" applyNumberFormat="0" applyBorder="0" applyAlignment="0" applyProtection="0"/>
    <xf numFmtId="177" fontId="86" fillId="0" borderId="0" applyFont="0" applyFill="0" applyBorder="0" applyAlignment="0" applyProtection="0"/>
    <xf numFmtId="0" fontId="1" fillId="0" borderId="0"/>
    <xf numFmtId="0" fontId="56" fillId="0" borderId="0" applyNumberFormat="0" applyFill="0" applyBorder="0" applyAlignment="0" applyProtection="0"/>
    <xf numFmtId="0" fontId="1" fillId="0" borderId="0"/>
    <xf numFmtId="0" fontId="33" fillId="0" borderId="0" applyNumberForma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7" fillId="0" borderId="0"/>
    <xf numFmtId="0" fontId="7" fillId="0" borderId="0"/>
  </cellStyleXfs>
  <cellXfs count="80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2" borderId="2" xfId="0" applyFont="1" applyFill="1" applyBorder="1"/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2"/>
    <xf numFmtId="0" fontId="8" fillId="5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3" fillId="6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5" borderId="0" xfId="1" applyFont="1" applyFill="1" applyAlignment="1">
      <alignment vertical="center"/>
    </xf>
    <xf numFmtId="0" fontId="13" fillId="4" borderId="0" xfId="1" applyFont="1" applyFill="1" applyAlignment="1">
      <alignment vertical="center"/>
    </xf>
    <xf numFmtId="164" fontId="13" fillId="4" borderId="0" xfId="1" applyNumberFormat="1" applyFont="1" applyFill="1" applyAlignment="1">
      <alignment horizontal="left" vertical="center"/>
    </xf>
    <xf numFmtId="0" fontId="15" fillId="5" borderId="0" xfId="1" applyFont="1" applyFill="1" applyAlignment="1">
      <alignment vertical="center"/>
    </xf>
    <xf numFmtId="0" fontId="16" fillId="4" borderId="0" xfId="1" applyFont="1" applyFill="1" applyAlignment="1">
      <alignment vertical="center"/>
    </xf>
    <xf numFmtId="0" fontId="9" fillId="4" borderId="0" xfId="3" applyFill="1" applyAlignment="1">
      <alignment vertical="center"/>
    </xf>
    <xf numFmtId="0" fontId="17" fillId="0" borderId="0" xfId="0" quotePrefix="1" applyFont="1" applyAlignment="1">
      <alignment horizontal="left"/>
    </xf>
    <xf numFmtId="0" fontId="18" fillId="0" borderId="0" xfId="0" quotePrefix="1" applyFont="1" applyAlignment="1">
      <alignment horizontal="center"/>
    </xf>
    <xf numFmtId="0" fontId="18" fillId="0" borderId="0" xfId="0" quotePrefix="1" applyFont="1" applyAlignment="1">
      <alignment horizontal="left" vertical="top"/>
    </xf>
    <xf numFmtId="0" fontId="17" fillId="0" borderId="0" xfId="0" applyFont="1" applyAlignment="1">
      <alignment vertical="center"/>
    </xf>
    <xf numFmtId="165" fontId="0" fillId="0" borderId="0" xfId="5" applyNumberFormat="1" applyFont="1"/>
    <xf numFmtId="165" fontId="17" fillId="0" borderId="0" xfId="5" applyNumberFormat="1" applyFont="1" applyAlignment="1">
      <alignment vertical="center"/>
    </xf>
    <xf numFmtId="0" fontId="17" fillId="0" borderId="6" xfId="0" quotePrefix="1" applyFont="1" applyBorder="1" applyAlignment="1">
      <alignment horizontal="left"/>
    </xf>
    <xf numFmtId="0" fontId="18" fillId="0" borderId="0" xfId="0" quotePrefix="1" applyFont="1" applyBorder="1" applyAlignment="1">
      <alignment horizontal="center"/>
    </xf>
    <xf numFmtId="0" fontId="18" fillId="0" borderId="7" xfId="0" quotePrefix="1" applyFont="1" applyBorder="1" applyAlignment="1">
      <alignment horizontal="center"/>
    </xf>
    <xf numFmtId="0" fontId="18" fillId="0" borderId="6" xfId="0" quotePrefix="1" applyFont="1" applyBorder="1" applyAlignment="1">
      <alignment horizontal="left" vertical="top"/>
    </xf>
    <xf numFmtId="0" fontId="0" fillId="0" borderId="0" xfId="0" applyBorder="1"/>
    <xf numFmtId="0" fontId="17" fillId="0" borderId="0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8" fillId="0" borderId="8" xfId="0" quotePrefix="1" applyFont="1" applyBorder="1" applyAlignment="1">
      <alignment horizontal="left" vertical="top"/>
    </xf>
    <xf numFmtId="0" fontId="17" fillId="0" borderId="9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19" fillId="0" borderId="0" xfId="0" applyFont="1"/>
    <xf numFmtId="0" fontId="20" fillId="5" borderId="0" xfId="0" applyFont="1" applyFill="1"/>
    <xf numFmtId="0" fontId="0" fillId="0" borderId="3" xfId="0" applyFill="1" applyBorder="1"/>
    <xf numFmtId="2" fontId="0" fillId="0" borderId="0" xfId="0" applyNumberFormat="1" applyAlignment="1">
      <alignment horizontal="left"/>
    </xf>
    <xf numFmtId="0" fontId="0" fillId="0" borderId="0" xfId="0"/>
    <xf numFmtId="0" fontId="4" fillId="0" borderId="0" xfId="0" applyFont="1" applyAlignment="1">
      <alignment horizontal="left" vertical="center"/>
    </xf>
    <xf numFmtId="2" fontId="0" fillId="0" borderId="0" xfId="4" applyNumberFormat="1" applyFont="1" applyAlignment="1">
      <alignment horizontal="left"/>
    </xf>
    <xf numFmtId="9" fontId="0" fillId="0" borderId="0" xfId="5" applyFont="1"/>
    <xf numFmtId="0" fontId="20" fillId="5" borderId="36" xfId="0" applyFont="1" applyFill="1" applyBorder="1"/>
    <xf numFmtId="0" fontId="20" fillId="9" borderId="36" xfId="0" applyFont="1" applyFill="1" applyBorder="1"/>
    <xf numFmtId="0" fontId="20" fillId="7" borderId="36" xfId="0" applyFont="1" applyFill="1" applyBorder="1"/>
    <xf numFmtId="0" fontId="4" fillId="0" borderId="0" xfId="0" quotePrefix="1" applyFont="1" applyAlignment="1">
      <alignment horizontal="left" vertical="center"/>
    </xf>
    <xf numFmtId="2" fontId="0" fillId="0" borderId="0" xfId="0" applyNumberFormat="1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0" borderId="36" xfId="0" applyBorder="1"/>
    <xf numFmtId="0" fontId="4" fillId="0" borderId="36" xfId="0" applyFont="1" applyBorder="1" applyAlignment="1">
      <alignment horizontal="left" vertical="center"/>
    </xf>
    <xf numFmtId="2" fontId="0" fillId="0" borderId="36" xfId="0" applyNumberFormat="1" applyFill="1" applyBorder="1" applyAlignment="1">
      <alignment horizontal="left"/>
    </xf>
    <xf numFmtId="0" fontId="4" fillId="0" borderId="37" xfId="0" applyFont="1" applyBorder="1" applyAlignment="1">
      <alignment horizontal="left" vertical="center"/>
    </xf>
    <xf numFmtId="0" fontId="0" fillId="0" borderId="0" xfId="0" applyFill="1" applyBorder="1"/>
    <xf numFmtId="0" fontId="0" fillId="0" borderId="36" xfId="0" applyFill="1" applyBorder="1"/>
    <xf numFmtId="0" fontId="4" fillId="7" borderId="0" xfId="0" applyFont="1" applyFill="1" applyBorder="1" applyAlignment="1">
      <alignment horizontal="left" vertical="center"/>
    </xf>
    <xf numFmtId="0" fontId="0" fillId="69" borderId="0" xfId="0" applyFill="1" applyBorder="1"/>
    <xf numFmtId="0" fontId="0" fillId="69" borderId="36" xfId="0" applyFill="1" applyBorder="1"/>
    <xf numFmtId="0" fontId="4" fillId="7" borderId="36" xfId="0" applyFont="1" applyFill="1" applyBorder="1" applyAlignment="1">
      <alignment horizontal="left" vertical="center"/>
    </xf>
    <xf numFmtId="0" fontId="13" fillId="4" borderId="0" xfId="1" applyFont="1" applyFill="1" applyAlignment="1">
      <alignment vertical="center"/>
    </xf>
    <xf numFmtId="0" fontId="8" fillId="4" borderId="0" xfId="1" applyFont="1" applyFill="1" applyAlignment="1">
      <alignment horizontal="center" vertical="center"/>
    </xf>
    <xf numFmtId="0" fontId="9" fillId="4" borderId="0" xfId="3" applyFill="1" applyAlignment="1">
      <alignment vertical="center"/>
    </xf>
    <xf numFmtId="0" fontId="13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32" fillId="70" borderId="38" xfId="0" applyFont="1" applyFill="1" applyBorder="1" applyAlignment="1">
      <alignment horizontal="left" vertical="center" wrapText="1"/>
    </xf>
    <xf numFmtId="0" fontId="13" fillId="0" borderId="0" xfId="8471" applyFont="1"/>
    <xf numFmtId="43" fontId="13" fillId="0" borderId="0" xfId="4" applyFont="1" applyBorder="1"/>
    <xf numFmtId="0" fontId="13" fillId="5" borderId="0" xfId="8471" applyFont="1" applyFill="1"/>
    <xf numFmtId="0" fontId="13" fillId="0" borderId="9" xfId="8471" applyFont="1" applyBorder="1"/>
  </cellXfs>
  <cellStyles count="8472">
    <cellStyle name="_x000a_shell=progma 2" xfId="2642" xr:uid="{05C24A8D-41BF-424A-AF3B-5D82232E37EE}"/>
    <cellStyle name="_x000a_shell=progma 2 2" xfId="2643" xr:uid="{2C250737-C4E9-4D0D-A538-CC8F8EC7079E}"/>
    <cellStyle name="1.000" xfId="2644" xr:uid="{DA778BB6-242B-4316-8E27-3172CB7E6B81}"/>
    <cellStyle name="1.000 2" xfId="2645" xr:uid="{1DD34EC8-5BD3-43B2-9CD4-37418F4D7EA7}"/>
    <cellStyle name="20 % - Markeringsfarve1" xfId="1985" xr:uid="{FAA9A76C-E416-4EB3-A3BD-6F1C8579E12D}"/>
    <cellStyle name="20 % - Markeringsfarve1 2" xfId="2458" xr:uid="{7AF377AA-FBD2-422D-8893-6B5D2F395553}"/>
    <cellStyle name="20 % - Markeringsfarve1 2 2" xfId="2459" xr:uid="{7C9AB05C-CA42-405C-AC70-3079DB689326}"/>
    <cellStyle name="20 % - Markeringsfarve1 2 2 2" xfId="2646" xr:uid="{B45B6BBB-B3DA-4048-8253-FFC647CA9173}"/>
    <cellStyle name="20 % - Markeringsfarve1 2 3" xfId="2647" xr:uid="{3F79C999-E9E7-41DC-A37F-4670184211A9}"/>
    <cellStyle name="20 % - Markeringsfarve1 2 3 2" xfId="2648" xr:uid="{920A1D4C-8C09-449E-A4C2-D007BF9D2209}"/>
    <cellStyle name="20 % - Markeringsfarve1 2 4" xfId="2649" xr:uid="{D35833E8-DCEE-43DF-8258-D480ABD02721}"/>
    <cellStyle name="20 % - Markeringsfarve1 3" xfId="2460" xr:uid="{5B61ECF7-D1F8-4581-ACA2-E7EA551312E9}"/>
    <cellStyle name="20 % - Markeringsfarve1 3 2" xfId="2650" xr:uid="{15A79B6C-7F49-4F3A-B12D-C32DF6163E46}"/>
    <cellStyle name="20 % - Markeringsfarve1 3 2 2" xfId="2651" xr:uid="{26F0A6A0-4B55-4417-8DC3-9AF69A206C55}"/>
    <cellStyle name="20 % - Markeringsfarve1 3 3" xfId="2652" xr:uid="{16B96996-8D9B-4B77-865A-EAB00E82EA30}"/>
    <cellStyle name="20 % - Markeringsfarve1 4" xfId="2461" xr:uid="{1317DAD8-D9E3-4D85-A94F-287357139AE7}"/>
    <cellStyle name="20 % - Markeringsfarve1 4 2" xfId="2653" xr:uid="{006580C7-E953-405C-AD6D-2EE04C25FA3A}"/>
    <cellStyle name="20 % - Markeringsfarve1 5" xfId="2462" xr:uid="{6C951B53-D74C-4F81-B10C-2842F86B80D8}"/>
    <cellStyle name="20 % - Markeringsfarve1 5 2" xfId="2654" xr:uid="{7117CA53-16E0-4717-84DB-9F90F7C62BAB}"/>
    <cellStyle name="20 % - Markeringsfarve1 6" xfId="2655" xr:uid="{CD2F69D9-CD85-482C-ABFB-8DE97CEA7271}"/>
    <cellStyle name="20 % - Markeringsfarve1 6 2" xfId="2656" xr:uid="{9B696F85-CA39-461E-A56E-2D20CF87460D}"/>
    <cellStyle name="20 % - Markeringsfarve1 7" xfId="2657" xr:uid="{07FAE18C-3417-4727-A1A0-349E9A1BB64B}"/>
    <cellStyle name="20 % - Markeringsfarve2" xfId="1988" xr:uid="{23DF746F-B9DE-4F78-B3A0-209028125367}"/>
    <cellStyle name="20 % - Markeringsfarve2 2" xfId="2463" xr:uid="{7031CF6C-7DDF-4ED0-9DFA-78E337C823CC}"/>
    <cellStyle name="20 % - Markeringsfarve2 2 2" xfId="2464" xr:uid="{3183D4ED-CFC0-4A9B-A5C4-BE32B0CF7E8B}"/>
    <cellStyle name="20 % - Markeringsfarve2 2 2 2" xfId="2658" xr:uid="{8FED5373-B452-4523-B7CA-AEDC48418DA5}"/>
    <cellStyle name="20 % - Markeringsfarve2 2 3" xfId="2659" xr:uid="{C3C53DF8-482B-4AA0-9080-68A05552D2A3}"/>
    <cellStyle name="20 % - Markeringsfarve2 2 3 2" xfId="2660" xr:uid="{FBD1E86A-592F-4728-A4EA-823F2E7922C3}"/>
    <cellStyle name="20 % - Markeringsfarve2 2 4" xfId="2661" xr:uid="{CE0901FD-AF24-4074-B614-3D4AC01204BC}"/>
    <cellStyle name="20 % - Markeringsfarve2 3" xfId="2465" xr:uid="{6D37A1A1-35CB-4887-8701-9D4A836B4799}"/>
    <cellStyle name="20 % - Markeringsfarve2 3 2" xfId="2662" xr:uid="{1FA5C857-31A7-4CD6-885E-33AA5C92E082}"/>
    <cellStyle name="20 % - Markeringsfarve2 4" xfId="2466" xr:uid="{4374963F-0A46-4841-885B-B65B0FCDA637}"/>
    <cellStyle name="20 % - Markeringsfarve2 4 2" xfId="2663" xr:uid="{0D9F76F0-C159-4B96-B784-37F3652058F4}"/>
    <cellStyle name="20 % - Markeringsfarve2 5" xfId="2467" xr:uid="{C9C21F70-95F9-43C4-95C0-1F69AACADDC4}"/>
    <cellStyle name="20 % - Markeringsfarve2 5 2" xfId="2664" xr:uid="{396DC444-19E5-466F-94B4-EEEC722E01EC}"/>
    <cellStyle name="20 % - Markeringsfarve2 6" xfId="2665" xr:uid="{4CF30F28-92C1-4CFD-8BFF-6378E09576DB}"/>
    <cellStyle name="20 % - Markeringsfarve2 6 2" xfId="2666" xr:uid="{4DC63E2B-309A-429B-A926-2593962C517C}"/>
    <cellStyle name="20 % - Markeringsfarve2 7" xfId="2667" xr:uid="{B431BF50-BD09-4FF4-8335-54F62772D178}"/>
    <cellStyle name="20 % - Markeringsfarve3" xfId="1991" xr:uid="{1E25F2AD-6CF8-4CAF-96EF-2B3637DCA022}"/>
    <cellStyle name="20 % - Markeringsfarve3 2" xfId="2468" xr:uid="{990997C8-A9D4-48CD-92D2-B7DF2CBEBF1C}"/>
    <cellStyle name="20 % - Markeringsfarve3 2 2" xfId="2469" xr:uid="{CCA75A40-5B36-4414-A60B-67E1B9D2F1EC}"/>
    <cellStyle name="20 % - Markeringsfarve3 2 2 2" xfId="2668" xr:uid="{250A470F-7251-4CA7-8203-5422ED7FCD8F}"/>
    <cellStyle name="20 % - Markeringsfarve3 2 3" xfId="2669" xr:uid="{11F72D8B-ACAB-48FB-AE3D-04225965164A}"/>
    <cellStyle name="20 % - Markeringsfarve3 2 3 2" xfId="2670" xr:uid="{CF99474D-9599-4908-AD4A-798863952044}"/>
    <cellStyle name="20 % - Markeringsfarve3 2 4" xfId="2671" xr:uid="{475DE1DF-6449-4905-9630-A48AFBABE124}"/>
    <cellStyle name="20 % - Markeringsfarve3 2 4 2" xfId="2672" xr:uid="{9C0514D0-8EFC-4787-9A0F-76AAC41DDE41}"/>
    <cellStyle name="20 % - Markeringsfarve3 2 5" xfId="2673" xr:uid="{E71258E7-CFEA-4778-AA54-D3A7C4AE3C28}"/>
    <cellStyle name="20 % - Markeringsfarve3 3" xfId="2470" xr:uid="{385C5730-64F0-4A2A-B414-FBC398D69B71}"/>
    <cellStyle name="20 % - Markeringsfarve3 3 2" xfId="2674" xr:uid="{B9776673-BB9B-4F25-9F00-D3EBFCA39209}"/>
    <cellStyle name="20 % - Markeringsfarve3 4" xfId="2471" xr:uid="{BFA45AFB-C585-4BBF-9D21-66F98A3A7381}"/>
    <cellStyle name="20 % - Markeringsfarve3 4 2" xfId="2675" xr:uid="{DDF22FBB-0A47-4748-8A0E-74C73A7D842A}"/>
    <cellStyle name="20 % - Markeringsfarve3 5" xfId="2472" xr:uid="{E78E80D0-D73D-423D-888B-4EB44B9521C7}"/>
    <cellStyle name="20 % - Markeringsfarve3 5 2" xfId="2676" xr:uid="{CB84121A-CE32-4C40-B3E0-B3C0189B8B1A}"/>
    <cellStyle name="20 % - Markeringsfarve3 6" xfId="2677" xr:uid="{AF8E0AC0-9DC2-4333-A54C-99DDCC2EF36F}"/>
    <cellStyle name="20 % - Markeringsfarve3 6 2" xfId="2678" xr:uid="{C1251026-99C3-46E4-BFC5-583371BD89B6}"/>
    <cellStyle name="20 % - Markeringsfarve3 7" xfId="2679" xr:uid="{194087F0-C9DC-4E4D-9AB7-26990E1E76DE}"/>
    <cellStyle name="20 % - Markeringsfarve4" xfId="1994" xr:uid="{375F5F54-3CBC-4F12-9EB2-67BFFA52FE44}"/>
    <cellStyle name="20 % - Markeringsfarve4 2" xfId="2473" xr:uid="{FEC0F779-8835-48CE-A390-70F6A7D28FF7}"/>
    <cellStyle name="20 % - Markeringsfarve4 2 2" xfId="2474" xr:uid="{A3F142F4-7AD5-487E-82F2-19E256E40B8B}"/>
    <cellStyle name="20 % - Markeringsfarve4 2 2 2" xfId="2680" xr:uid="{6948098D-C3D3-42B9-91E2-BB40F6A0EC90}"/>
    <cellStyle name="20 % - Markeringsfarve4 2 3" xfId="2681" xr:uid="{F5DBF936-FAE8-4E5A-A258-C7B534B4091D}"/>
    <cellStyle name="20 % - Markeringsfarve4 2 3 2" xfId="2682" xr:uid="{72C1FDA7-D48E-4A30-9FF8-F182CC03CA1D}"/>
    <cellStyle name="20 % - Markeringsfarve4 2 4" xfId="2683" xr:uid="{97D11E04-DF83-42D0-BA8A-BF0142E917EF}"/>
    <cellStyle name="20 % - Markeringsfarve4 3" xfId="2475" xr:uid="{11D523DF-D098-4EA9-96FB-2CCAA7B01531}"/>
    <cellStyle name="20 % - Markeringsfarve4 3 2" xfId="2684" xr:uid="{E685B7E8-2581-4708-A1A3-D377E33D1FFE}"/>
    <cellStyle name="20 % - Markeringsfarve4 4" xfId="2476" xr:uid="{798519FC-E92B-45E6-BFA8-4A91405E435E}"/>
    <cellStyle name="20 % - Markeringsfarve4 4 2" xfId="2685" xr:uid="{37C3F159-967E-4743-A986-550677EE35FA}"/>
    <cellStyle name="20 % - Markeringsfarve4 5" xfId="2477" xr:uid="{98296F17-CA4D-4915-B3B2-539D6E1E8FB6}"/>
    <cellStyle name="20 % - Markeringsfarve4 5 2" xfId="2686" xr:uid="{6B8CCACF-6979-41AD-A51E-451B4EA61DE3}"/>
    <cellStyle name="20 % - Markeringsfarve4 6" xfId="2687" xr:uid="{63F2D203-9A9E-4639-BD2C-A9FEBF3E3E2D}"/>
    <cellStyle name="20 % - Markeringsfarve4 6 2" xfId="2688" xr:uid="{CA8BE619-E379-4EF0-9DBA-38679782929D}"/>
    <cellStyle name="20 % - Markeringsfarve4 7" xfId="2689" xr:uid="{115E413A-C244-487F-A5DD-C3F69484A307}"/>
    <cellStyle name="20 % - Markeringsfarve5" xfId="1997" xr:uid="{36CC80A0-6618-4E32-A7DA-2E38091273B7}"/>
    <cellStyle name="20 % - Markeringsfarve5 2" xfId="2478" xr:uid="{C7271548-0754-4CC2-BBA3-7DCF561D4C56}"/>
    <cellStyle name="20 % - Markeringsfarve5 2 2" xfId="2479" xr:uid="{F538A372-D3AA-46E3-83A5-70EAE64BFE3E}"/>
    <cellStyle name="20 % - Markeringsfarve5 2 2 2" xfId="2690" xr:uid="{1B84BBB5-C511-45C8-8E88-1C3DEB61E619}"/>
    <cellStyle name="20 % - Markeringsfarve5 2 3" xfId="2691" xr:uid="{9EF1D32A-FF13-49EA-BA47-05A68693D974}"/>
    <cellStyle name="20 % - Markeringsfarve5 2 3 2" xfId="2692" xr:uid="{57DD00F1-62E1-4CBA-9907-E6B14B96A3F5}"/>
    <cellStyle name="20 % - Markeringsfarve5 2 4" xfId="2693" xr:uid="{A7DC4928-F215-4EF2-90E0-BF1B4C055533}"/>
    <cellStyle name="20 % - Markeringsfarve5 3" xfId="2480" xr:uid="{4D9C899A-A801-454D-9251-1C587B192F03}"/>
    <cellStyle name="20 % - Markeringsfarve5 3 2" xfId="2694" xr:uid="{5B2EA42C-2FCB-40FA-B45F-116F17345DD4}"/>
    <cellStyle name="20 % - Markeringsfarve5 4" xfId="2481" xr:uid="{C0A8257E-E19C-4FDA-94FD-70DBBC935B7D}"/>
    <cellStyle name="20 % - Markeringsfarve5 4 2" xfId="2695" xr:uid="{0FF8EEAF-3CD5-45E2-84AF-25E82F379987}"/>
    <cellStyle name="20 % - Markeringsfarve5 5" xfId="2482" xr:uid="{6251CC94-C775-4F6F-8EAA-A1B1EA611DFA}"/>
    <cellStyle name="20 % - Markeringsfarve5 5 2" xfId="2696" xr:uid="{CCE673D1-FB66-47DD-AF70-A5AC53708A4B}"/>
    <cellStyle name="20 % - Markeringsfarve5 6" xfId="2697" xr:uid="{F921D601-8954-482D-B514-4509D5C104E6}"/>
    <cellStyle name="20 % - Markeringsfarve5 6 2" xfId="2698" xr:uid="{950BA6A0-2B92-482B-8F2A-6F0C4B21EA85}"/>
    <cellStyle name="20 % - Markeringsfarve5 7" xfId="2699" xr:uid="{A828404E-27EB-4756-AD88-0695EAF8CDC5}"/>
    <cellStyle name="20 % - Markeringsfarve6" xfId="2000" xr:uid="{F98B582A-64B3-4197-8547-27CA5494F1D6}"/>
    <cellStyle name="20 % - Markeringsfarve6 2" xfId="2483" xr:uid="{95B5292B-78DD-4669-A48C-9A00111D62BB}"/>
    <cellStyle name="20 % - Markeringsfarve6 2 2" xfId="2484" xr:uid="{534990F2-42F0-430A-8F00-899F8C24CF75}"/>
    <cellStyle name="20 % - Markeringsfarve6 2 2 2" xfId="2700" xr:uid="{2E5F1976-49A7-4033-B3B1-83C6256B2974}"/>
    <cellStyle name="20 % - Markeringsfarve6 2 3" xfId="2701" xr:uid="{5B4D546A-BA49-40ED-BD42-C8EB89D5CA28}"/>
    <cellStyle name="20 % - Markeringsfarve6 2 3 2" xfId="2702" xr:uid="{B345B1B5-11B8-43EC-BBE8-1214DA2F8A85}"/>
    <cellStyle name="20 % - Markeringsfarve6 2 4" xfId="2703" xr:uid="{BFC2005B-8B03-422A-B24B-031544850051}"/>
    <cellStyle name="20 % - Markeringsfarve6 3" xfId="2485" xr:uid="{791D6A07-E859-422B-B5F9-97DA60C72C89}"/>
    <cellStyle name="20 % - Markeringsfarve6 3 2" xfId="2704" xr:uid="{C40788EF-4F81-4B0F-B5BD-8350C0F78C04}"/>
    <cellStyle name="20 % - Markeringsfarve6 4" xfId="2486" xr:uid="{E431F34C-4352-440B-A7DE-4D0AC405867F}"/>
    <cellStyle name="20 % - Markeringsfarve6 4 2" xfId="2705" xr:uid="{C9CA6540-35F9-4F29-B069-4E0C379EAA3F}"/>
    <cellStyle name="20 % - Markeringsfarve6 5" xfId="2487" xr:uid="{37192745-CDFB-466F-8C95-95F8A9306230}"/>
    <cellStyle name="20 % - Markeringsfarve6 5 2" xfId="2706" xr:uid="{EEBCF8F8-8297-4CCE-A0F8-0E9CDE519CF1}"/>
    <cellStyle name="20 % - Markeringsfarve6 6" xfId="2707" xr:uid="{05E3AD58-AAA8-420E-B45D-A98968175E46}"/>
    <cellStyle name="20 % - Markeringsfarve6 6 2" xfId="2708" xr:uid="{E4DBD505-4E46-4576-BD8D-C950F9BBF2DE}"/>
    <cellStyle name="20 % - Markeringsfarve6 7" xfId="2709" xr:uid="{4AA5BA4C-7C7C-4FD0-8229-D7A9E10A9042}"/>
    <cellStyle name="20% - Accent1 2" xfId="2488" xr:uid="{72349F7C-CA7A-45D8-A854-BC7DC33F06A4}"/>
    <cellStyle name="20% - Accent2 2" xfId="2489" xr:uid="{B964DFE4-6E7A-41ED-96C2-40B2D76F71C7}"/>
    <cellStyle name="20% - Accent3 2" xfId="2490" xr:uid="{0D02434E-D243-4A22-A663-251C7E6EC013}"/>
    <cellStyle name="20% - Accent4 2" xfId="2491" xr:uid="{770BE06F-B6EE-464B-848C-C649FA28F107}"/>
    <cellStyle name="20% - Accent5 2" xfId="2492" xr:uid="{B456C31F-8F74-4CBA-AA4B-3B70B0CC1329}"/>
    <cellStyle name="20% - Accent6 2" xfId="2493" xr:uid="{B2D87D4C-34E1-4AEA-85FF-0B9FABD97CF2}"/>
    <cellStyle name="20% - Colore 1" xfId="38" xr:uid="{535C2727-13B8-412F-BE3C-2B9CA9A844F8}"/>
    <cellStyle name="20% - Colore 1 2" xfId="2710" xr:uid="{A4798DDA-9A59-4311-967E-422EB26B6AE0}"/>
    <cellStyle name="20% - Colore 2" xfId="39" xr:uid="{C29016FD-B7E5-4D18-88C3-7CE3BDB5A175}"/>
    <cellStyle name="20% - Colore 2 2" xfId="2711" xr:uid="{C2EC7601-13F7-409F-969D-37DEA0D7A670}"/>
    <cellStyle name="20% - Colore 3" xfId="40" xr:uid="{D76C5209-8D80-4B50-A4C8-4C48EE4ADD0D}"/>
    <cellStyle name="20% - Colore 3 2" xfId="2712" xr:uid="{CC7600D1-3870-4DDB-ABF7-122766CF5891}"/>
    <cellStyle name="20% - Colore 4" xfId="41" xr:uid="{82DA3A51-6F41-48F5-9205-D58A3547D6DD}"/>
    <cellStyle name="20% - Colore 4 2" xfId="2713" xr:uid="{74560FF9-42FC-4EC8-AD6C-B9C4F393FBAB}"/>
    <cellStyle name="20% - Colore 5" xfId="42" xr:uid="{0DF9568F-FAE1-4A54-ADF5-73442E21AAB6}"/>
    <cellStyle name="20% - Colore 5 2" xfId="2714" xr:uid="{E100FD54-BB77-4F3B-A2D4-5CCC07624C39}"/>
    <cellStyle name="20% - Colore 6" xfId="43" xr:uid="{891D265E-ABBC-4D67-8C94-0071E4D22059}"/>
    <cellStyle name="20% - Colore 6 2" xfId="2715" xr:uid="{84B37FCD-C9BB-4002-A7E3-F3351B5E51A2}"/>
    <cellStyle name="40 % - Markeringsfarve1" xfId="1986" xr:uid="{D36984E5-095D-4214-9196-38B6A7F088C2}"/>
    <cellStyle name="40 % - Markeringsfarve1 2" xfId="2494" xr:uid="{54501F7E-4184-4CAA-9717-3F2156015AF7}"/>
    <cellStyle name="40 % - Markeringsfarve1 2 2" xfId="2495" xr:uid="{41181E8F-7B8C-4542-8381-DC7BD4B4886B}"/>
    <cellStyle name="40 % - Markeringsfarve1 2 2 2" xfId="2716" xr:uid="{E1B0F864-4DF9-4E08-A334-66BF36AB9F33}"/>
    <cellStyle name="40 % - Markeringsfarve1 2 3" xfId="2717" xr:uid="{F6579DEB-3ABA-4B69-9705-7D23E810F0A7}"/>
    <cellStyle name="40 % - Markeringsfarve1 2 3 2" xfId="2718" xr:uid="{D555A0D7-A422-40E4-925B-271829CE3B99}"/>
    <cellStyle name="40 % - Markeringsfarve1 2 4" xfId="2719" xr:uid="{84EE26B2-F018-4584-B7F9-FA24F3CA5C25}"/>
    <cellStyle name="40 % - Markeringsfarve1 3" xfId="2496" xr:uid="{5646CB4F-DA89-4E96-B7AD-5999735C9789}"/>
    <cellStyle name="40 % - Markeringsfarve1 3 2" xfId="2720" xr:uid="{CBCB6187-1616-4541-B31E-199E22BCA4C0}"/>
    <cellStyle name="40 % - Markeringsfarve1 4" xfId="2497" xr:uid="{7908115D-023B-4E3B-90F2-542D31910F90}"/>
    <cellStyle name="40 % - Markeringsfarve1 4 2" xfId="2721" xr:uid="{1502DCCF-7E78-4499-8A7C-9C86137932FD}"/>
    <cellStyle name="40 % - Markeringsfarve1 5" xfId="2498" xr:uid="{DA06D97C-6CED-498A-B0FB-E8ECC6CC0354}"/>
    <cellStyle name="40 % - Markeringsfarve1 5 2" xfId="2722" xr:uid="{834382AC-00CC-43A6-AD2E-ECD03FB1282D}"/>
    <cellStyle name="40 % - Markeringsfarve1 6" xfId="2723" xr:uid="{E1857BD3-E805-41B6-9F40-53AC396725DE}"/>
    <cellStyle name="40 % - Markeringsfarve1 6 2" xfId="2724" xr:uid="{482920F3-9C08-4F3D-919C-000429B2F588}"/>
    <cellStyle name="40 % - Markeringsfarve1 7" xfId="2725" xr:uid="{ECAB4E4D-049E-4F42-8F18-7CC2D1C75567}"/>
    <cellStyle name="40 % - Markeringsfarve2" xfId="1989" xr:uid="{DF2DB045-7A11-4488-A5D1-E51EFACE9166}"/>
    <cellStyle name="40 % - Markeringsfarve2 2" xfId="2499" xr:uid="{51716ED3-10A9-4D4D-880C-C3095BAF4FA4}"/>
    <cellStyle name="40 % - Markeringsfarve2 2 2" xfId="2500" xr:uid="{DCC03F13-4D97-4BC5-A4A3-A7DBC3F718B0}"/>
    <cellStyle name="40 % - Markeringsfarve2 2 2 2" xfId="2726" xr:uid="{6C277FC2-A852-4EA2-A50F-9CA228083387}"/>
    <cellStyle name="40 % - Markeringsfarve2 2 3" xfId="2727" xr:uid="{2859318B-D54E-4852-A427-6619C4FB5D1D}"/>
    <cellStyle name="40 % - Markeringsfarve2 2 3 2" xfId="2728" xr:uid="{D0ABD751-022B-4A34-B468-EC021B6B1762}"/>
    <cellStyle name="40 % - Markeringsfarve2 2 4" xfId="2729" xr:uid="{9F821B68-6B9C-44ED-A347-52E0581438C7}"/>
    <cellStyle name="40 % - Markeringsfarve2 3" xfId="2501" xr:uid="{F9AF5F61-9756-4B59-A989-EA80AB3ED7B4}"/>
    <cellStyle name="40 % - Markeringsfarve2 3 2" xfId="2730" xr:uid="{E1655D19-2E1B-4D96-8EFF-C9CD63A082A6}"/>
    <cellStyle name="40 % - Markeringsfarve2 4" xfId="2502" xr:uid="{5427FC8E-9833-4BD9-82F6-90578405D44F}"/>
    <cellStyle name="40 % - Markeringsfarve2 4 2" xfId="2731" xr:uid="{3BD1C520-8027-4E54-AC9D-C2A242F7BEC7}"/>
    <cellStyle name="40 % - Markeringsfarve2 5" xfId="2503" xr:uid="{36C48F40-A6DC-40C0-A1E7-135FDB0EC383}"/>
    <cellStyle name="40 % - Markeringsfarve2 5 2" xfId="2732" xr:uid="{8CD4A9EF-B3F6-48D4-B8C8-FBB9029D1375}"/>
    <cellStyle name="40 % - Markeringsfarve2 6" xfId="2733" xr:uid="{8A383BB2-2E55-4EA2-AA38-B2BF33077A63}"/>
    <cellStyle name="40 % - Markeringsfarve2 6 2" xfId="2734" xr:uid="{0339FFF0-91A7-4F0D-88B3-D84047538778}"/>
    <cellStyle name="40 % - Markeringsfarve2 7" xfId="2735" xr:uid="{647004EA-D6E1-466E-8567-A54956323EA0}"/>
    <cellStyle name="40 % - Markeringsfarve3" xfId="1992" xr:uid="{04CC7BCA-2945-442F-BA96-2DED9699A6A0}"/>
    <cellStyle name="40 % - Markeringsfarve3 2" xfId="2504" xr:uid="{B8565B1A-3C11-40D1-B22C-0F38B5DB26B7}"/>
    <cellStyle name="40 % - Markeringsfarve3 2 2" xfId="2505" xr:uid="{251A9240-4283-490B-B42E-E76DE6DC9858}"/>
    <cellStyle name="40 % - Markeringsfarve3 2 2 2" xfId="2736" xr:uid="{AAF234A1-1377-4CC1-8C67-A0327B98C3D5}"/>
    <cellStyle name="40 % - Markeringsfarve3 2 3" xfId="2737" xr:uid="{A8DD33D5-7142-4DC4-B2B9-92B8AE94423B}"/>
    <cellStyle name="40 % - Markeringsfarve3 2 3 2" xfId="2738" xr:uid="{59CE6662-A70A-460D-B2A1-B845F077D654}"/>
    <cellStyle name="40 % - Markeringsfarve3 2 4" xfId="2739" xr:uid="{0BDB1479-21B8-4B00-96E7-124D4D9F45FB}"/>
    <cellStyle name="40 % - Markeringsfarve3 3" xfId="2506" xr:uid="{50F4921E-1408-449C-8480-0115E47BFE59}"/>
    <cellStyle name="40 % - Markeringsfarve3 3 2" xfId="2740" xr:uid="{6A5F2EFE-8B88-4D7F-8717-099D91CEC862}"/>
    <cellStyle name="40 % - Markeringsfarve3 4" xfId="2507" xr:uid="{D031A08F-177B-412B-9E34-C63E9127A3E8}"/>
    <cellStyle name="40 % - Markeringsfarve3 4 2" xfId="2741" xr:uid="{15568E4A-565C-41AB-9DE2-929B50063AAC}"/>
    <cellStyle name="40 % - Markeringsfarve3 5" xfId="2508" xr:uid="{4D43DE24-6F3A-4F1A-8AD9-80AE73F1FA51}"/>
    <cellStyle name="40 % - Markeringsfarve3 5 2" xfId="2742" xr:uid="{EE9FE86B-1EF2-47A8-856E-22617532CF2D}"/>
    <cellStyle name="40 % - Markeringsfarve3 6" xfId="2743" xr:uid="{0717A360-173B-4BBF-82A5-EF5972F3A4FB}"/>
    <cellStyle name="40 % - Markeringsfarve3 6 2" xfId="2744" xr:uid="{C6E15D84-341A-4B7B-83AF-7A8E9925BCFB}"/>
    <cellStyle name="40 % - Markeringsfarve3 7" xfId="2745" xr:uid="{5504D535-897C-44E0-8D6F-D1D7B8CC3EA4}"/>
    <cellStyle name="40 % - Markeringsfarve4" xfId="1995" xr:uid="{6F7ABA04-857B-46B1-9E7F-C6F07EDAF204}"/>
    <cellStyle name="40 % - Markeringsfarve4 2" xfId="2509" xr:uid="{1306A10A-B258-4C29-99F3-47D182EB7CD9}"/>
    <cellStyle name="40 % - Markeringsfarve4 2 2" xfId="2510" xr:uid="{CA6F89F4-E6BE-4B62-A5F7-4C772FDF0509}"/>
    <cellStyle name="40 % - Markeringsfarve4 2 2 2" xfId="2746" xr:uid="{D7559D22-5093-4978-A6EF-E56F223E8A22}"/>
    <cellStyle name="40 % - Markeringsfarve4 2 3" xfId="2747" xr:uid="{3BD84C39-268C-4150-B4CC-C8FDAEF4981A}"/>
    <cellStyle name="40 % - Markeringsfarve4 2 3 2" xfId="2748" xr:uid="{CE2F4EDD-0282-4573-8ED4-35AC7EE64D4B}"/>
    <cellStyle name="40 % - Markeringsfarve4 2 4" xfId="2749" xr:uid="{741BE825-1121-49DB-8D0A-AF94C8446E47}"/>
    <cellStyle name="40 % - Markeringsfarve4 3" xfId="2511" xr:uid="{4B7FE77B-8690-4068-8FBC-C6CBB315A2B2}"/>
    <cellStyle name="40 % - Markeringsfarve4 3 2" xfId="2750" xr:uid="{FDB82DE7-93A5-4B2F-8DD7-4A3690D908A8}"/>
    <cellStyle name="40 % - Markeringsfarve4 4" xfId="2512" xr:uid="{5E1B86C5-B4A9-4FC1-B666-F9D529F3240F}"/>
    <cellStyle name="40 % - Markeringsfarve4 4 2" xfId="2751" xr:uid="{D077FA38-89CF-4AE9-8D26-A84B0F5C1C5D}"/>
    <cellStyle name="40 % - Markeringsfarve4 5" xfId="2513" xr:uid="{01F46C69-92DB-4E23-BDA9-147C830CE78D}"/>
    <cellStyle name="40 % - Markeringsfarve4 5 2" xfId="2752" xr:uid="{C4B74B18-229B-4E85-AE2C-A491EB554F83}"/>
    <cellStyle name="40 % - Markeringsfarve4 6" xfId="2753" xr:uid="{B48DB75B-F16A-4488-8FC7-C9700EC98C0E}"/>
    <cellStyle name="40 % - Markeringsfarve4 6 2" xfId="2754" xr:uid="{EF16295F-65FF-49DD-9589-757B0F26D6EA}"/>
    <cellStyle name="40 % - Markeringsfarve4 7" xfId="2755" xr:uid="{7BDEA23A-BAFA-4EB6-AECA-550EAC6EB88F}"/>
    <cellStyle name="40 % - Markeringsfarve5" xfId="1998" xr:uid="{1EB6220C-5C51-4E2C-8C13-690B3CB729B4}"/>
    <cellStyle name="40 % - Markeringsfarve5 2" xfId="2514" xr:uid="{E8C046F3-9D96-46FC-A7BF-2D7376D7978E}"/>
    <cellStyle name="40 % - Markeringsfarve5 2 2" xfId="2515" xr:uid="{E150E03C-CBA0-4441-BBC2-7F5D6AABF663}"/>
    <cellStyle name="40 % - Markeringsfarve5 2 2 2" xfId="2756" xr:uid="{5211A820-9771-471C-BC24-8B37E335528F}"/>
    <cellStyle name="40 % - Markeringsfarve5 2 3" xfId="2757" xr:uid="{FA4421C9-D9A8-4AC8-8F67-30756C953ECC}"/>
    <cellStyle name="40 % - Markeringsfarve5 2 3 2" xfId="2758" xr:uid="{12C8C51F-0840-40A8-BBF7-DD65BCDAA918}"/>
    <cellStyle name="40 % - Markeringsfarve5 2 4" xfId="2759" xr:uid="{4C9395A5-6A6A-4DE9-8D59-4232C109CD34}"/>
    <cellStyle name="40 % - Markeringsfarve5 3" xfId="2516" xr:uid="{63BB57EE-E225-4161-B502-82E6B64F09FD}"/>
    <cellStyle name="40 % - Markeringsfarve5 3 2" xfId="2760" xr:uid="{2289596E-CACE-4127-8638-B2135835179F}"/>
    <cellStyle name="40 % - Markeringsfarve5 4" xfId="2517" xr:uid="{6A28661A-6FD8-43E6-9AF2-080AD64906C5}"/>
    <cellStyle name="40 % - Markeringsfarve5 4 2" xfId="2761" xr:uid="{B1FE2642-7771-453A-BFFC-1499F855A24F}"/>
    <cellStyle name="40 % - Markeringsfarve5 5" xfId="2518" xr:uid="{943F38F7-3F01-49EF-8ECC-26C49D8EA2D2}"/>
    <cellStyle name="40 % - Markeringsfarve5 5 2" xfId="2762" xr:uid="{2B751422-8B63-4969-A09D-EB13E3DD1B20}"/>
    <cellStyle name="40 % - Markeringsfarve5 6" xfId="2763" xr:uid="{039D189C-548C-45BB-B4BB-066E5E4FB1E8}"/>
    <cellStyle name="40 % - Markeringsfarve5 6 2" xfId="2764" xr:uid="{F8973D55-2118-43F0-9051-8A4BBE66A5A7}"/>
    <cellStyle name="40 % - Markeringsfarve5 7" xfId="2765" xr:uid="{88A82A2F-53C3-4D81-BAA3-83907E13E721}"/>
    <cellStyle name="40 % - Markeringsfarve6" xfId="2001" xr:uid="{ACFA3C85-C42F-41FB-B65C-03DD3480333D}"/>
    <cellStyle name="40 % - Markeringsfarve6 2" xfId="2519" xr:uid="{852D65E7-A709-47B5-82A5-A74BBA52FD16}"/>
    <cellStyle name="40 % - Markeringsfarve6 2 2" xfId="2520" xr:uid="{9A1116F1-7F12-4606-A30C-C05B2CAEA2D5}"/>
    <cellStyle name="40 % - Markeringsfarve6 2 2 2" xfId="2766" xr:uid="{B7CA532F-B937-4FA3-A017-505A74725C26}"/>
    <cellStyle name="40 % - Markeringsfarve6 2 3" xfId="2767" xr:uid="{60546644-A193-4B44-85D3-172693527B58}"/>
    <cellStyle name="40 % - Markeringsfarve6 2 3 2" xfId="2768" xr:uid="{F18A2FB1-4258-4FF7-97CE-9871C107585B}"/>
    <cellStyle name="40 % - Markeringsfarve6 2 4" xfId="2769" xr:uid="{12901D62-A7D1-4EB8-AEC0-66684C476D68}"/>
    <cellStyle name="40 % - Markeringsfarve6 3" xfId="2521" xr:uid="{4FCBD209-0F67-4C57-B747-20BC139CE379}"/>
    <cellStyle name="40 % - Markeringsfarve6 3 2" xfId="2770" xr:uid="{67A85471-3176-4BB2-9AF4-C6753082A947}"/>
    <cellStyle name="40 % - Markeringsfarve6 4" xfId="2522" xr:uid="{60A86EF4-53F8-4110-A7FB-35B4C93C2B45}"/>
    <cellStyle name="40 % - Markeringsfarve6 4 2" xfId="2771" xr:uid="{44943A46-12C7-416F-8F10-F19346036FF7}"/>
    <cellStyle name="40 % - Markeringsfarve6 5" xfId="2523" xr:uid="{BFD7798C-2526-438E-85D7-8D1D18C32F7C}"/>
    <cellStyle name="40 % - Markeringsfarve6 5 2" xfId="2772" xr:uid="{C1677747-38C4-4649-B781-020480F761A1}"/>
    <cellStyle name="40 % - Markeringsfarve6 6" xfId="2773" xr:uid="{051B5379-C51A-4EBD-BBBE-EFE66FF8A361}"/>
    <cellStyle name="40 % - Markeringsfarve6 6 2" xfId="2774" xr:uid="{0D4C84A4-B868-4C8A-8CBA-814285FC49C5}"/>
    <cellStyle name="40 % - Markeringsfarve6 7" xfId="2775" xr:uid="{C4D7E5BC-AB88-49F1-9A29-4E3643C78B27}"/>
    <cellStyle name="40% - Accent1 2" xfId="2524" xr:uid="{98AD185F-F7E1-405A-B08F-FD1AC02F97DF}"/>
    <cellStyle name="40% - Accent2 2" xfId="2525" xr:uid="{5749C207-2379-465F-8B24-941EF82B4A22}"/>
    <cellStyle name="40% - Accent3 2" xfId="2526" xr:uid="{16A6C4D3-17DD-493D-A05A-ACC7EB7CDBF3}"/>
    <cellStyle name="40% - Accent4 2" xfId="2527" xr:uid="{AA1CE63C-0107-4CC6-ADDA-61A904CAA528}"/>
    <cellStyle name="40% - Accent5 2" xfId="2528" xr:uid="{DF471E8A-D8C7-4328-A9FD-1FA149D5EA05}"/>
    <cellStyle name="40% - Accent6 2" xfId="2529" xr:uid="{10AAC40B-720C-4B14-BE2B-306FBE208D9F}"/>
    <cellStyle name="40% - Colore 1" xfId="44" xr:uid="{C5B1FE18-7665-4633-9CE5-6D4C3CB0FFAC}"/>
    <cellStyle name="40% - Colore 1 2" xfId="2776" xr:uid="{11503571-9739-4CFB-B758-57BE82A1FD0C}"/>
    <cellStyle name="40% - Colore 2" xfId="45" xr:uid="{315EE581-9A09-412B-A68B-632C3D9D69B1}"/>
    <cellStyle name="40% - Colore 2 2" xfId="2777" xr:uid="{D3BE8204-4FB5-4437-9649-0ADFA06991AA}"/>
    <cellStyle name="40% - Colore 3" xfId="46" xr:uid="{49AEAF17-2F7F-4BFC-A5CF-5965A36965AD}"/>
    <cellStyle name="40% - Colore 3 2" xfId="2778" xr:uid="{CC68DE03-F783-47F3-A895-822B2F804AB9}"/>
    <cellStyle name="40% - Colore 4" xfId="47" xr:uid="{60F3EB9B-9E8F-4455-91B3-6E29CFF01DBA}"/>
    <cellStyle name="40% - Colore 4 2" xfId="2779" xr:uid="{74B0A441-42F3-47C3-A0FF-A3E16AEB8119}"/>
    <cellStyle name="40% - Colore 5" xfId="48" xr:uid="{4E091C24-F986-4CEB-B928-EE08A46CD837}"/>
    <cellStyle name="40% - Colore 5 2" xfId="2780" xr:uid="{54D406D9-6596-43DE-87F9-66C612B044F3}"/>
    <cellStyle name="40% - Colore 6" xfId="49" xr:uid="{0DD6B023-C51B-4314-9A83-D8944438E7D6}"/>
    <cellStyle name="40% - Colore 6 2" xfId="2781" xr:uid="{71D783FE-4775-40B4-99A5-740610D11565}"/>
    <cellStyle name="5x indented GHG Textfiels" xfId="50" xr:uid="{D1F63981-FE47-4726-A64F-8B3CB3678A9D}"/>
    <cellStyle name="5x indented GHG Textfiels 2" xfId="2782" xr:uid="{549FF7E4-C838-48D8-87F6-2C1F1FA40EC0}"/>
    <cellStyle name="60 % - Markeringsfarve1" xfId="1987" xr:uid="{B0504A03-377A-43A1-BC29-768CF76615C9}"/>
    <cellStyle name="60 % - Markeringsfarve2" xfId="1990" xr:uid="{3112605B-DEE4-4D9F-8D14-DC88ABEC898D}"/>
    <cellStyle name="60 % - Markeringsfarve3" xfId="1993" xr:uid="{139FAB8D-DC0B-4C7F-A6AA-E1D2637976E8}"/>
    <cellStyle name="60 % - Markeringsfarve4" xfId="1996" xr:uid="{FACDD7A3-5607-47E7-B4A4-3A2AD7D593AD}"/>
    <cellStyle name="60 % - Markeringsfarve5" xfId="1999" xr:uid="{DA3E0212-057A-4A32-A760-1782F47E7C30}"/>
    <cellStyle name="60 % - Markeringsfarve6" xfId="2002" xr:uid="{7F0F1781-4A7A-46E0-937C-E0DE0666E5D5}"/>
    <cellStyle name="60% - Accent1 2" xfId="2530" xr:uid="{29E97432-70F8-4433-8644-CB7D2D24D1D5}"/>
    <cellStyle name="60% - Accent2 2" xfId="2531" xr:uid="{B3DE0419-8EC9-4D5C-BCA2-098B512C8CA0}"/>
    <cellStyle name="60% - Accent3 2" xfId="2532" xr:uid="{AFA0AF8E-CAC3-4BA6-BD81-683352190235}"/>
    <cellStyle name="60% - Accent4 2" xfId="2533" xr:uid="{159DAF87-5FF2-4E38-9042-A36569AB2320}"/>
    <cellStyle name="60% - Accent5 2" xfId="2534" xr:uid="{7E79F040-8E51-4C82-A640-185B21A28977}"/>
    <cellStyle name="60% - Accent6 2" xfId="2535" xr:uid="{396F1D14-A623-4BD9-977F-43F7A494BBD5}"/>
    <cellStyle name="60% - Colore 1" xfId="51" xr:uid="{E3D6F442-9526-436B-8C33-D9108AC6C190}"/>
    <cellStyle name="60% - Colore 2" xfId="52" xr:uid="{9665A6DD-8438-4E72-9159-66104B8E909B}"/>
    <cellStyle name="60% - Colore 3" xfId="53" xr:uid="{94D923AB-9101-4190-AE12-D722A92C89ED}"/>
    <cellStyle name="60% - Colore 4" xfId="54" xr:uid="{CC7BB102-FCC1-47F3-85E6-99FD4F39903F}"/>
    <cellStyle name="60% - Colore 5" xfId="55" xr:uid="{EC846362-5F33-4AB6-8C84-1754F3540465}"/>
    <cellStyle name="60% - Colore 6" xfId="56" xr:uid="{B8114F60-B75E-4F36-A299-781C9BD875AA}"/>
    <cellStyle name="Accent1" xfId="21" builtinId="29" customBuiltin="1"/>
    <cellStyle name="Accent1 2" xfId="2536" xr:uid="{DB6AF30E-EA94-46A2-B099-5FC27825A37C}"/>
    <cellStyle name="Accent2" xfId="22" builtinId="33" customBuiltin="1"/>
    <cellStyle name="Accent2 2" xfId="2537" xr:uid="{E631C414-2D7F-40A9-9543-2E63F5A4CEA4}"/>
    <cellStyle name="Accent3" xfId="23" builtinId="37" customBuiltin="1"/>
    <cellStyle name="Accent3 2" xfId="2538" xr:uid="{D91CC9D0-3558-4725-8FE2-8F3B804AA1BA}"/>
    <cellStyle name="Accent4" xfId="24" builtinId="41" customBuiltin="1"/>
    <cellStyle name="Accent4 2" xfId="2539" xr:uid="{FC588A1E-5F12-4FD5-86E4-8EA43C9A1386}"/>
    <cellStyle name="Accent5" xfId="25" builtinId="45" customBuiltin="1"/>
    <cellStyle name="Accent5 2" xfId="2540" xr:uid="{3D24A17E-6E20-4B0C-AC3C-1B237730C176}"/>
    <cellStyle name="Accent6" xfId="26" builtinId="49" customBuiltin="1"/>
    <cellStyle name="Accent6 2" xfId="2541" xr:uid="{CCB5639A-DFE4-4E18-95ED-D496BD83766F}"/>
    <cellStyle name="AggOrange_CRFReport-template" xfId="57" xr:uid="{B4143F89-A3D1-4522-A031-1E49F36F4F19}"/>
    <cellStyle name="AggOrange9_CRFReport-template" xfId="58" xr:uid="{7DF96FBE-AA89-454F-BAC7-BA6936556CFC}"/>
    <cellStyle name="Bad" xfId="12" builtinId="27" customBuiltin="1"/>
    <cellStyle name="Bad 2" xfId="28" xr:uid="{71225615-E9DA-4821-9D30-ECC3D08D1596}"/>
    <cellStyle name="Bad 2 2" xfId="2542" xr:uid="{877E6615-3B47-4669-B916-C5C16AC3ABB8}"/>
    <cellStyle name="Bad 3" xfId="2783" xr:uid="{2319CF06-758E-4C8A-A34B-34904192FB94}"/>
    <cellStyle name="Bemærk! 2" xfId="2543" xr:uid="{5E9EB4F5-EAAF-470C-AAF4-309E2CB8549A}"/>
    <cellStyle name="Bemærk! 2 2" xfId="2544" xr:uid="{043FBD22-50AF-441F-85AC-1784B508B644}"/>
    <cellStyle name="Bemærk! 2 2 2" xfId="2784" xr:uid="{314709BC-D121-40FD-8526-DD3ED0DD15B9}"/>
    <cellStyle name="Bemærk! 2 2 2 2" xfId="2785" xr:uid="{816CADFC-D590-42C0-ABDB-E77707B3C0A5}"/>
    <cellStyle name="Bemærk! 2 2 3" xfId="2786" xr:uid="{A2ED24E1-118F-4814-B9C7-224A54DE0C04}"/>
    <cellStyle name="Bemærk! 2 2 3 2" xfId="2787" xr:uid="{3085FE6B-525B-4F99-85BF-0634FFE31C11}"/>
    <cellStyle name="Bemærk! 2 2 4" xfId="2788" xr:uid="{654ACFE9-D98C-41D4-B166-0AD56E50B9AB}"/>
    <cellStyle name="Bemærk! 2 3" xfId="2789" xr:uid="{B28D9855-D03D-4942-B949-D4C921183395}"/>
    <cellStyle name="Bemærk! 2 3 2" xfId="2790" xr:uid="{AA4FD37D-0462-444C-98FE-AF86DDC9B4B0}"/>
    <cellStyle name="Bemærk! 2 4" xfId="2791" xr:uid="{29490D27-ED6C-4982-A6FE-BD145E2072EA}"/>
    <cellStyle name="Bemærk! 2 4 2" xfId="2792" xr:uid="{DEB87528-C96F-4C44-AD27-C7946871FE5B}"/>
    <cellStyle name="Bemærk! 2 5" xfId="2793" xr:uid="{C81E22C3-591A-430D-B997-8629946E4F23}"/>
    <cellStyle name="Bemærk! 2 5 2" xfId="2794" xr:uid="{E56DF3D1-5010-497D-9C14-1A516C64F9B6}"/>
    <cellStyle name="Bemærk! 2 6" xfId="2795" xr:uid="{6EB1231A-4376-4969-AEC1-F94911BBF3EC}"/>
    <cellStyle name="Bemærk! 2 7" xfId="2796" xr:uid="{71BF5594-322C-4B08-A728-433D22E4437B}"/>
    <cellStyle name="Bemærk! 2 7 2" xfId="2797" xr:uid="{6999BB0C-5417-4F97-ABA5-587A9E5F7A6C}"/>
    <cellStyle name="Bemærk! 2 8" xfId="2798" xr:uid="{F82871CB-2E81-4398-B34C-75C977F03E67}"/>
    <cellStyle name="Bemærk! 3" xfId="2545" xr:uid="{3D75269F-E544-4AC8-9505-7B2871BE07C3}"/>
    <cellStyle name="Bemærk! 3 2" xfId="2546" xr:uid="{85F5287B-0303-4481-A0BB-271E4A26FA4A}"/>
    <cellStyle name="Bemærk! 4" xfId="2547" xr:uid="{293A4EDA-F3E1-4A20-8247-4B4C7E9AAC63}"/>
    <cellStyle name="Bemærk! 4 2" xfId="2799" xr:uid="{EB29D480-D1EB-4DEE-B5C0-00382F22686F}"/>
    <cellStyle name="Bemærk! 4 2 2" xfId="2800" xr:uid="{0DA4C316-9C33-4798-8066-7B80E3B8B7EC}"/>
    <cellStyle name="Bemærk! 5" xfId="2548" xr:uid="{1F3D0547-7E7E-440C-B411-83744068840B}"/>
    <cellStyle name="Bemærk! 6" xfId="2801" xr:uid="{43530E81-AC10-48FA-B933-D1A64E54E712}"/>
    <cellStyle name="Bemærk! 6 2" xfId="2802" xr:uid="{1441BCA1-5E47-4C7A-86B9-B9F691EDA535}"/>
    <cellStyle name="Bruger data" xfId="2803" xr:uid="{D9733A40-8411-40CA-997B-CF25BE9E4800}"/>
    <cellStyle name="C01_Main head" xfId="2549" xr:uid="{AFCCBF06-A19B-454A-9E83-621AAC547A84}"/>
    <cellStyle name="C02_Column heads" xfId="2550" xr:uid="{1D8DFA06-02C7-4ABC-9E7F-83115CA86E0D}"/>
    <cellStyle name="C03_Sub head bold" xfId="2551" xr:uid="{A44166D0-0261-4EBB-A785-D3B736C55CB9}"/>
    <cellStyle name="C03a_Sub head" xfId="2552" xr:uid="{CC96744B-A029-4B68-A51C-BF596B0FE823}"/>
    <cellStyle name="C04_Total text white bold" xfId="2553" xr:uid="{F8D903A1-0BC7-4917-BC57-D1B57FF0A5F8}"/>
    <cellStyle name="C04a_Total text black with rule" xfId="2554" xr:uid="{B9375844-6E0D-4248-A63D-83FA6FB00A8B}"/>
    <cellStyle name="C05_Main text" xfId="2555" xr:uid="{46326763-000F-4589-A1BC-1E02366EC23D}"/>
    <cellStyle name="C06_Figs" xfId="2556" xr:uid="{9532A065-9E89-4822-A5F4-DD3E35E40D7F}"/>
    <cellStyle name="C07_Figs 1 dec percent" xfId="2557" xr:uid="{963D94DF-DE72-411D-800F-5A6E1DC39718}"/>
    <cellStyle name="C08_Figs 1 decimal" xfId="2558" xr:uid="{11B7214B-438A-40BB-9E37-52F484FF56D6}"/>
    <cellStyle name="C09_Notes" xfId="2559" xr:uid="{25D1C9D8-62EC-48CA-B8B6-83CAE1E4C0B1}"/>
    <cellStyle name="Calcolo" xfId="59" xr:uid="{A61A479D-9ABB-45D4-BF5F-ED2ECDBD9B00}"/>
    <cellStyle name="Calcolo 10" xfId="2804" xr:uid="{77EE1F08-64C9-4C97-98CE-02547B794A3A}"/>
    <cellStyle name="Calcolo 11" xfId="2805" xr:uid="{5DF84903-8352-4B97-979E-EDB2F988368F}"/>
    <cellStyle name="Calcolo 12" xfId="2806" xr:uid="{C41F734A-E1F0-4330-A102-5C789BAB9B67}"/>
    <cellStyle name="Calcolo 2" xfId="2004" xr:uid="{057DB103-FB37-4E82-AC93-D7F1A974C37C}"/>
    <cellStyle name="Calcolo 2 2" xfId="2005" xr:uid="{F77C5103-C016-4674-84A2-8FB9A5270281}"/>
    <cellStyle name="Calcolo 2 3" xfId="2006" xr:uid="{EE63EE42-7194-494D-AC0F-A98E5654DBC9}"/>
    <cellStyle name="Calcolo 2 4" xfId="2007" xr:uid="{96DE5DA7-5D39-47F1-9B13-45AFF9A60DAD}"/>
    <cellStyle name="Calcolo 2 5" xfId="2008" xr:uid="{FB96D3B4-F2A1-45FD-8038-1BE3FB813C90}"/>
    <cellStyle name="Calcolo 3" xfId="2009" xr:uid="{5604C5F0-8CD9-49E2-A7F0-DC9114E637B9}"/>
    <cellStyle name="Calcolo 3 2" xfId="2807" xr:uid="{A15CE3E7-07CF-4B36-B000-FC85556FCC4C}"/>
    <cellStyle name="Calcolo 3 3" xfId="2808" xr:uid="{61BF5F85-A3D8-4B1F-AAA2-D85BEBB35595}"/>
    <cellStyle name="Calcolo 4" xfId="2010" xr:uid="{5BDF2AED-7DF5-4CE9-A0F5-D41EE43CAFEF}"/>
    <cellStyle name="Calcolo 4 2" xfId="2809" xr:uid="{31F47DE9-1BFE-4157-A0E5-699D81860EC0}"/>
    <cellStyle name="Calcolo 4 3" xfId="2810" xr:uid="{6DFABC2B-1768-4C64-BA53-66A867BFCD39}"/>
    <cellStyle name="Calcolo 5" xfId="2011" xr:uid="{6A783F64-07F3-4637-84AD-2BE46C7B923C}"/>
    <cellStyle name="Calcolo 5 2" xfId="2811" xr:uid="{755044B6-54A1-4D27-9E45-B6C7318D3D32}"/>
    <cellStyle name="Calcolo 5 3" xfId="2812" xr:uid="{A1A4D9B3-868E-430B-A059-309A70DAA250}"/>
    <cellStyle name="Calcolo 6" xfId="2012" xr:uid="{20DEB2C6-2403-4A75-9956-3CA32CFCFC80}"/>
    <cellStyle name="Calcolo 6 2" xfId="2813" xr:uid="{9F93FB22-2140-4BE1-865D-28C9FB0EAB44}"/>
    <cellStyle name="Calcolo 6 3" xfId="2814" xr:uid="{E0BAFD3A-D0B8-4CC8-90F1-A9E996A4E91E}"/>
    <cellStyle name="Calcolo 7" xfId="2815" xr:uid="{F12C29B5-489F-4F42-A524-F9C76C1E7E0B}"/>
    <cellStyle name="Calcolo 7 2" xfId="2816" xr:uid="{E9064112-03A8-45D1-887D-3343E2090AD5}"/>
    <cellStyle name="Calcolo 7 3" xfId="2817" xr:uid="{6526406F-96AE-40E5-8440-0B278528BFBF}"/>
    <cellStyle name="Calcolo 8" xfId="2818" xr:uid="{62A2A464-1213-4E20-8E52-2CCD73B359CE}"/>
    <cellStyle name="Calcolo 9" xfId="2819" xr:uid="{2DBE56E9-855F-436B-85B6-D5F692ABC85B}"/>
    <cellStyle name="Calculation" xfId="15" builtinId="22" customBuiltin="1"/>
    <cellStyle name="Calculation 2" xfId="2560" xr:uid="{162EA40C-5763-448F-AEC2-49849228E360}"/>
    <cellStyle name="Calculation 2 2" xfId="2820" xr:uid="{E5528C2B-384E-440B-903E-DD58FE838CCC}"/>
    <cellStyle name="Calculation 2 3" xfId="2821" xr:uid="{47E3FF03-ABF0-45A1-BC31-6C975014B191}"/>
    <cellStyle name="Calculation 2 4" xfId="2822" xr:uid="{98EDA833-7111-41B5-A902-A152E8426B52}"/>
    <cellStyle name="Calculation 2 5" xfId="2823" xr:uid="{82750C1D-92AF-40C9-8C76-420C15D274B2}"/>
    <cellStyle name="Calculations" xfId="2824" xr:uid="{DEAEAF3A-BCC7-45F7-875D-FE56BBA65A70}"/>
    <cellStyle name="Cella collegata" xfId="60" xr:uid="{4A61B018-F7E4-41EF-A314-D94C59B6F41D}"/>
    <cellStyle name="Cella da controllare" xfId="61" xr:uid="{9D39158E-B9EC-45FC-8702-2638525D4E11}"/>
    <cellStyle name="Check Cell" xfId="17" builtinId="23" customBuiltin="1"/>
    <cellStyle name="Check Cell 2" xfId="2561" xr:uid="{2E44A1A7-08E6-450F-B9A0-540890E13D8E}"/>
    <cellStyle name="Colore 1" xfId="62" xr:uid="{07090227-2306-411A-A193-6F7D50B0B74C}"/>
    <cellStyle name="Colore 2" xfId="63" xr:uid="{6F06C966-6370-4E22-B590-178F9A4E4BAC}"/>
    <cellStyle name="Colore 3" xfId="64" xr:uid="{FBF60D0A-74CA-489F-AE5F-4C092B805824}"/>
    <cellStyle name="Colore 4" xfId="65" xr:uid="{DF548529-524F-4384-BBD2-E4F6FC1800A5}"/>
    <cellStyle name="Colore 5" xfId="66" xr:uid="{23F95C4F-AE95-478F-B54C-4E5717CD8765}"/>
    <cellStyle name="Colore 6" xfId="67" xr:uid="{EC689218-B6D3-453E-8716-9BCF38614F7A}"/>
    <cellStyle name="Comma" xfId="4" builtinId="3"/>
    <cellStyle name="Comma 10" xfId="2562" xr:uid="{9029AC8D-9509-4788-A52D-3856591377D6}"/>
    <cellStyle name="Comma 11" xfId="2455" xr:uid="{9567D9B4-C3E5-4E5E-960C-98A69BFFD128}"/>
    <cellStyle name="Comma 12" xfId="2825" xr:uid="{094ED5BF-864A-434E-8F9E-40E2854E4834}"/>
    <cellStyle name="Comma 13" xfId="2826" xr:uid="{FF481680-CB13-467F-92D4-EF0BC673B45D}"/>
    <cellStyle name="Comma 14" xfId="8469" xr:uid="{AE6EC848-A97C-450B-88D4-E81A570588C8}"/>
    <cellStyle name="Comma 2" xfId="68" xr:uid="{E5356AF8-5C3D-44AA-84CD-8D547EC0113F}"/>
    <cellStyle name="Comma 2 10" xfId="2827" xr:uid="{169AB618-73CF-48FB-B246-DB1DA1EC293C}"/>
    <cellStyle name="Comma 2 11" xfId="2828" xr:uid="{6BB6CB24-C316-46C4-AA70-958A641E6567}"/>
    <cellStyle name="Comma 2 12" xfId="2829" xr:uid="{00CE2ABA-8028-4172-ACFC-6B8193ED3B91}"/>
    <cellStyle name="Comma 2 2" xfId="69" xr:uid="{ED9D8A21-2827-48DD-AAF6-08E1734A2536}"/>
    <cellStyle name="Comma 2 2 2" xfId="1557" xr:uid="{D7A8DCAF-5581-44F5-A4B3-BF700A8E8371}"/>
    <cellStyle name="Comma 2 2 2 2" xfId="2830" xr:uid="{3EAB6828-84E0-4F38-B575-9BFF2B2B458C}"/>
    <cellStyle name="Comma 2 2 2 2 2" xfId="2831" xr:uid="{E314C93E-92BF-478C-AA9A-929DBD2879E4}"/>
    <cellStyle name="Comma 2 2 2 3" xfId="2832" xr:uid="{57D7CB9B-B298-4F56-9B2C-3FFAC3D6FE48}"/>
    <cellStyle name="Comma 2 2 2 4" xfId="2833" xr:uid="{8CEFEF9D-8E49-4AB8-851E-026C049BA9CF}"/>
    <cellStyle name="Comma 2 2 3" xfId="2014" xr:uid="{9B26C2E8-D10D-4CA7-BC2D-A4362750B3BD}"/>
    <cellStyle name="Comma 2 2 3 2" xfId="2834" xr:uid="{8936D632-0B75-4EE9-A425-8A5AF8168AE6}"/>
    <cellStyle name="Comma 2 2 4" xfId="2835" xr:uid="{8E4286E6-3747-4F3B-996C-640442558BE0}"/>
    <cellStyle name="Comma 2 2 5" xfId="2836" xr:uid="{A8E753E4-A365-4897-B931-1C5390BE249E}"/>
    <cellStyle name="Comma 2 2 6" xfId="2837" xr:uid="{F40D81D0-D2AB-44CD-A93D-401B8DD692A8}"/>
    <cellStyle name="Comma 2 3" xfId="70" xr:uid="{09347003-E1B8-4FB0-99CF-87071172AD02}"/>
    <cellStyle name="Comma 2 3 2" xfId="71" xr:uid="{BE171AFE-01DD-42A6-9455-0759358753F7}"/>
    <cellStyle name="Comma 2 3 2 2" xfId="1559" xr:uid="{88DFA377-4012-4389-BA35-BAD8B4406725}"/>
    <cellStyle name="Comma 2 3 2 3" xfId="2838" xr:uid="{282C4269-A61D-428B-8FFD-8AD9F8168EF7}"/>
    <cellStyle name="Comma 2 3 3" xfId="1558" xr:uid="{06D3DBF4-C5E3-45A4-8FDD-07C36DE49F9F}"/>
    <cellStyle name="Comma 2 3 3 2" xfId="2839" xr:uid="{E61776AE-550B-456A-9A32-0A50D5A31573}"/>
    <cellStyle name="Comma 2 3 3 2 2" xfId="2840" xr:uid="{A34153D1-3DEF-4624-B884-61F8D4ECA405}"/>
    <cellStyle name="Comma 2 3 3 3" xfId="2841" xr:uid="{C82A5D3A-D739-4BAD-B1F1-8AA020AA5BD9}"/>
    <cellStyle name="Comma 2 3 4" xfId="2015" xr:uid="{23041A7F-65FD-4640-AC64-7599CD3282E1}"/>
    <cellStyle name="Comma 2 3 4 2" xfId="2842" xr:uid="{AB6F44AC-DA4D-4D08-AC33-45EFEBAC7109}"/>
    <cellStyle name="Comma 2 3 5" xfId="2843" xr:uid="{59ED0A12-DFE8-4BBE-A20B-3E322C580065}"/>
    <cellStyle name="Comma 2 3 6" xfId="2844" xr:uid="{C8B9BA1A-706F-4D33-95B9-3524DA435AE3}"/>
    <cellStyle name="Comma 2 4" xfId="72" xr:uid="{E1B1E47C-0ED6-4060-8E89-EF5A0EE648F9}"/>
    <cellStyle name="Comma 2 4 2" xfId="1560" xr:uid="{10442847-BED4-40CF-A376-CB7ADA3BA001}"/>
    <cellStyle name="Comma 2 4 3" xfId="2845" xr:uid="{B5ADEF22-4D94-4A14-B85C-E70838D3F4EC}"/>
    <cellStyle name="Comma 2 5" xfId="1556" xr:uid="{080B3CB6-163F-422B-B484-FAB7A41EE469}"/>
    <cellStyle name="Comma 2 5 2" xfId="2846" xr:uid="{A896EBD6-4E7D-4121-8A10-42C07E01BAA2}"/>
    <cellStyle name="Comma 2 5 2 2" xfId="2847" xr:uid="{4456BEE2-6738-4A50-ABEB-2047F436CDBB}"/>
    <cellStyle name="Comma 2 5 3" xfId="2848" xr:uid="{58EC01C9-65CD-43C3-9930-3A9F18EF046E}"/>
    <cellStyle name="Comma 2 5 4" xfId="2849" xr:uid="{417AA4F9-0A3F-472F-BF89-E78197F82996}"/>
    <cellStyle name="Comma 2 5 5" xfId="2850" xr:uid="{0EEC7C40-E0F4-46F4-99AC-12973B484891}"/>
    <cellStyle name="Comma 2 5 6" xfId="2851" xr:uid="{0B66CFEB-DE30-48BD-B441-64AAF760494C}"/>
    <cellStyle name="Comma 2 6" xfId="2013" xr:uid="{B7D5C767-000E-45E9-9C18-DDAF9A708491}"/>
    <cellStyle name="Comma 2 6 2" xfId="2852" xr:uid="{EFDDFF88-7482-4D73-BFD3-4CC9CAFC7323}"/>
    <cellStyle name="Comma 2 6 3" xfId="2853" xr:uid="{BB4138B3-9C85-47AD-B1F3-F85DF136DFE4}"/>
    <cellStyle name="Comma 2 7" xfId="2854" xr:uid="{215BA8A0-DD0D-4F2F-8727-2D0447F193F7}"/>
    <cellStyle name="Comma 2 8" xfId="2855" xr:uid="{4728EB15-8A8D-4F65-B84F-451C31421908}"/>
    <cellStyle name="Comma 2 9" xfId="2856" xr:uid="{1D6CE7D2-18F3-4240-A8A4-07383EAE790A}"/>
    <cellStyle name="Comma 3" xfId="73" xr:uid="{79B75A55-3359-46EB-846C-1965C250DCD9}"/>
    <cellStyle name="Comma 3 2" xfId="1561" xr:uid="{E4E734B1-24F6-4E31-87E1-26102CE5BBF2}"/>
    <cellStyle name="Comma 3 2 2" xfId="2563" xr:uid="{D64559E0-0491-4609-8432-95249BCFE0EF}"/>
    <cellStyle name="Comma 3 2 2 2" xfId="2857" xr:uid="{E883802F-69C0-4320-BE4E-BE7DB97E290F}"/>
    <cellStyle name="Comma 3 2 3" xfId="2858" xr:uid="{B467B24A-0B4E-4DC9-A4DB-200CFF5D66E4}"/>
    <cellStyle name="Comma 3 2 4" xfId="2859" xr:uid="{285BFF83-E571-419F-9ED8-5484C176AD8C}"/>
    <cellStyle name="Comma 3 2 5" xfId="2860" xr:uid="{D34C4BAC-4396-41E2-8C76-20B2D0DB5B76}"/>
    <cellStyle name="Comma 3 3" xfId="2564" xr:uid="{F8B296FA-7327-41FA-98F9-BE48207066B4}"/>
    <cellStyle name="Comma 3 3 2" xfId="2861" xr:uid="{B8642C50-E0A4-4D94-B503-589E0CFFDD5E}"/>
    <cellStyle name="Comma 3 3 2 2" xfId="2862" xr:uid="{D5989692-AEC0-426C-805D-E98B8867D98E}"/>
    <cellStyle name="Comma 3 3 3" xfId="2863" xr:uid="{7721F937-1621-4E27-A6E5-556D5AF63625}"/>
    <cellStyle name="Comma 3 3 4" xfId="2864" xr:uid="{3C5E1CFA-CD63-4F11-B997-FDC295E71263}"/>
    <cellStyle name="Comma 3 3 5" xfId="2865" xr:uid="{267C0EE9-4924-4C82-99E4-E006EC02CF92}"/>
    <cellStyle name="Comma 3 4" xfId="2565" xr:uid="{D41DFA82-50AC-49EC-BB2C-9CCB72D3E0C4}"/>
    <cellStyle name="Comma 3 4 2" xfId="2866" xr:uid="{F1B4708E-BD1F-4EFE-9374-DBE8FA6EBAAC}"/>
    <cellStyle name="Comma 3 5" xfId="2016" xr:uid="{C0CC4DBB-9111-46E9-9E80-A5FE2B43EEFC}"/>
    <cellStyle name="Comma 3 6" xfId="2867" xr:uid="{9FC8E808-AAB9-4CD7-B083-FE10A966930B}"/>
    <cellStyle name="Comma 3 7" xfId="2868" xr:uid="{72DD9379-8D42-4B2D-B28E-E541026136A5}"/>
    <cellStyle name="Comma 3 8" xfId="2869" xr:uid="{E3EFAB88-3917-41BE-86A5-234ED8EF1656}"/>
    <cellStyle name="Comma 3 9" xfId="2870" xr:uid="{971E7D45-A32B-4198-8E98-FA4DA3E85266}"/>
    <cellStyle name="Comma 4" xfId="74" xr:uid="{CA41E128-4BF7-461B-9C91-44BCDB033B64}"/>
    <cellStyle name="Comma 4 2" xfId="1562" xr:uid="{D71EF5A1-B01A-4211-AD56-311E3B11A712}"/>
    <cellStyle name="Comma 4 2 2" xfId="2567" xr:uid="{2B55FA6F-1FD1-4C4C-B641-A3030256ABB6}"/>
    <cellStyle name="Comma 4 2 2 2" xfId="2871" xr:uid="{9DBEFD2D-BF1E-402B-8227-187E7E5BBA0D}"/>
    <cellStyle name="Comma 4 2 3" xfId="2872" xr:uid="{2D630035-68E6-42F7-95EB-A2F3139084C2}"/>
    <cellStyle name="Comma 4 2 4" xfId="2873" xr:uid="{18B8680F-E714-4D2E-94FA-63C6D9FBA938}"/>
    <cellStyle name="Comma 4 2 5" xfId="2874" xr:uid="{9468AFCB-CFAF-4D11-BDE1-9FDFDC369E4A}"/>
    <cellStyle name="Comma 4 3" xfId="2568" xr:uid="{837268F8-413B-40A5-944E-A0D1991C209B}"/>
    <cellStyle name="Comma 4 3 2" xfId="2875" xr:uid="{3D20E6B0-2263-475D-9554-0794F4A0BC15}"/>
    <cellStyle name="Comma 4 3 2 2" xfId="2876" xr:uid="{030C0284-A296-4E46-B6E8-E4E2C730CAD5}"/>
    <cellStyle name="Comma 4 3 3" xfId="2877" xr:uid="{0BC03132-7ED3-4B9E-A6FE-35091CDF45DC}"/>
    <cellStyle name="Comma 4 4" xfId="2569" xr:uid="{86843E2D-8365-4796-8A49-6132B5AD14D8}"/>
    <cellStyle name="Comma 4 4 2" xfId="2878" xr:uid="{EFF1730C-8359-4403-B1D3-67139E36044D}"/>
    <cellStyle name="Comma 4 4 2 2" xfId="2879" xr:uid="{39650FC4-373C-4942-9C21-63B4B53795AF}"/>
    <cellStyle name="Comma 4 4 3" xfId="2880" xr:uid="{B0515044-06E8-46AF-B9FA-0513ABAB8114}"/>
    <cellStyle name="Comma 4 5" xfId="2566" xr:uid="{5B585E68-5155-4892-B2FE-ED73F99BF2B4}"/>
    <cellStyle name="Comma 4 5 2" xfId="2881" xr:uid="{825B3E72-A1D3-45F6-94FE-CE68AC49D778}"/>
    <cellStyle name="Comma 4 6" xfId="2882" xr:uid="{1F97CCD7-ABB8-4954-B7AC-29ED3934029E}"/>
    <cellStyle name="Comma 4 7" xfId="2883" xr:uid="{15BC3976-82D3-4CAF-B181-2FE110BCF110}"/>
    <cellStyle name="Comma 4 8" xfId="2884" xr:uid="{683FB6BE-F5DC-45BF-8199-164190975B09}"/>
    <cellStyle name="Comma 4 9" xfId="2885" xr:uid="{E670059B-9085-4EE9-B25B-45A01A05D0DA}"/>
    <cellStyle name="Comma 5" xfId="75" xr:uid="{8AA19D43-020F-46B6-BAEC-63450404BC45}"/>
    <cellStyle name="Comma 5 2" xfId="2571" xr:uid="{411B3AE8-1F3C-4BBA-8999-2255BE9038D9}"/>
    <cellStyle name="Comma 5 2 2" xfId="2886" xr:uid="{EEF522F4-9158-4ED0-877F-88B881FC9F2A}"/>
    <cellStyle name="Comma 5 2 2 2" xfId="2887" xr:uid="{4AD0487A-B635-431F-BFD7-811919D3589F}"/>
    <cellStyle name="Comma 5 2 3" xfId="2888" xr:uid="{4D90EB06-12E3-4403-A0AD-94E5928F8E8B}"/>
    <cellStyle name="Comma 5 2 4" xfId="2889" xr:uid="{054D375A-986D-41D4-AD49-3A30B1AE1F63}"/>
    <cellStyle name="Comma 5 2 5" xfId="2890" xr:uid="{A9BD4617-1BCA-4AB1-BEB5-BC6444E5CEA3}"/>
    <cellStyle name="Comma 5 2 6" xfId="2891" xr:uid="{6F03B0F9-53AE-4A24-9787-9FD56D673A91}"/>
    <cellStyle name="Comma 5 2 7" xfId="2892" xr:uid="{5D0402F6-D07A-46F3-A84A-C2870DC186E1}"/>
    <cellStyle name="Comma 5 3" xfId="2570" xr:uid="{5258BB69-9C1E-4342-8DAC-C811008830FF}"/>
    <cellStyle name="Comma 5 4" xfId="2893" xr:uid="{0EA9AD73-2AF8-4866-826D-0AC923479FA9}"/>
    <cellStyle name="Comma 5 5" xfId="2894" xr:uid="{7F23EA38-E037-423F-B3DD-A316B2F77411}"/>
    <cellStyle name="Comma 6" xfId="76" xr:uid="{739BAAD1-D2A6-4B7B-9F2C-07791FFE4D49}"/>
    <cellStyle name="Comma 6 2" xfId="1563" xr:uid="{2E813249-BBAF-4F9B-B98A-110DD00997AB}"/>
    <cellStyle name="Comma 6 2 2" xfId="2895" xr:uid="{70C9EBAE-0541-46C7-A4B8-D2FDC8B5F6E6}"/>
    <cellStyle name="Comma 6 2 3" xfId="2896" xr:uid="{8FCB12A0-6D40-492E-86B1-FD0B12713561}"/>
    <cellStyle name="Comma 6 2 4" xfId="2897" xr:uid="{3730A78F-663E-4614-A52D-4FB361783FA1}"/>
    <cellStyle name="Comma 6 3" xfId="2572" xr:uid="{A00D22A6-46C5-4A76-BEE7-60C36B3FDD70}"/>
    <cellStyle name="Comma 6 4" xfId="2898" xr:uid="{336D1F5D-D80B-4619-B41E-C4651F46D72E}"/>
    <cellStyle name="Comma 6 5" xfId="2899" xr:uid="{C37F1D87-CE73-4D1D-9E0B-D5BDF11830D4}"/>
    <cellStyle name="Comma 7" xfId="1555" xr:uid="{93DB59A1-31DE-465D-9B47-836D352372A4}"/>
    <cellStyle name="Comma 7 2" xfId="2573" xr:uid="{7EEC955C-C3D0-4523-B7A8-1A24AEC3BEE6}"/>
    <cellStyle name="Comma 7 2 2" xfId="2900" xr:uid="{A085481A-0C0C-49E6-B959-18937172F694}"/>
    <cellStyle name="Comma 7 2 3" xfId="2901" xr:uid="{1F06F94A-2C3C-4704-A54F-4A55487C9A1F}"/>
    <cellStyle name="Comma 7 3" xfId="2902" xr:uid="{6E4F1A5E-70E7-47BB-902C-1AC2C8E29F09}"/>
    <cellStyle name="Comma 7 4" xfId="2903" xr:uid="{7CE3C47E-92E6-4E39-BD70-2970690B0131}"/>
    <cellStyle name="Comma 7 5" xfId="2904" xr:uid="{F438B140-F3C9-4593-8EE8-59C0C2812257}"/>
    <cellStyle name="Comma 8" xfId="2574" xr:uid="{EB1CD819-8C66-405F-99D7-71ECDE9FB382}"/>
    <cellStyle name="Comma 8 2" xfId="2905" xr:uid="{7CABB78C-3FEF-4D2C-8C5A-65C669CC97CA}"/>
    <cellStyle name="Comma 9" xfId="2575" xr:uid="{B2A5C1F2-0A9B-4EDF-A46E-E11A1766E8AD}"/>
    <cellStyle name="Comma 9 2" xfId="2576" xr:uid="{BE94A9A8-2399-487C-8C11-C23AEF9245A5}"/>
    <cellStyle name="Comma 9 2 2" xfId="2906" xr:uid="{E925F614-465F-4BDA-BED0-52FD9AA73140}"/>
    <cellStyle name="Comma 9 2 2 2" xfId="2907" xr:uid="{5D898DA9-F31A-4B66-AAD8-625723193F39}"/>
    <cellStyle name="Comma 9 2 3" xfId="2908" xr:uid="{ADA0F79C-FBCA-4E97-A64F-A8770F32C783}"/>
    <cellStyle name="Comma 9 2 3 2" xfId="2909" xr:uid="{FC80F318-9294-4B02-822A-EBFA6FA8FE48}"/>
    <cellStyle name="Comma 9 2 4" xfId="2910" xr:uid="{7B362119-8DF0-49FC-BC5A-D789714C2303}"/>
    <cellStyle name="Comma 9 3" xfId="2577" xr:uid="{6A9B53BE-09FF-4C1B-9E2E-1FF668A53190}"/>
    <cellStyle name="Comma 9 3 2" xfId="2911" xr:uid="{16119737-8980-4075-B9C7-D4B44DE9B343}"/>
    <cellStyle name="Comma 9 4" xfId="2912" xr:uid="{87F4C4B8-C270-4493-9506-A32C790AE424}"/>
    <cellStyle name="Comma 9 4 2" xfId="2913" xr:uid="{3C664E68-17A4-40DE-84E5-0F49A0D0D0D9}"/>
    <cellStyle name="Comma 9 5" xfId="2914" xr:uid="{EE52F3F5-08BC-489A-8665-4805A7A59DB5}"/>
    <cellStyle name="Comma 9 5 2" xfId="2915" xr:uid="{E61DB84B-FF3E-4C35-B27E-3EC931112E67}"/>
    <cellStyle name="Comma 9 6" xfId="2916" xr:uid="{7B39343D-3B3B-460C-A63B-A38433306AFE}"/>
    <cellStyle name="Comma 9 7" xfId="2917" xr:uid="{BD404709-654E-498D-A6F0-8B44B3F5D31B}"/>
    <cellStyle name="Comma 9 8" xfId="2918" xr:uid="{E5CC9B4A-BB56-4F4B-8A3B-E2469DF39A0D}"/>
    <cellStyle name="Comma0 - Type3" xfId="29" xr:uid="{B6083105-DAAB-4F8C-AF3B-D5F1DC7B8434}"/>
    <cellStyle name="CustomizationCells" xfId="77" xr:uid="{7024C905-412A-4CFC-A780-4EE834B3A95C}"/>
    <cellStyle name="CustomizationCells 2" xfId="2919" xr:uid="{1BB88B39-602F-4080-ABE1-680F8055DC7E}"/>
    <cellStyle name="CustomizationCells 2 2" xfId="2920" xr:uid="{C7E0D063-6B39-430E-BB47-2FA92F2EE231}"/>
    <cellStyle name="CustomizationCells 3" xfId="2921" xr:uid="{56FB4843-6D30-4E2A-938F-FC6F681E56AB}"/>
    <cellStyle name="CustomizationCells 3 2" xfId="2922" xr:uid="{2B891837-D465-4ED8-958C-36F888EB35DD}"/>
    <cellStyle name="CustomizationCells 4" xfId="2923" xr:uid="{5B28A8FB-FF03-4822-A4DC-0D709D983057}"/>
    <cellStyle name="CustomizationCells 4 2" xfId="2924" xr:uid="{CCDE0A06-493E-4170-96FA-E63B0A82912D}"/>
    <cellStyle name="CustomizationCells 5" xfId="2925" xr:uid="{8661F204-D3DE-4C26-BD32-53DF3C4692E3}"/>
    <cellStyle name="CustomizationCells 5 2" xfId="2926" xr:uid="{E5757356-7258-4029-A15E-B32440192129}"/>
    <cellStyle name="CustomizationCells 6" xfId="2927" xr:uid="{339464CA-95A7-47F1-A14F-BCACFD4D6386}"/>
    <cellStyle name="CustomizationCells 6 2" xfId="2928" xr:uid="{D86ECF9F-0D13-4428-9713-354BBFF2F6E7}"/>
    <cellStyle name="CustomizationCells 7" xfId="2929" xr:uid="{310725DB-941A-472E-8C62-FEEF7BB81458}"/>
    <cellStyle name="Euro" xfId="78" xr:uid="{868A073A-B564-4D81-B826-2BBBDF2ED1BD}"/>
    <cellStyle name="Euro 10" xfId="79" xr:uid="{6C3C581E-4E69-422D-B722-B0CBF5C71C5C}"/>
    <cellStyle name="Euro 10 2" xfId="80" xr:uid="{E26206E7-292D-499E-B2E6-AEE0D78C53D9}"/>
    <cellStyle name="Euro 10 2 2" xfId="2930" xr:uid="{17E3CFD8-E2D6-4FA3-9D25-BA73D9F0269A}"/>
    <cellStyle name="Euro 10 3" xfId="81" xr:uid="{4252C748-C1BD-4A5E-9C23-A86CF13C6A83}"/>
    <cellStyle name="Euro 10 3 2" xfId="82" xr:uid="{68376C91-65A0-4618-ADC0-F1FFAB11400B}"/>
    <cellStyle name="Euro 10 3 2 2" xfId="2931" xr:uid="{256F187C-85FD-49C5-8406-59DAC2B91761}"/>
    <cellStyle name="Euro 10 3 3" xfId="2017" xr:uid="{E80141A1-13C4-4358-8C43-845B9EAE2485}"/>
    <cellStyle name="Euro 10 3 3 2" xfId="2932" xr:uid="{341D5CF4-5D0D-4273-BB27-0BC3F8BF06E5}"/>
    <cellStyle name="Euro 10 3 4" xfId="2933" xr:uid="{106E09FB-2985-4B91-86C8-4F13FF74A1C7}"/>
    <cellStyle name="Euro 10 4" xfId="83" xr:uid="{B4C51DAF-0A0F-4087-B887-FF372DCFC590}"/>
    <cellStyle name="Euro 10 4 2" xfId="2934" xr:uid="{9C1722D7-94F8-471C-90F7-31B3135E1539}"/>
    <cellStyle name="Euro 10 4 2 2" xfId="2935" xr:uid="{030A7597-2633-41B7-8281-5A26C53A1334}"/>
    <cellStyle name="Euro 10 4 3" xfId="2936" xr:uid="{2415B81C-059B-4979-A6D3-C67B63BBAEBD}"/>
    <cellStyle name="Euro 10 5" xfId="84" xr:uid="{61C987CC-1EA9-435A-9FD4-0657BFF38073}"/>
    <cellStyle name="Euro 11" xfId="85" xr:uid="{6601992B-CD63-4A6B-9A60-577F7457466B}"/>
    <cellStyle name="Euro 11 2" xfId="86" xr:uid="{15BB9330-1BDE-4524-8990-0F0FBC209A94}"/>
    <cellStyle name="Euro 11 2 2" xfId="2937" xr:uid="{3331A5A0-1EAB-44E5-A672-A3D6325C0284}"/>
    <cellStyle name="Euro 11 3" xfId="87" xr:uid="{BFE9971E-21E7-4DF8-B775-6BE9D3BE9382}"/>
    <cellStyle name="Euro 11 3 2" xfId="88" xr:uid="{B55AEB36-9439-45E3-B7E3-7C95DD4EC446}"/>
    <cellStyle name="Euro 11 3 2 2" xfId="2938" xr:uid="{86C1FC5F-D320-4D2E-A674-B52789F14225}"/>
    <cellStyle name="Euro 11 3 3" xfId="2018" xr:uid="{21C92D44-A4CE-4FD4-8E15-8D7F3B3D863B}"/>
    <cellStyle name="Euro 11 3 3 2" xfId="2939" xr:uid="{0BF22069-3615-4CC0-9711-348B69260C85}"/>
    <cellStyle name="Euro 11 3 4" xfId="2940" xr:uid="{6CB7F688-D7FB-4E3D-B5D9-4F5A42671120}"/>
    <cellStyle name="Euro 11 4" xfId="89" xr:uid="{EAFE375C-EE9C-4BA2-843A-068C29E760BE}"/>
    <cellStyle name="Euro 11 4 2" xfId="2941" xr:uid="{D7D6F85F-B28C-4C12-8223-C545BA0C3837}"/>
    <cellStyle name="Euro 11 4 2 2" xfId="2942" xr:uid="{A47DEC84-B58C-47E2-A0F8-537ABA93B8AE}"/>
    <cellStyle name="Euro 11 4 3" xfId="2943" xr:uid="{552D2873-37EE-4F1B-B25B-D3CCBD0F38D3}"/>
    <cellStyle name="Euro 11 5" xfId="90" xr:uid="{5CA927C3-9D5D-451F-8FF6-339245FB9EFE}"/>
    <cellStyle name="Euro 12" xfId="91" xr:uid="{64AF2CA3-1224-48F2-9661-32A06577DFE2}"/>
    <cellStyle name="Euro 12 2" xfId="92" xr:uid="{DF1862A2-931F-43E2-8357-FC7EA12968CB}"/>
    <cellStyle name="Euro 12 2 2" xfId="2944" xr:uid="{022463BD-7099-41C5-8308-563894897D4C}"/>
    <cellStyle name="Euro 12 3" xfId="93" xr:uid="{5355DB85-07DF-41BB-84B8-4EB969045083}"/>
    <cellStyle name="Euro 12 3 2" xfId="94" xr:uid="{9BC13D63-E815-464A-9ED7-568E3E04B333}"/>
    <cellStyle name="Euro 12 3 2 2" xfId="2945" xr:uid="{D14DAE95-3CBA-4A41-8276-31F4E44C25C7}"/>
    <cellStyle name="Euro 12 3 3" xfId="2019" xr:uid="{104F9D97-70F5-468B-99E2-20D1D75E35DB}"/>
    <cellStyle name="Euro 12 3 3 2" xfId="2946" xr:uid="{2F95F594-9D78-4710-988C-A05F6D76FC08}"/>
    <cellStyle name="Euro 12 3 4" xfId="2947" xr:uid="{4CC4DABA-03A0-498A-8B78-C441E74592D4}"/>
    <cellStyle name="Euro 12 4" xfId="95" xr:uid="{5582A692-98A3-4CDB-8921-A8739F206E3D}"/>
    <cellStyle name="Euro 12 4 2" xfId="2948" xr:uid="{CF02F741-C9A5-46C2-8B66-D83FED7BB5F2}"/>
    <cellStyle name="Euro 12 4 2 2" xfId="2949" xr:uid="{372222BF-91EE-4CD1-8B4B-A75C37E83BD0}"/>
    <cellStyle name="Euro 12 4 3" xfId="2950" xr:uid="{8544B5DC-7196-4980-AF39-44AC9F9A2CBC}"/>
    <cellStyle name="Euro 12 5" xfId="96" xr:uid="{41E43055-29A9-466E-ACA0-93B15AD81A82}"/>
    <cellStyle name="Euro 13" xfId="97" xr:uid="{BA4B693B-2919-4A72-A0F5-7E7A0449157D}"/>
    <cellStyle name="Euro 13 2" xfId="98" xr:uid="{902B7052-7D82-4A35-989A-EF0B5D9F3365}"/>
    <cellStyle name="Euro 13 2 2" xfId="2951" xr:uid="{72687534-BF5E-4442-8F80-85494AA43E0C}"/>
    <cellStyle name="Euro 13 3" xfId="99" xr:uid="{1145FCC0-D127-4365-92F9-EBFD705F8727}"/>
    <cellStyle name="Euro 13 3 2" xfId="100" xr:uid="{8CDD3FDD-B1B5-4F27-BBE0-3C9AEB7C4B52}"/>
    <cellStyle name="Euro 13 3 2 2" xfId="2952" xr:uid="{C232FD48-BF60-4C6D-B534-27EFC03B6482}"/>
    <cellStyle name="Euro 13 3 3" xfId="2020" xr:uid="{FD0250CF-E408-4B4F-96E6-070574E77F93}"/>
    <cellStyle name="Euro 13 3 3 2" xfId="2953" xr:uid="{BA03C1C0-351F-4B4A-971A-9EE2D8156FC1}"/>
    <cellStyle name="Euro 13 3 4" xfId="2954" xr:uid="{71746F90-329C-4DAD-B41D-F71F10AE67FB}"/>
    <cellStyle name="Euro 13 4" xfId="101" xr:uid="{00C76720-0461-4B2C-8BC9-BFF755FB93E5}"/>
    <cellStyle name="Euro 13 4 2" xfId="2955" xr:uid="{FEE0DD03-0176-496E-890A-A909AED7F651}"/>
    <cellStyle name="Euro 13 4 2 2" xfId="2956" xr:uid="{C051B2F7-7D72-40F5-A522-BB170F0D3245}"/>
    <cellStyle name="Euro 13 4 3" xfId="2957" xr:uid="{657C5734-96D9-4E93-AA4F-DA50029D9B65}"/>
    <cellStyle name="Euro 13 5" xfId="102" xr:uid="{532904D3-3815-431D-A5E7-6C0E089CA8CD}"/>
    <cellStyle name="Euro 14" xfId="103" xr:uid="{FD1915B0-AD5B-4B65-820C-ADF8BA6A2764}"/>
    <cellStyle name="Euro 14 2" xfId="104" xr:uid="{795483EE-0DC1-4A3C-969D-267740383C04}"/>
    <cellStyle name="Euro 14 2 2" xfId="2958" xr:uid="{4570CB4B-4BF2-42ED-8134-D1899A4D60AB}"/>
    <cellStyle name="Euro 14 3" xfId="105" xr:uid="{0A103EAE-5DCA-4397-ADA8-4F07693D7945}"/>
    <cellStyle name="Euro 14 3 2" xfId="106" xr:uid="{C903DAE9-F780-4BFE-8597-B0017A01036A}"/>
    <cellStyle name="Euro 14 3 2 2" xfId="2959" xr:uid="{018A3BE4-56EF-497E-8CF5-E87F6EFD9CF9}"/>
    <cellStyle name="Euro 14 3 3" xfId="2021" xr:uid="{483B8391-8774-48E7-9365-1993A14D7CFF}"/>
    <cellStyle name="Euro 14 3 3 2" xfId="2960" xr:uid="{BE685259-40B2-45BE-A0AE-935562B9053F}"/>
    <cellStyle name="Euro 14 3 4" xfId="2961" xr:uid="{F2A66321-6B6D-4408-9FFF-F53203FCD88E}"/>
    <cellStyle name="Euro 14 4" xfId="107" xr:uid="{6F096CCD-7A11-444F-8701-C34CA8421C89}"/>
    <cellStyle name="Euro 14 4 2" xfId="2962" xr:uid="{E7B8F241-47B2-49A2-9AE2-A3E14E6E9A75}"/>
    <cellStyle name="Euro 14 4 2 2" xfId="2963" xr:uid="{958C4BDC-CC10-423F-A125-72731483F96C}"/>
    <cellStyle name="Euro 14 4 3" xfId="2964" xr:uid="{74345AA4-14CC-4E33-B434-0FBCC25F010A}"/>
    <cellStyle name="Euro 14 5" xfId="108" xr:uid="{E3A5EDEB-F698-4206-9AAD-1C5761BD2784}"/>
    <cellStyle name="Euro 15" xfId="109" xr:uid="{E15E0372-7005-4256-A272-27EF999EA650}"/>
    <cellStyle name="Euro 15 2" xfId="110" xr:uid="{DBEEAF94-D130-4EE3-987B-AAB64D27BCCA}"/>
    <cellStyle name="Euro 15 2 2" xfId="2965" xr:uid="{2653EB12-9C78-4217-AAB9-ADFA17431967}"/>
    <cellStyle name="Euro 15 3" xfId="111" xr:uid="{93685B0C-8117-4FAE-8E9C-E46C9E273254}"/>
    <cellStyle name="Euro 15 3 2" xfId="112" xr:uid="{3A515AAD-673B-43AA-A5D1-F0782DC2433B}"/>
    <cellStyle name="Euro 15 3 2 2" xfId="2966" xr:uid="{48421334-5107-4261-9DED-DFE9B35F0FA0}"/>
    <cellStyle name="Euro 15 3 3" xfId="2022" xr:uid="{FF29FE66-EC61-457F-BCAE-87304AD1EECB}"/>
    <cellStyle name="Euro 15 3 3 2" xfId="2967" xr:uid="{2BAF379C-DE00-4E3A-982B-4DE1D038E5BA}"/>
    <cellStyle name="Euro 15 3 4" xfId="2968" xr:uid="{108D95C6-0E50-450A-8379-F8221AF24FCF}"/>
    <cellStyle name="Euro 15 4" xfId="113" xr:uid="{90D2156F-0DE3-4272-8F1E-599FC35CD805}"/>
    <cellStyle name="Euro 15 4 2" xfId="2969" xr:uid="{E661A62F-09FB-434A-9857-63FCACDA5BA4}"/>
    <cellStyle name="Euro 15 4 2 2" xfId="2970" xr:uid="{2AB2A9A6-527F-4D82-ADFE-7AFFB331F831}"/>
    <cellStyle name="Euro 15 4 3" xfId="2971" xr:uid="{7B6D9C23-D5C0-4E2C-A87A-911BA186AF2B}"/>
    <cellStyle name="Euro 15 5" xfId="114" xr:uid="{C900B1F8-EA35-4684-BCF2-6A6BA0A65A59}"/>
    <cellStyle name="Euro 16" xfId="115" xr:uid="{C64C8CF0-FA86-4A5F-B0AF-4C1890383144}"/>
    <cellStyle name="Euro 16 2" xfId="116" xr:uid="{9EAC804E-E143-4897-B570-1CFFA0C97BA0}"/>
    <cellStyle name="Euro 16 2 2" xfId="2972" xr:uid="{4F7CE32C-FD81-4AC3-ADC6-0510D00801A0}"/>
    <cellStyle name="Euro 16 3" xfId="117" xr:uid="{436DE058-47A3-4388-8BE4-FDFCA6B0DDDA}"/>
    <cellStyle name="Euro 16 3 2" xfId="118" xr:uid="{5B8483F2-26D0-44AA-9D91-99ACACE79364}"/>
    <cellStyle name="Euro 16 3 2 2" xfId="2973" xr:uid="{629844B1-E388-4CF5-9060-5DF70472DB1F}"/>
    <cellStyle name="Euro 16 3 3" xfId="2023" xr:uid="{1D504B76-38FA-4C4D-A7DB-81BCA378B456}"/>
    <cellStyle name="Euro 16 3 3 2" xfId="2974" xr:uid="{9137D03D-EA6C-4E24-9EF5-8D536894B08A}"/>
    <cellStyle name="Euro 16 3 4" xfId="2975" xr:uid="{EFAFD48E-69E9-499A-A80E-D9E697246483}"/>
    <cellStyle name="Euro 16 4" xfId="119" xr:uid="{9C8F334D-3DC5-4328-8638-7AE18226000F}"/>
    <cellStyle name="Euro 16 4 2" xfId="2976" xr:uid="{2D9D4688-9013-4B72-9D33-ED351901C748}"/>
    <cellStyle name="Euro 16 4 2 2" xfId="2977" xr:uid="{E0AD23E7-85C9-4F05-B409-D075D263C4EA}"/>
    <cellStyle name="Euro 16 4 3" xfId="2978" xr:uid="{92122645-32D0-429D-A218-63525D93EE29}"/>
    <cellStyle name="Euro 16 5" xfId="120" xr:uid="{A1575F2C-6AAF-429E-A1BA-8F8FAFD39D4E}"/>
    <cellStyle name="Euro 17" xfId="121" xr:uid="{5B51A178-EAB7-44E0-A75F-388D5730C770}"/>
    <cellStyle name="Euro 17 2" xfId="122" xr:uid="{B96908BB-D04F-4A3F-9945-18F4FC72BDFD}"/>
    <cellStyle name="Euro 17 2 2" xfId="2979" xr:uid="{9BDF6A9E-1DB7-43E4-B5DE-B42C8582E67D}"/>
    <cellStyle name="Euro 17 3" xfId="123" xr:uid="{97CD0FF9-B0C5-46EB-B64B-59CEED412445}"/>
    <cellStyle name="Euro 17 3 2" xfId="124" xr:uid="{927807D6-49B6-4AF3-903B-6A8E1078C21D}"/>
    <cellStyle name="Euro 17 3 2 2" xfId="2980" xr:uid="{04CCF72F-B8D8-41C4-A77E-3CA5153FDA31}"/>
    <cellStyle name="Euro 17 3 3" xfId="2024" xr:uid="{58214266-C78B-44ED-9824-DFEBD46F31C3}"/>
    <cellStyle name="Euro 17 3 3 2" xfId="2981" xr:uid="{3018838A-0C4B-4205-BD48-F40756680124}"/>
    <cellStyle name="Euro 17 3 4" xfId="2982" xr:uid="{7699561F-CC38-4CC6-ACC5-EFA843837EF6}"/>
    <cellStyle name="Euro 17 4" xfId="125" xr:uid="{8D8F0EC6-A706-456C-926F-7FD4E83238A3}"/>
    <cellStyle name="Euro 17 4 2" xfId="2983" xr:uid="{2C489B9B-7BCC-48D9-81DC-E51F05A38F19}"/>
    <cellStyle name="Euro 17 4 2 2" xfId="2984" xr:uid="{9DB703B0-831A-498E-BE97-771C9BA87F88}"/>
    <cellStyle name="Euro 17 4 3" xfId="2985" xr:uid="{C9C37749-E295-4FAA-9F01-67BA0F91A696}"/>
    <cellStyle name="Euro 17 5" xfId="126" xr:uid="{EA3E5E34-1A3C-4FFE-9E91-7B3229783E56}"/>
    <cellStyle name="Euro 18" xfId="127" xr:uid="{364BA03A-518B-471B-815C-43C8CBA2234B}"/>
    <cellStyle name="Euro 18 2" xfId="128" xr:uid="{E3040834-02ED-4DFB-A08A-BA369B51B07D}"/>
    <cellStyle name="Euro 18 2 2" xfId="2986" xr:uid="{746D3BB7-0E4D-4109-A3A0-C4CB34E85543}"/>
    <cellStyle name="Euro 18 3" xfId="129" xr:uid="{CE46AE02-F13D-4A61-9196-9A36ABD97012}"/>
    <cellStyle name="Euro 18 3 2" xfId="130" xr:uid="{EB554CDF-262C-4911-8CF2-FCAE6A1CE364}"/>
    <cellStyle name="Euro 18 3 2 2" xfId="2987" xr:uid="{A29A4D93-8B88-4CA9-9FDE-652EE39C8B03}"/>
    <cellStyle name="Euro 18 3 3" xfId="2025" xr:uid="{A7F97CAF-D068-4C97-A260-756C7C5B0E0E}"/>
    <cellStyle name="Euro 18 3 3 2" xfId="2988" xr:uid="{B07F576F-2252-4DE3-91C3-4B484008C697}"/>
    <cellStyle name="Euro 18 3 4" xfId="2989" xr:uid="{80ED0626-55E4-458D-BFAF-FB188A7CE04B}"/>
    <cellStyle name="Euro 18 4" xfId="131" xr:uid="{8E4EEE07-49CE-4B45-8AF1-4A87E48BF120}"/>
    <cellStyle name="Euro 18 4 2" xfId="2990" xr:uid="{49796E7E-2016-49E4-AD94-19484249B630}"/>
    <cellStyle name="Euro 18 4 2 2" xfId="2991" xr:uid="{8D29ACFB-9CAE-4020-9C0A-7C4506C5029B}"/>
    <cellStyle name="Euro 18 4 3" xfId="2992" xr:uid="{6C5FDD76-E6BE-4B6F-B4EF-76BB1B4C219E}"/>
    <cellStyle name="Euro 18 5" xfId="132" xr:uid="{E06278A3-579B-4D35-9402-C0BF65CF74A2}"/>
    <cellStyle name="Euro 19" xfId="133" xr:uid="{3E9EB358-6957-40FE-9FA0-8601AC90996C}"/>
    <cellStyle name="Euro 19 2" xfId="134" xr:uid="{AB80CDDF-82AA-43FD-8C98-1EB4FF654A70}"/>
    <cellStyle name="Euro 19 2 2" xfId="2993" xr:uid="{CC9815A5-9349-4A74-B9AB-DFD1C03BF944}"/>
    <cellStyle name="Euro 19 3" xfId="135" xr:uid="{2F62540F-4C8E-4E52-9FFC-49CBB43FB015}"/>
    <cellStyle name="Euro 19 3 2" xfId="136" xr:uid="{FFCCD961-9B47-410F-A32B-762274E94FB0}"/>
    <cellStyle name="Euro 19 3 2 2" xfId="2994" xr:uid="{C528ACF3-A0F8-4B65-AFC8-B34C4BA0B502}"/>
    <cellStyle name="Euro 19 3 3" xfId="2026" xr:uid="{320223FC-326D-422F-8D41-7591F2E43A4F}"/>
    <cellStyle name="Euro 19 3 3 2" xfId="2995" xr:uid="{BE720D41-F752-459A-81BB-7B076C1E10EB}"/>
    <cellStyle name="Euro 19 3 4" xfId="2996" xr:uid="{C416B804-BED9-4FE1-A45B-59E24CDB6AE0}"/>
    <cellStyle name="Euro 19 4" xfId="137" xr:uid="{466B50AC-0B8F-43EC-817C-8046370811A2}"/>
    <cellStyle name="Euro 19 4 2" xfId="2997" xr:uid="{C8270CA1-CC9C-46CB-AEDF-F85C624C6DE2}"/>
    <cellStyle name="Euro 19 4 2 2" xfId="2998" xr:uid="{B70B35CB-97DC-4C12-97BC-250496997DD5}"/>
    <cellStyle name="Euro 19 4 3" xfId="2999" xr:uid="{7CEDC8C5-9440-4578-8B60-38BAB0D4E39E}"/>
    <cellStyle name="Euro 19 5" xfId="138" xr:uid="{C42C19CB-273A-4D88-B54F-B297435DF646}"/>
    <cellStyle name="Euro 2" xfId="139" xr:uid="{C5A52B8C-4AE2-4E50-8E60-F04FB75FB74D}"/>
    <cellStyle name="Euro 2 2" xfId="140" xr:uid="{313CA2F8-794A-4638-849F-586F712D79D0}"/>
    <cellStyle name="Euro 2 2 2" xfId="3000" xr:uid="{CA3AF212-BA2B-4AEA-AD49-F4E2AF4865F2}"/>
    <cellStyle name="Euro 2 3" xfId="141" xr:uid="{D54C7706-9C9E-47DB-978C-29053C3E7573}"/>
    <cellStyle name="Euro 2 3 2" xfId="142" xr:uid="{21DBB5B9-8667-46BB-BD53-C6677D621FC3}"/>
    <cellStyle name="Euro 2 3 2 2" xfId="3001" xr:uid="{177E7073-82AA-47BC-893D-5CB520759770}"/>
    <cellStyle name="Euro 2 3 3" xfId="2027" xr:uid="{CA5AD0D8-45C9-4E36-87B0-2E29C17D4E3B}"/>
    <cellStyle name="Euro 2 3 3 2" xfId="3002" xr:uid="{9A8DAFBF-6C22-4D33-B313-13B21AB52603}"/>
    <cellStyle name="Euro 2 3 4" xfId="3003" xr:uid="{BCF815A9-8C22-4CBF-9FD6-802FA1BFED0E}"/>
    <cellStyle name="Euro 2 4" xfId="143" xr:uid="{3ECB3185-EA13-4430-8F1B-E8F7F4C5D097}"/>
    <cellStyle name="Euro 2 4 2" xfId="3004" xr:uid="{23AB6AC5-BD36-4BB4-8559-47B1F74B8D1D}"/>
    <cellStyle name="Euro 2 4 2 2" xfId="3005" xr:uid="{52DE2B1A-7443-4F49-A14B-71E89AE9EE98}"/>
    <cellStyle name="Euro 2 4 3" xfId="3006" xr:uid="{2632B2AA-7298-44B5-A372-93E6AFAB4425}"/>
    <cellStyle name="Euro 2 5" xfId="144" xr:uid="{BC95D3C1-5AE1-47B0-AB36-70462D64E0E6}"/>
    <cellStyle name="Euro 20" xfId="145" xr:uid="{E7E5657A-9738-47CE-B7D7-66A5C25C81E8}"/>
    <cellStyle name="Euro 20 2" xfId="146" xr:uid="{1E04B6AF-708C-4FA7-8B46-BAE223CAA133}"/>
    <cellStyle name="Euro 20 2 2" xfId="3007" xr:uid="{672698AC-19C3-43D3-8D41-86A4BEACCA1A}"/>
    <cellStyle name="Euro 20 3" xfId="147" xr:uid="{6E2DE6AB-9189-45B9-A8E3-C051C82BBE40}"/>
    <cellStyle name="Euro 20 3 2" xfId="148" xr:uid="{E956A55B-5F0F-49EF-8DEE-CA53F4FDFD1A}"/>
    <cellStyle name="Euro 20 3 2 2" xfId="3008" xr:uid="{DB2476F9-CFC0-4B76-ADF7-F568086A9CCE}"/>
    <cellStyle name="Euro 20 3 3" xfId="2028" xr:uid="{FED69591-FA7E-4B6D-8185-044FA0EADE63}"/>
    <cellStyle name="Euro 20 3 3 2" xfId="3009" xr:uid="{8283FCF3-F300-4DE2-87D3-F0CA63D87B54}"/>
    <cellStyle name="Euro 20 3 4" xfId="3010" xr:uid="{C68E289B-F8E3-498E-AAAB-7332F47FE5AF}"/>
    <cellStyle name="Euro 20 4" xfId="149" xr:uid="{D1A85710-F750-422F-86CF-1178FC9B9AF6}"/>
    <cellStyle name="Euro 20 4 2" xfId="3011" xr:uid="{BF629BCD-C627-44C1-9B57-5D67AB463FEA}"/>
    <cellStyle name="Euro 20 4 2 2" xfId="3012" xr:uid="{FAC270F7-9793-4839-9B05-8261AE4CDB70}"/>
    <cellStyle name="Euro 20 4 3" xfId="3013" xr:uid="{E8A00F7B-FF54-435E-9E81-CD1ABF0CE7FE}"/>
    <cellStyle name="Euro 20 5" xfId="150" xr:uid="{C772654B-7448-420A-A066-1AD6901C3173}"/>
    <cellStyle name="Euro 21" xfId="151" xr:uid="{69F5F942-EC5C-4C27-9093-B761B1E7565E}"/>
    <cellStyle name="Euro 21 2" xfId="152" xr:uid="{9A596411-2BB2-4625-8851-A3F3C6CA77BA}"/>
    <cellStyle name="Euro 21 2 2" xfId="3014" xr:uid="{20A02EFA-3BF5-4438-9551-8828D16D2F8C}"/>
    <cellStyle name="Euro 21 3" xfId="153" xr:uid="{6FF3DDFE-B186-4464-98EF-388A18D05EC7}"/>
    <cellStyle name="Euro 21 3 2" xfId="154" xr:uid="{DE18156A-6E67-4334-87D0-1D4BB4A0340C}"/>
    <cellStyle name="Euro 21 3 2 2" xfId="3015" xr:uid="{A09AC371-5474-45C4-AFCE-E1FF0D2927D1}"/>
    <cellStyle name="Euro 21 3 3" xfId="2029" xr:uid="{92686316-8FCE-4218-8C25-D0F9257A8338}"/>
    <cellStyle name="Euro 21 3 3 2" xfId="3016" xr:uid="{699B20D5-F56E-4CEA-A9F6-2217C3793E4C}"/>
    <cellStyle name="Euro 21 3 4" xfId="3017" xr:uid="{F51F3143-FB82-417F-BDC1-C770D4A82921}"/>
    <cellStyle name="Euro 21 4" xfId="155" xr:uid="{2BD1E2EF-507A-45A5-84B2-294C3A48B612}"/>
    <cellStyle name="Euro 21 4 2" xfId="3018" xr:uid="{69728708-AFF3-4231-8990-A8D1968F912E}"/>
    <cellStyle name="Euro 21 4 2 2" xfId="3019" xr:uid="{5C329C16-5A84-4711-9906-6B9E39EF7F9E}"/>
    <cellStyle name="Euro 21 4 3" xfId="3020" xr:uid="{AE774AE0-B463-442A-B52E-4E530D940DBE}"/>
    <cellStyle name="Euro 21 5" xfId="156" xr:uid="{123B6249-2B37-454E-A516-11345951162C}"/>
    <cellStyle name="Euro 22" xfId="157" xr:uid="{FCF7C8F9-2D67-40E3-9F4F-3DA071C29D43}"/>
    <cellStyle name="Euro 22 2" xfId="158" xr:uid="{78C90BA2-83A1-4E04-912C-5C1F290EFAE4}"/>
    <cellStyle name="Euro 22 2 2" xfId="3021" xr:uid="{7183056F-13C9-40D2-87C3-15E8FEE0700C}"/>
    <cellStyle name="Euro 22 3" xfId="159" xr:uid="{F83D08D1-2024-49D1-B9B3-097847BDA8CA}"/>
    <cellStyle name="Euro 22 3 2" xfId="160" xr:uid="{2D529447-BAC9-4A4C-B7A0-E2B2436663BD}"/>
    <cellStyle name="Euro 22 3 2 2" xfId="3022" xr:uid="{9E8DEB6D-9F7B-4B5E-963F-0E319270E746}"/>
    <cellStyle name="Euro 22 3 3" xfId="2030" xr:uid="{CB7D4049-557D-4A58-BFF2-B38D685B0ADB}"/>
    <cellStyle name="Euro 22 3 3 2" xfId="3023" xr:uid="{CEB2259F-A7C2-4872-AB54-5E00067050BF}"/>
    <cellStyle name="Euro 22 3 4" xfId="3024" xr:uid="{7D053B08-26D3-452C-B4C6-F24B83EF5DA8}"/>
    <cellStyle name="Euro 22 4" xfId="161" xr:uid="{999CD2F8-2E91-4B5C-AD24-5C1DBB77BFFB}"/>
    <cellStyle name="Euro 22 4 2" xfId="3025" xr:uid="{24B95305-1587-4517-AE2C-148D1A41AC03}"/>
    <cellStyle name="Euro 22 4 2 2" xfId="3026" xr:uid="{E5BDF771-D320-489F-91CE-4359C9136B0F}"/>
    <cellStyle name="Euro 22 4 3" xfId="3027" xr:uid="{D6AE6189-A920-4311-B9D4-7F5BAFAFEAE1}"/>
    <cellStyle name="Euro 22 5" xfId="162" xr:uid="{00AF0D68-D09B-41CA-BF54-1C6000D8F57E}"/>
    <cellStyle name="Euro 23" xfId="163" xr:uid="{426AB78A-7108-4492-A3AD-A818F623C926}"/>
    <cellStyle name="Euro 23 2" xfId="164" xr:uid="{A0507C8E-2695-4903-A073-57E171018029}"/>
    <cellStyle name="Euro 23 2 2" xfId="3028" xr:uid="{605C7A51-3830-47D3-8931-1537B42B1C31}"/>
    <cellStyle name="Euro 23 3" xfId="165" xr:uid="{D92DC467-7CA1-4406-BB7B-5BB1F540B153}"/>
    <cellStyle name="Euro 23 3 2" xfId="166" xr:uid="{F70AE0B4-1CE1-4CCB-AD3A-FAF25EBD0B52}"/>
    <cellStyle name="Euro 23 3 2 2" xfId="3029" xr:uid="{6538324B-B20F-4196-8AB9-488D971643BD}"/>
    <cellStyle name="Euro 23 3 3" xfId="2031" xr:uid="{C74FAE3F-2433-4B80-B8BB-19AAE1184F22}"/>
    <cellStyle name="Euro 23 3 3 2" xfId="3030" xr:uid="{8E96B47B-EFAF-4A09-B009-53CE620898A0}"/>
    <cellStyle name="Euro 23 3 4" xfId="3031" xr:uid="{A11833D3-69AB-46F8-BCA5-80AFD9A31FFC}"/>
    <cellStyle name="Euro 23 4" xfId="167" xr:uid="{69B51E66-08B2-4F20-817D-419FFDFD0824}"/>
    <cellStyle name="Euro 23 4 2" xfId="3032" xr:uid="{0A1096BD-8E87-4A49-B028-0977EDD40F4B}"/>
    <cellStyle name="Euro 23 4 2 2" xfId="3033" xr:uid="{F83756C5-3C86-4114-9577-D1FA2E7F6FF2}"/>
    <cellStyle name="Euro 23 4 3" xfId="3034" xr:uid="{7441C19C-1177-4947-9FC9-B3B4FDA677BE}"/>
    <cellStyle name="Euro 23 5" xfId="168" xr:uid="{9D5D6628-9ACA-449E-955D-B4E7A288037E}"/>
    <cellStyle name="Euro 24" xfId="169" xr:uid="{8D8FA5A3-E0CE-4E0D-B15F-9B691E681949}"/>
    <cellStyle name="Euro 24 2" xfId="170" xr:uid="{279D0F15-1792-47A5-9CAF-6BD0F93BB4A4}"/>
    <cellStyle name="Euro 24 2 2" xfId="3035" xr:uid="{81D022DE-DA8B-453A-ABB7-23DC65034583}"/>
    <cellStyle name="Euro 24 3" xfId="171" xr:uid="{6725F10C-6B26-4A45-9AA2-54108233C00D}"/>
    <cellStyle name="Euro 24 3 2" xfId="172" xr:uid="{DE1E9457-E916-476F-993D-8D5526C43F0A}"/>
    <cellStyle name="Euro 24 3 2 2" xfId="3036" xr:uid="{F17D1094-B62E-4372-93C9-91B5F47CCC1A}"/>
    <cellStyle name="Euro 24 3 3" xfId="2032" xr:uid="{27C598E2-2CEA-4883-96B7-0ABCBA637BF2}"/>
    <cellStyle name="Euro 24 3 3 2" xfId="3037" xr:uid="{CBE23345-9419-40CB-8F45-3F9F53C73A13}"/>
    <cellStyle name="Euro 24 3 4" xfId="3038" xr:uid="{3D26FFFF-7B8F-4B0A-9914-F38CA2D5047A}"/>
    <cellStyle name="Euro 24 4" xfId="173" xr:uid="{E14919DD-80A6-49AE-88B3-026EACE33F82}"/>
    <cellStyle name="Euro 24 4 2" xfId="3039" xr:uid="{3369C094-0E49-40E9-8C7D-E6F856AAC756}"/>
    <cellStyle name="Euro 24 4 2 2" xfId="3040" xr:uid="{9B0C6CBD-ED16-489F-897F-0AEBA67CDD36}"/>
    <cellStyle name="Euro 24 4 3" xfId="3041" xr:uid="{8CF26E0D-492D-4F47-9643-6C341F899F8C}"/>
    <cellStyle name="Euro 24 5" xfId="174" xr:uid="{1FC20DCD-10D7-4F57-AC3A-0F2F4EAB893A}"/>
    <cellStyle name="Euro 25" xfId="175" xr:uid="{1C6CA04E-36C6-43F5-99F3-34EE4AD4DC06}"/>
    <cellStyle name="Euro 25 2" xfId="176" xr:uid="{EE1BDCD5-7E84-41EB-95EB-22A3E629A9B9}"/>
    <cellStyle name="Euro 25 2 2" xfId="3042" xr:uid="{3C5B3496-683C-4C4E-A4C7-DBF003D732E6}"/>
    <cellStyle name="Euro 25 3" xfId="177" xr:uid="{07B30595-F301-464E-ADBF-57C315976B9B}"/>
    <cellStyle name="Euro 25 3 2" xfId="178" xr:uid="{37FF4DD4-5D7E-430A-859D-65BB2B79CCC8}"/>
    <cellStyle name="Euro 25 3 2 2" xfId="3043" xr:uid="{762444EB-02C5-4E8D-B219-E8C992719C1C}"/>
    <cellStyle name="Euro 25 3 3" xfId="2033" xr:uid="{AA852013-2B09-4C35-9E85-0A2F03E765E7}"/>
    <cellStyle name="Euro 25 3 3 2" xfId="3044" xr:uid="{3C3B4C29-56DE-42D4-99B7-24AD0DB16D91}"/>
    <cellStyle name="Euro 25 3 4" xfId="3045" xr:uid="{2D95C010-65D4-4267-B14D-A9D4B38F7A35}"/>
    <cellStyle name="Euro 25 4" xfId="179" xr:uid="{AC2AE351-F9FA-4430-9C42-95CDB7458CEF}"/>
    <cellStyle name="Euro 25 4 2" xfId="3046" xr:uid="{8A349CF6-33C8-489B-88D8-5681ACC2A03E}"/>
    <cellStyle name="Euro 25 4 2 2" xfId="3047" xr:uid="{E2F06A05-7893-49A1-B816-F33899C31E91}"/>
    <cellStyle name="Euro 25 4 3" xfId="3048" xr:uid="{29D02F41-AFF8-4E1A-BFB2-D3CE66861698}"/>
    <cellStyle name="Euro 25 5" xfId="180" xr:uid="{B0BF3803-92E3-4101-B975-9A4AF124C5B0}"/>
    <cellStyle name="Euro 26" xfId="181" xr:uid="{77468512-F14A-453F-9778-580CBC957D2B}"/>
    <cellStyle name="Euro 26 2" xfId="182" xr:uid="{B32FD827-38A9-4DDA-A7C3-A1FB6700AEEE}"/>
    <cellStyle name="Euro 26 2 2" xfId="3049" xr:uid="{BB008D60-7DAF-4E4C-A09A-F98EAF61F6C4}"/>
    <cellStyle name="Euro 26 3" xfId="183" xr:uid="{1A134657-9617-43B0-8A75-458DB39EA4B7}"/>
    <cellStyle name="Euro 26 3 2" xfId="184" xr:uid="{087DA616-FC4C-40F0-964A-AC1CA059CB7C}"/>
    <cellStyle name="Euro 26 3 2 2" xfId="3050" xr:uid="{1CA2C913-1B90-48E0-A75D-1A06CCB9E10E}"/>
    <cellStyle name="Euro 26 3 3" xfId="2034" xr:uid="{2AFFFF07-E61D-4790-871E-938A3E8EEA05}"/>
    <cellStyle name="Euro 26 3 3 2" xfId="3051" xr:uid="{326B8035-CF84-4882-B385-87DC2E534DD3}"/>
    <cellStyle name="Euro 26 3 4" xfId="3052" xr:uid="{DEAC153E-0556-42AE-B508-654E0A8EBB27}"/>
    <cellStyle name="Euro 26 4" xfId="185" xr:uid="{0938A575-2681-4C90-8D05-06C87C10E626}"/>
    <cellStyle name="Euro 26 4 2" xfId="3053" xr:uid="{A89D152A-3F84-4F63-BD73-4FEF44D4FB41}"/>
    <cellStyle name="Euro 26 4 2 2" xfId="3054" xr:uid="{CE830B67-6344-4B95-9ABA-F392EAD45FDC}"/>
    <cellStyle name="Euro 26 4 3" xfId="3055" xr:uid="{16AB76CC-CFE3-4064-AB6C-7D820F733B21}"/>
    <cellStyle name="Euro 26 5" xfId="186" xr:uid="{3E6C205F-C590-452E-ABA1-ED7EC533BA3F}"/>
    <cellStyle name="Euro 27" xfId="187" xr:uid="{0233E4E0-6DDC-4C4E-AE3B-C79A6E19EA2D}"/>
    <cellStyle name="Euro 27 2" xfId="188" xr:uid="{7C8B3FDA-ADC9-44AF-BDBB-A1BC3DA616A7}"/>
    <cellStyle name="Euro 27 2 2" xfId="3056" xr:uid="{5758A380-584A-4AB1-9AA8-F88CAF2C747A}"/>
    <cellStyle name="Euro 27 3" xfId="189" xr:uid="{B59706FD-5CB6-4899-84E3-31FCE0833296}"/>
    <cellStyle name="Euro 27 3 2" xfId="190" xr:uid="{DED59946-EDDD-4422-ACED-0B37CFB2DAC8}"/>
    <cellStyle name="Euro 27 3 2 2" xfId="3057" xr:uid="{1205EB3A-AD0F-45E4-BB13-172891EEB98D}"/>
    <cellStyle name="Euro 27 3 3" xfId="2035" xr:uid="{8F77807E-E61C-42E8-9B8C-F50F35DBC0CF}"/>
    <cellStyle name="Euro 27 3 3 2" xfId="3058" xr:uid="{B7516F5B-3998-40E5-AAEB-F3961DBE5818}"/>
    <cellStyle name="Euro 27 3 4" xfId="3059" xr:uid="{8D8B7665-A8D8-4723-BE83-BFEE686961B0}"/>
    <cellStyle name="Euro 27 4" xfId="191" xr:uid="{6508F2A0-69AF-400B-BA20-DAB2607BD993}"/>
    <cellStyle name="Euro 27 4 2" xfId="3060" xr:uid="{1307E71D-117B-4080-9F90-37E1C6521F43}"/>
    <cellStyle name="Euro 27 4 2 2" xfId="3061" xr:uid="{199F05B2-105F-4A02-95E1-7FE7B32AC36B}"/>
    <cellStyle name="Euro 27 4 3" xfId="3062" xr:uid="{32B2CB51-DC31-4B08-8EFE-1D2D370782F0}"/>
    <cellStyle name="Euro 27 5" xfId="192" xr:uid="{01A05167-1445-489E-8042-F54F3FC51032}"/>
    <cellStyle name="Euro 28" xfId="193" xr:uid="{BCC08EE3-928F-492E-912D-6694DB970961}"/>
    <cellStyle name="Euro 28 2" xfId="194" xr:uid="{04A64D4A-3D01-4700-89C7-8AB1687F6418}"/>
    <cellStyle name="Euro 28 2 2" xfId="3063" xr:uid="{CC921DE6-842F-46B1-8E30-15D434FE8985}"/>
    <cellStyle name="Euro 28 3" xfId="195" xr:uid="{73CD4B0F-2C22-4862-8007-A6A3762287E0}"/>
    <cellStyle name="Euro 28 3 2" xfId="196" xr:uid="{60AD6652-F1F3-429F-AC81-D59FE5C84CBC}"/>
    <cellStyle name="Euro 28 3 2 2" xfId="3064" xr:uid="{568CC8D6-36C9-4DCC-A40E-866FC2D1A7BA}"/>
    <cellStyle name="Euro 28 3 3" xfId="2036" xr:uid="{E775B873-8158-445E-8F8E-64B143BCD629}"/>
    <cellStyle name="Euro 28 3 3 2" xfId="3065" xr:uid="{76A0EF61-E830-4886-A82E-CB1767B9CF94}"/>
    <cellStyle name="Euro 28 3 4" xfId="3066" xr:uid="{8E9E794A-6505-40FB-BD6A-F3DABB35C7C3}"/>
    <cellStyle name="Euro 28 4" xfId="197" xr:uid="{C4FFD9BE-9FCF-451F-AFC6-B27C3E6746B9}"/>
    <cellStyle name="Euro 28 4 2" xfId="3067" xr:uid="{11865E84-0390-495B-B528-D68787EC1226}"/>
    <cellStyle name="Euro 28 4 2 2" xfId="3068" xr:uid="{7FC7D201-03E5-4608-AD95-0470344D7C81}"/>
    <cellStyle name="Euro 28 4 3" xfId="3069" xr:uid="{44FD709C-129A-48ED-BCEE-15B653A1AF07}"/>
    <cellStyle name="Euro 28 5" xfId="198" xr:uid="{5212C1B3-1EC0-4AF0-90F3-5F8C7F8A3390}"/>
    <cellStyle name="Euro 29" xfId="199" xr:uid="{A61DDD75-AC96-40AC-BCC8-2DA0DC1D68F8}"/>
    <cellStyle name="Euro 29 2" xfId="200" xr:uid="{F173AE2A-C2B4-4B1D-BC18-1F92F52F76C3}"/>
    <cellStyle name="Euro 29 2 2" xfId="3070" xr:uid="{A676B4EF-2793-4669-8606-3F146C46511B}"/>
    <cellStyle name="Euro 29 3" xfId="201" xr:uid="{F5121DFF-2694-4FD3-A55B-A8B08951DA5A}"/>
    <cellStyle name="Euro 29 3 2" xfId="202" xr:uid="{526A274F-39CE-4E0B-89C8-B2AD3B98F77E}"/>
    <cellStyle name="Euro 29 3 2 2" xfId="3071" xr:uid="{7944B8C5-F578-4B47-A973-EC5A62ADE9D4}"/>
    <cellStyle name="Euro 29 3 3" xfId="2037" xr:uid="{47472696-2657-4689-810D-32067DD703A9}"/>
    <cellStyle name="Euro 29 3 3 2" xfId="3072" xr:uid="{15309FF8-12E9-4789-B609-8A5796D9E0F3}"/>
    <cellStyle name="Euro 29 3 4" xfId="3073" xr:uid="{0A5C9336-DAD7-4533-A98E-9FD0AF44157D}"/>
    <cellStyle name="Euro 29 4" xfId="203" xr:uid="{246B4B4F-FC5C-4790-A2EC-FB026924DBC8}"/>
    <cellStyle name="Euro 29 4 2" xfId="3074" xr:uid="{3F971BD3-0AB6-46FF-BE62-0C4B28EC527F}"/>
    <cellStyle name="Euro 29 4 2 2" xfId="3075" xr:uid="{379437E8-5AEB-406E-B9B9-0B23D24EF28B}"/>
    <cellStyle name="Euro 29 4 3" xfId="3076" xr:uid="{A760EBF7-422A-4882-9ED1-EB26BA54A0D4}"/>
    <cellStyle name="Euro 29 5" xfId="204" xr:uid="{7643E9A7-80FD-4C7E-BAF7-EEE3B718C044}"/>
    <cellStyle name="Euro 3" xfId="205" xr:uid="{7FED64E5-5FA7-4AB0-BD30-7DA61560E02F}"/>
    <cellStyle name="Euro 3 2" xfId="206" xr:uid="{63CB6C4B-1575-4D7D-977D-3FB37DA6096D}"/>
    <cellStyle name="Euro 3 2 2" xfId="3077" xr:uid="{23AD287E-F2D1-4EA3-A81B-F9F5B8AA0EDA}"/>
    <cellStyle name="Euro 3 3" xfId="207" xr:uid="{5CB73795-8E97-42A8-86C8-E3FEFF95F567}"/>
    <cellStyle name="Euro 3 3 2" xfId="208" xr:uid="{455C66D1-4299-4683-9F14-9D570FE8BD51}"/>
    <cellStyle name="Euro 3 3 2 2" xfId="3078" xr:uid="{4BB32F6F-9383-42E1-A2CD-1FF4EBCE4A59}"/>
    <cellStyle name="Euro 3 3 3" xfId="2038" xr:uid="{51EDD4E2-4790-4A7C-B9CC-D8B553F1F875}"/>
    <cellStyle name="Euro 3 3 3 2" xfId="3079" xr:uid="{9AB9B4D9-B3A6-49BB-B8D6-66A1B217A9AA}"/>
    <cellStyle name="Euro 3 3 4" xfId="3080" xr:uid="{02B86866-E403-41AC-B6ED-CCCAFF3B0FC2}"/>
    <cellStyle name="Euro 3 4" xfId="209" xr:uid="{E977937D-2382-44B1-AF86-0D3081F9AD02}"/>
    <cellStyle name="Euro 3 4 2" xfId="3081" xr:uid="{0EEAC4B1-8B19-4F0B-AE1E-C3D04C2D58DA}"/>
    <cellStyle name="Euro 3 4 2 2" xfId="3082" xr:uid="{B7551A77-6E1B-4E38-9C4D-5F3796DFC72B}"/>
    <cellStyle name="Euro 3 4 3" xfId="3083" xr:uid="{89067E08-184F-4644-9B6C-82B6919D837B}"/>
    <cellStyle name="Euro 3 5" xfId="210" xr:uid="{A7123A42-3DC9-4AC1-ACB9-21824D0315F5}"/>
    <cellStyle name="Euro 30" xfId="211" xr:uid="{FDD6C53C-A2DA-4A47-86C5-F257CED5A15F}"/>
    <cellStyle name="Euro 30 2" xfId="212" xr:uid="{839794D4-2D34-4CE7-BE89-B2AC5A349441}"/>
    <cellStyle name="Euro 30 2 2" xfId="3084" xr:uid="{3D2591C0-507C-4F93-BFA5-4DCB25EB25AC}"/>
    <cellStyle name="Euro 30 3" xfId="213" xr:uid="{6A9E9166-BEB4-494E-8F63-EF11F6CF522D}"/>
    <cellStyle name="Euro 30 3 2" xfId="214" xr:uid="{E7EE423D-7A32-46E3-BA14-F92168744C6D}"/>
    <cellStyle name="Euro 30 3 2 2" xfId="3085" xr:uid="{BB413C55-B587-4835-BD9F-3F34D3DB80D0}"/>
    <cellStyle name="Euro 30 3 3" xfId="2039" xr:uid="{89582C42-CC10-49B5-B2E3-CA0E45315FD6}"/>
    <cellStyle name="Euro 30 3 3 2" xfId="3086" xr:uid="{28305686-BCCE-4E4A-98C2-74146A4CE9DF}"/>
    <cellStyle name="Euro 30 3 4" xfId="3087" xr:uid="{5ACDD7A9-497C-446E-809E-353B3D42FA72}"/>
    <cellStyle name="Euro 30 4" xfId="215" xr:uid="{BD26E6EB-C0CD-4E1F-8C8F-DFAD091BC316}"/>
    <cellStyle name="Euro 30 4 2" xfId="3088" xr:uid="{4589E547-9E94-4D79-92DE-9406746995C2}"/>
    <cellStyle name="Euro 30 4 2 2" xfId="3089" xr:uid="{CA19B9AB-B0FA-4356-A5CB-B9FB94F69903}"/>
    <cellStyle name="Euro 30 4 3" xfId="3090" xr:uid="{15DC6F85-612F-492F-9708-2165FD3FFDDC}"/>
    <cellStyle name="Euro 30 5" xfId="216" xr:uid="{742129EB-7BFA-41EA-8C9A-6E4F4E1550CD}"/>
    <cellStyle name="Euro 31" xfId="217" xr:uid="{36435628-0650-4818-85FC-B6D2845CEBD6}"/>
    <cellStyle name="Euro 31 2" xfId="218" xr:uid="{CB210C8D-4BD0-45E0-A685-83C6FDEE5B60}"/>
    <cellStyle name="Euro 31 2 2" xfId="3091" xr:uid="{F718EBDD-5F8B-49FD-AA48-C3D9FF4D7EAB}"/>
    <cellStyle name="Euro 31 3" xfId="219" xr:uid="{607C9B45-6656-44E8-BAB6-AE4058196071}"/>
    <cellStyle name="Euro 31 3 2" xfId="220" xr:uid="{5A839610-7EDD-4ED4-8045-F214D7FA3BF5}"/>
    <cellStyle name="Euro 31 3 2 2" xfId="3092" xr:uid="{272E764B-6601-47B8-A852-3F56100F6A41}"/>
    <cellStyle name="Euro 31 3 3" xfId="2040" xr:uid="{8E5F7F27-E510-4135-B8E3-130BF78210F4}"/>
    <cellStyle name="Euro 31 3 3 2" xfId="3093" xr:uid="{04AF4FF8-9491-43F9-8405-FD0AF4F8B92C}"/>
    <cellStyle name="Euro 31 3 4" xfId="3094" xr:uid="{2483C433-8FD1-46C5-93A0-71F3A548D4D4}"/>
    <cellStyle name="Euro 31 4" xfId="221" xr:uid="{C7F4452F-1640-4C71-BD2F-B4B41AE72E6B}"/>
    <cellStyle name="Euro 31 4 2" xfId="3095" xr:uid="{783F54A1-220F-4F21-A544-53587C4ECC6C}"/>
    <cellStyle name="Euro 31 4 2 2" xfId="3096" xr:uid="{D6E02691-C3AD-4673-B8BD-7518AC103DAC}"/>
    <cellStyle name="Euro 31 4 3" xfId="3097" xr:uid="{EA4F319E-9814-4E5D-8B01-EF756A7F4DC0}"/>
    <cellStyle name="Euro 31 5" xfId="222" xr:uid="{53658D55-E129-4CBB-B8C1-88E93788858F}"/>
    <cellStyle name="Euro 32" xfId="223" xr:uid="{0AB8527E-174E-4736-B081-6AB96FC664A2}"/>
    <cellStyle name="Euro 32 2" xfId="224" xr:uid="{35AEDC69-C8D5-4556-B636-614F47B148F8}"/>
    <cellStyle name="Euro 32 2 2" xfId="3098" xr:uid="{C30E3842-DF23-468C-A869-F8525D56822C}"/>
    <cellStyle name="Euro 32 3" xfId="225" xr:uid="{B857B668-3C12-4CD3-B312-C965DAF186FC}"/>
    <cellStyle name="Euro 32 3 2" xfId="226" xr:uid="{1A28A010-13AC-4C55-9DF2-6787A4360D78}"/>
    <cellStyle name="Euro 32 3 2 2" xfId="3099" xr:uid="{4C5F1663-16C0-4786-86CE-1816F4590585}"/>
    <cellStyle name="Euro 32 3 3" xfId="2041" xr:uid="{FD94703D-C95B-482C-BA13-437BABAEDD28}"/>
    <cellStyle name="Euro 32 3 3 2" xfId="3100" xr:uid="{D1B4286E-98FB-4EC9-A02D-26CF98804B66}"/>
    <cellStyle name="Euro 32 3 4" xfId="3101" xr:uid="{6D6D1000-AF40-498F-881F-7F846B18CAD6}"/>
    <cellStyle name="Euro 32 4" xfId="227" xr:uid="{B4082A57-556B-44DC-9901-84A638459842}"/>
    <cellStyle name="Euro 32 4 2" xfId="3102" xr:uid="{69B2B86E-9E50-489A-985C-85DDC92F2A54}"/>
    <cellStyle name="Euro 32 4 2 2" xfId="3103" xr:uid="{BAFAA17C-7042-4A4B-A1DC-E3C425ED5A7C}"/>
    <cellStyle name="Euro 32 4 3" xfId="3104" xr:uid="{424989C6-1B04-4723-B204-6D2429A6239B}"/>
    <cellStyle name="Euro 32 5" xfId="228" xr:uid="{7C62600C-8C3E-42C2-A12D-17FE8249F66E}"/>
    <cellStyle name="Euro 33" xfId="229" xr:uid="{5F0D903D-07E4-497E-A2CD-E96C780953FA}"/>
    <cellStyle name="Euro 33 2" xfId="230" xr:uid="{92B94990-75F3-4A20-89E8-19F63B50A80D}"/>
    <cellStyle name="Euro 33 2 2" xfId="3105" xr:uid="{6B888EAE-E962-44DF-BAB2-E202992244EB}"/>
    <cellStyle name="Euro 33 3" xfId="231" xr:uid="{87E8600A-AB8B-450A-B019-6A9884426A3E}"/>
    <cellStyle name="Euro 33 3 2" xfId="232" xr:uid="{5131EEE0-5DF9-4CB7-BE4F-E15BF3CA1D08}"/>
    <cellStyle name="Euro 33 3 2 2" xfId="3106" xr:uid="{C1CC1DAD-6B44-4B8F-9057-3C93EFE74B44}"/>
    <cellStyle name="Euro 33 3 3" xfId="2042" xr:uid="{D338058F-11F7-4112-9F81-7454D65C76B0}"/>
    <cellStyle name="Euro 33 3 3 2" xfId="3107" xr:uid="{A9B3BA76-94B9-4591-B08B-C2A96AAF7A3E}"/>
    <cellStyle name="Euro 33 3 4" xfId="3108" xr:uid="{DB6D3913-5DB6-49CB-8D8F-B77C71C7FF0D}"/>
    <cellStyle name="Euro 33 4" xfId="233" xr:uid="{44C0E231-0A61-499A-A83A-D266ECA3DDCB}"/>
    <cellStyle name="Euro 33 4 2" xfId="3109" xr:uid="{727FF9F6-8C95-41BE-9DEC-3E91EEAFE89B}"/>
    <cellStyle name="Euro 33 4 2 2" xfId="3110" xr:uid="{BD7610DE-D1C9-4FBE-B041-61D763DA20DA}"/>
    <cellStyle name="Euro 33 4 3" xfId="3111" xr:uid="{0A97ADD3-3740-4BAE-ADFE-C381434BF9D0}"/>
    <cellStyle name="Euro 33 5" xfId="234" xr:uid="{B88FC434-CF88-4F27-B2D5-4D24AFB3247E}"/>
    <cellStyle name="Euro 34" xfId="235" xr:uid="{ABD66F33-F324-4D15-9DB5-194EF3C33971}"/>
    <cellStyle name="Euro 34 2" xfId="236" xr:uid="{F8299F39-0783-457A-B850-36CA6CE82CB8}"/>
    <cellStyle name="Euro 34 2 2" xfId="3112" xr:uid="{A6BC2DEA-0CFB-4CC3-A2BE-4EF1DCE04877}"/>
    <cellStyle name="Euro 34 3" xfId="237" xr:uid="{8D611683-B993-4F1F-A69A-10D0F83A221A}"/>
    <cellStyle name="Euro 34 3 2" xfId="238" xr:uid="{52CFF77A-BD3A-45AF-811F-D6C0E528C83C}"/>
    <cellStyle name="Euro 34 3 2 2" xfId="3113" xr:uid="{0C973E5D-CA26-4BE9-862A-AABB321FAEF9}"/>
    <cellStyle name="Euro 34 3 3" xfId="2043" xr:uid="{44074D70-8941-4333-98F2-055973E2120A}"/>
    <cellStyle name="Euro 34 3 3 2" xfId="3114" xr:uid="{0C409DE7-DDEF-4D29-88C0-AD89354F3D26}"/>
    <cellStyle name="Euro 34 3 4" xfId="3115" xr:uid="{F1D35B6A-ABDF-4A5F-9CC9-777A20FB7AA8}"/>
    <cellStyle name="Euro 34 4" xfId="239" xr:uid="{6029A6F1-6B72-4AAC-A1F4-210F80A506FD}"/>
    <cellStyle name="Euro 34 4 2" xfId="3116" xr:uid="{AACC1035-F604-4EC7-A1B3-6EA6F719FF94}"/>
    <cellStyle name="Euro 34 4 2 2" xfId="3117" xr:uid="{CC5A1AF8-3D98-4E51-B747-4EA992D6A44F}"/>
    <cellStyle name="Euro 34 4 3" xfId="3118" xr:uid="{0537E84C-98E3-494A-B3E0-FBE80C95EE25}"/>
    <cellStyle name="Euro 34 5" xfId="240" xr:uid="{1B0A8192-D1A7-453D-812E-C55FA0D8D0F7}"/>
    <cellStyle name="Euro 35" xfId="241" xr:uid="{2AD2060B-7611-458E-9032-06DBFC9E3C9B}"/>
    <cellStyle name="Euro 35 2" xfId="242" xr:uid="{19ECE165-0CF5-4BFC-BE01-E727F4649AFD}"/>
    <cellStyle name="Euro 35 2 2" xfId="3119" xr:uid="{A376BE6C-308C-4D9B-A289-C8F67BB6DFA8}"/>
    <cellStyle name="Euro 35 3" xfId="243" xr:uid="{6DB42EC7-DB5D-4E29-AF12-F2E383A56000}"/>
    <cellStyle name="Euro 35 3 2" xfId="244" xr:uid="{EF2B2BEF-4643-4DF5-BA08-E93CC800060C}"/>
    <cellStyle name="Euro 35 3 2 2" xfId="3120" xr:uid="{18B1B89C-82D5-461D-B18C-715CADE0DF91}"/>
    <cellStyle name="Euro 35 3 3" xfId="2044" xr:uid="{3D63D49E-01C8-4B4C-B922-939AC98203B0}"/>
    <cellStyle name="Euro 35 3 3 2" xfId="3121" xr:uid="{B425563B-08C4-40D7-B6BA-C40D509CD3C0}"/>
    <cellStyle name="Euro 35 3 4" xfId="3122" xr:uid="{8987A7C9-0115-4EDB-AF21-C93970916617}"/>
    <cellStyle name="Euro 35 4" xfId="245" xr:uid="{11C9E8D4-6331-41E2-B96F-4F07581F864F}"/>
    <cellStyle name="Euro 35 4 2" xfId="3123" xr:uid="{59AB20AD-8C44-4F96-9BF3-7B006590ECF2}"/>
    <cellStyle name="Euro 35 4 2 2" xfId="3124" xr:uid="{FC30FCB7-1D2E-4A5D-810C-B006868227F2}"/>
    <cellStyle name="Euro 35 4 3" xfId="3125" xr:uid="{66430863-05FB-4E28-82FA-6F1BB2C9C5E3}"/>
    <cellStyle name="Euro 35 5" xfId="246" xr:uid="{066A091C-42D8-444D-BF07-7DB67A6E6249}"/>
    <cellStyle name="Euro 36" xfId="247" xr:uid="{F12E47E6-8E59-412F-9D94-C6BD7CA9560F}"/>
    <cellStyle name="Euro 36 2" xfId="248" xr:uid="{1E476728-FF9C-4E13-BD10-A4E63CAE6B6D}"/>
    <cellStyle name="Euro 36 2 2" xfId="3126" xr:uid="{691E37D3-8FC5-4C9C-BF65-76342840E4E6}"/>
    <cellStyle name="Euro 36 3" xfId="249" xr:uid="{7063D797-097A-4455-A241-62AC913C5CE8}"/>
    <cellStyle name="Euro 36 3 2" xfId="250" xr:uid="{E402938A-46E9-4C38-A4FA-AB09FAD070E8}"/>
    <cellStyle name="Euro 36 3 2 2" xfId="3127" xr:uid="{66AA4141-BC72-4717-9711-33FE401967DF}"/>
    <cellStyle name="Euro 36 3 3" xfId="2045" xr:uid="{E8D9EEDC-A2C5-42C3-BAF3-2E078C71BC3B}"/>
    <cellStyle name="Euro 36 3 3 2" xfId="3128" xr:uid="{B71A98D8-A83D-422D-928D-C664DBB87FE5}"/>
    <cellStyle name="Euro 36 3 4" xfId="3129" xr:uid="{87454BE3-6780-4314-8877-220B7E0FB96A}"/>
    <cellStyle name="Euro 36 4" xfId="251" xr:uid="{731B09B5-6843-4441-9B5D-9A98B9F0203C}"/>
    <cellStyle name="Euro 36 4 2" xfId="3130" xr:uid="{FBDAFA39-CAFE-4601-97FE-F1DBB83D4C2B}"/>
    <cellStyle name="Euro 36 4 2 2" xfId="3131" xr:uid="{381E0040-3A11-469B-AE6F-A86443410B75}"/>
    <cellStyle name="Euro 36 4 3" xfId="3132" xr:uid="{A979C166-646B-4F0A-94D5-5A4AA828B8AC}"/>
    <cellStyle name="Euro 36 5" xfId="252" xr:uid="{CC8E0C53-7F3F-4ED2-B640-3D8939208432}"/>
    <cellStyle name="Euro 37" xfId="253" xr:uid="{7268EDD2-5C00-41C9-A6A6-4C6FAD5E7D9A}"/>
    <cellStyle name="Euro 37 2" xfId="254" xr:uid="{86D188D8-40FE-4F5F-92A6-63AD83CF222C}"/>
    <cellStyle name="Euro 37 2 2" xfId="3133" xr:uid="{6B5A66B9-14DA-4C8B-A2B3-86FBDB319C96}"/>
    <cellStyle name="Euro 37 3" xfId="255" xr:uid="{04F0D36A-3EEF-4221-BB5F-54FE86901EFB}"/>
    <cellStyle name="Euro 37 3 2" xfId="256" xr:uid="{14F74DB0-5447-4497-A23F-1BBF3321482E}"/>
    <cellStyle name="Euro 37 3 2 2" xfId="3134" xr:uid="{0AF6C362-8269-4592-A851-C96894C2E5F1}"/>
    <cellStyle name="Euro 37 3 3" xfId="2046" xr:uid="{C4FD9F28-F29F-4A92-9CF1-A2179BC8D44F}"/>
    <cellStyle name="Euro 37 3 3 2" xfId="3135" xr:uid="{E94FA39D-A0B7-4A95-A5A7-BC17535FB6C0}"/>
    <cellStyle name="Euro 37 3 4" xfId="3136" xr:uid="{9464A36D-3570-426F-BBF6-C0B26C36235D}"/>
    <cellStyle name="Euro 37 4" xfId="257" xr:uid="{7D7825AE-10E6-4A42-9A91-6E1B07991647}"/>
    <cellStyle name="Euro 37 4 2" xfId="3137" xr:uid="{E458DEB5-907A-4292-A968-113DEC0CA53F}"/>
    <cellStyle name="Euro 37 4 2 2" xfId="3138" xr:uid="{67495716-451B-476B-9CFD-1308546B998C}"/>
    <cellStyle name="Euro 37 4 3" xfId="3139" xr:uid="{12CFCE15-519E-45C1-BF42-9E33F587E124}"/>
    <cellStyle name="Euro 37 5" xfId="258" xr:uid="{3E1CCE6A-1D46-425C-B60A-E8BF2F35BE62}"/>
    <cellStyle name="Euro 38" xfId="259" xr:uid="{01D09D5C-CE36-462F-AAAD-FDE2F3DDA25D}"/>
    <cellStyle name="Euro 38 2" xfId="260" xr:uid="{FD058894-E5C2-4E76-8F02-1EB8E106FBEB}"/>
    <cellStyle name="Euro 38 2 2" xfId="3140" xr:uid="{D0695AB4-CA99-4057-9A77-07FD5048CB88}"/>
    <cellStyle name="Euro 38 3" xfId="261" xr:uid="{CDD8D0B1-C1D8-41FE-A060-CA7898C479D0}"/>
    <cellStyle name="Euro 38 3 2" xfId="262" xr:uid="{DFBF9F76-F740-4A1A-A787-2D56E9634C89}"/>
    <cellStyle name="Euro 38 3 2 2" xfId="3141" xr:uid="{25FD06EA-7E46-479A-A56B-84C0429E712B}"/>
    <cellStyle name="Euro 38 3 3" xfId="2047" xr:uid="{01B4CBD0-0026-41A0-B4B4-71EF9D6A5AC3}"/>
    <cellStyle name="Euro 38 3 3 2" xfId="3142" xr:uid="{7B5ACE14-0852-4AF3-BE38-9A401F5651DC}"/>
    <cellStyle name="Euro 38 3 4" xfId="3143" xr:uid="{46A990FA-D648-4DF6-BA53-49549A95E19D}"/>
    <cellStyle name="Euro 38 4" xfId="263" xr:uid="{0C061EFC-DE36-454E-8BEA-06EC5AEB1BA4}"/>
    <cellStyle name="Euro 38 4 2" xfId="3144" xr:uid="{B8625180-9D8A-4EDC-8D77-CCAE7A1E592F}"/>
    <cellStyle name="Euro 38 4 2 2" xfId="3145" xr:uid="{FD4C43EE-91A7-4EBB-A637-61CBDD22D920}"/>
    <cellStyle name="Euro 38 4 3" xfId="3146" xr:uid="{04288B5D-53F0-4587-91A7-286B8FF967D9}"/>
    <cellStyle name="Euro 38 5" xfId="264" xr:uid="{885BAB68-7B5F-473A-9398-57FBCD063E58}"/>
    <cellStyle name="Euro 39" xfId="265" xr:uid="{945AF7FA-41D7-4521-A7F9-0894FF189914}"/>
    <cellStyle name="Euro 39 2" xfId="266" xr:uid="{FCD64306-9F65-44D7-9B57-22CC494EA437}"/>
    <cellStyle name="Euro 39 2 2" xfId="3147" xr:uid="{6F60EBBA-762F-4E73-B037-85577C403E3B}"/>
    <cellStyle name="Euro 39 3" xfId="267" xr:uid="{583773B3-2460-44D0-92C6-3EE904FCB81F}"/>
    <cellStyle name="Euro 39 3 2" xfId="268" xr:uid="{5938DB57-1EAD-4012-8ACD-8BBEB79D3BDD}"/>
    <cellStyle name="Euro 39 3 2 2" xfId="3148" xr:uid="{3048BD73-9531-4006-B3BA-6418060FB0C8}"/>
    <cellStyle name="Euro 39 3 3" xfId="2048" xr:uid="{04024AEE-1EA0-4C55-8077-D8F53468484B}"/>
    <cellStyle name="Euro 39 3 3 2" xfId="3149" xr:uid="{E61990CF-4369-4256-BA23-60FAC7B42B35}"/>
    <cellStyle name="Euro 39 3 4" xfId="3150" xr:uid="{0E638D97-7970-49BF-B4FE-0BBA68F60471}"/>
    <cellStyle name="Euro 39 4" xfId="269" xr:uid="{7B1E91F9-EB10-40C2-9A0B-AB300E7B4615}"/>
    <cellStyle name="Euro 39 4 2" xfId="3151" xr:uid="{26F22441-BBBE-48CE-9A4C-DFBFE847021C}"/>
    <cellStyle name="Euro 39 4 2 2" xfId="3152" xr:uid="{D09D01FA-2583-48ED-ADCB-D4FE022328BA}"/>
    <cellStyle name="Euro 39 4 3" xfId="3153" xr:uid="{7866B480-9528-4219-BD08-54C79314EAC2}"/>
    <cellStyle name="Euro 39 5" xfId="270" xr:uid="{656B0864-0A23-4C9F-B862-5D1F902A7D60}"/>
    <cellStyle name="Euro 4" xfId="271" xr:uid="{63ADD00D-9EC9-4691-BBFA-CF629F099F96}"/>
    <cellStyle name="Euro 4 2" xfId="272" xr:uid="{249C8E39-9747-421E-9C0E-A3CD2B23C882}"/>
    <cellStyle name="Euro 4 2 2" xfId="3154" xr:uid="{00E23318-20DC-49DA-822C-0326D1EFDBD0}"/>
    <cellStyle name="Euro 4 3" xfId="273" xr:uid="{7DF56C5E-1C64-4151-8E1B-E86A7A2F3685}"/>
    <cellStyle name="Euro 4 3 2" xfId="274" xr:uid="{A95291A5-A859-47C7-94FD-A5DE63A78763}"/>
    <cellStyle name="Euro 4 3 2 2" xfId="3155" xr:uid="{4B82D94F-C758-4CEE-8650-D0EFFEC87AD8}"/>
    <cellStyle name="Euro 4 3 3" xfId="2049" xr:uid="{E6C5432B-9791-42E7-9A87-82A3C9575486}"/>
    <cellStyle name="Euro 4 3 3 2" xfId="3156" xr:uid="{444781DE-0954-4A82-8A7D-1E2976E9CF0D}"/>
    <cellStyle name="Euro 4 3 4" xfId="3157" xr:uid="{24F5689A-2D50-4C55-AA1E-8626BC928C5F}"/>
    <cellStyle name="Euro 4 4" xfId="275" xr:uid="{A6B9F32B-924C-441B-9941-CA86BFB5B09E}"/>
    <cellStyle name="Euro 4 4 2" xfId="3158" xr:uid="{863B5044-5D32-4792-B611-3A33F96E05C1}"/>
    <cellStyle name="Euro 4 4 2 2" xfId="3159" xr:uid="{B7C4CCCA-B890-4E94-9E8B-961FFF51F9B2}"/>
    <cellStyle name="Euro 4 4 3" xfId="3160" xr:uid="{CA3AA040-DE26-48E0-BB26-EF8C1A710221}"/>
    <cellStyle name="Euro 4 5" xfId="276" xr:uid="{3EF510B7-087C-4BA2-A7C5-E951262CA457}"/>
    <cellStyle name="Euro 40" xfId="277" xr:uid="{71067422-E4FE-47D5-9CCD-7A7B429629EC}"/>
    <cellStyle name="Euro 40 2" xfId="278" xr:uid="{8BFF0423-6ED6-408D-910C-65889F96DF34}"/>
    <cellStyle name="Euro 40 2 2" xfId="3161" xr:uid="{ACEF61A1-72D3-49A0-8A0E-11293526D948}"/>
    <cellStyle name="Euro 40 3" xfId="279" xr:uid="{687ED0A2-56D6-4BD1-AEF6-2E345576EFEC}"/>
    <cellStyle name="Euro 40 3 2" xfId="280" xr:uid="{CA4F66DF-79CF-4B0F-8163-20F460B08AD8}"/>
    <cellStyle name="Euro 40 3 2 2" xfId="3162" xr:uid="{33FE627F-377A-4400-B804-06E5D86C96E0}"/>
    <cellStyle name="Euro 40 3 3" xfId="2050" xr:uid="{A8E4CA85-F045-4EAC-8D9F-F115C52A02C1}"/>
    <cellStyle name="Euro 40 3 3 2" xfId="3163" xr:uid="{0ECE3CFB-4D22-4CA0-BEDE-848EB1492DE4}"/>
    <cellStyle name="Euro 40 3 4" xfId="3164" xr:uid="{8C87B5FB-F225-4BDB-988B-BB931DDECD1C}"/>
    <cellStyle name="Euro 40 4" xfId="281" xr:uid="{72C18878-CAB5-4B89-9C1A-261F8809C2A3}"/>
    <cellStyle name="Euro 40 4 2" xfId="3165" xr:uid="{DFB3B5D6-0BE6-449C-9279-B66E157DD0F0}"/>
    <cellStyle name="Euro 40 4 2 2" xfId="3166" xr:uid="{CBA9D0B7-A7BF-465A-851C-CE2C35AFA95A}"/>
    <cellStyle name="Euro 40 4 3" xfId="3167" xr:uid="{975D55F0-2060-419B-888A-1D7BFA099CE8}"/>
    <cellStyle name="Euro 40 5" xfId="282" xr:uid="{90ABA569-821A-4882-918A-6C79CAB10375}"/>
    <cellStyle name="Euro 41" xfId="283" xr:uid="{D1C7C82F-EC60-4288-AC41-C1C83A2EA4E9}"/>
    <cellStyle name="Euro 41 2" xfId="284" xr:uid="{3A570807-6573-49CF-BC7D-F74928BC4A25}"/>
    <cellStyle name="Euro 41 2 2" xfId="3168" xr:uid="{A19D0F3B-F18D-4DD8-8808-BF8A2D1BEDFE}"/>
    <cellStyle name="Euro 41 3" xfId="285" xr:uid="{2745B3A3-1C17-4D18-B792-F379209B6713}"/>
    <cellStyle name="Euro 41 3 2" xfId="286" xr:uid="{686CAF90-872F-4FC3-92B3-520F7FAEA26C}"/>
    <cellStyle name="Euro 41 3 2 2" xfId="3169" xr:uid="{B3EDD001-F33C-4081-8B32-D38F31C5DDF1}"/>
    <cellStyle name="Euro 41 3 3" xfId="2051" xr:uid="{EAC03BDB-53D6-4F6B-B8DE-7B5A6E4344A4}"/>
    <cellStyle name="Euro 41 3 3 2" xfId="3170" xr:uid="{6B3A90C7-EFB3-4507-9E50-444E09B9E063}"/>
    <cellStyle name="Euro 41 3 4" xfId="3171" xr:uid="{A936403B-636D-4371-A7A0-DA5FD2870BFC}"/>
    <cellStyle name="Euro 41 4" xfId="287" xr:uid="{93290713-221E-4457-BF8F-42B063256617}"/>
    <cellStyle name="Euro 41 4 2" xfId="3172" xr:uid="{AFE397C7-3F84-4FD6-A9D9-E23826645BE6}"/>
    <cellStyle name="Euro 41 4 2 2" xfId="3173" xr:uid="{E2926388-0E32-4FB3-8836-8DB4D0141806}"/>
    <cellStyle name="Euro 41 4 3" xfId="3174" xr:uid="{FB3AD88D-922D-49FB-A4E0-FB6E2D6FFBD8}"/>
    <cellStyle name="Euro 41 5" xfId="288" xr:uid="{FD4D22F2-60B6-46D6-BD63-4FB5BA253198}"/>
    <cellStyle name="Euro 42" xfId="289" xr:uid="{E45200E5-84B0-426A-9786-E6812D894559}"/>
    <cellStyle name="Euro 42 2" xfId="290" xr:uid="{BA5DA05D-64CC-4A6A-8819-831E388AD9AB}"/>
    <cellStyle name="Euro 42 2 2" xfId="3175" xr:uid="{96F51299-499E-43F0-8B9C-D0F423DBC168}"/>
    <cellStyle name="Euro 42 3" xfId="291" xr:uid="{BBFD0C53-6F80-4F60-82F6-F5352BA02E4C}"/>
    <cellStyle name="Euro 42 3 2" xfId="292" xr:uid="{17928201-C1E3-4F73-BE44-ACAE8C841D02}"/>
    <cellStyle name="Euro 42 3 2 2" xfId="3176" xr:uid="{263B465A-3164-46F4-8888-D083BC973F7B}"/>
    <cellStyle name="Euro 42 3 3" xfId="2052" xr:uid="{162F1E7E-2E71-49EA-A710-4D0F006B772B}"/>
    <cellStyle name="Euro 42 3 3 2" xfId="3177" xr:uid="{5998CE17-1D72-4841-B2E0-1BE23603CA29}"/>
    <cellStyle name="Euro 42 3 4" xfId="3178" xr:uid="{DE967316-96EA-4E9F-9B2F-89151AA162A7}"/>
    <cellStyle name="Euro 42 4" xfId="293" xr:uid="{681E8CD7-3C40-4DBC-8482-262EECA41C18}"/>
    <cellStyle name="Euro 42 4 2" xfId="3179" xr:uid="{492750E9-E79F-4B75-B2B8-C717B396EF37}"/>
    <cellStyle name="Euro 42 4 2 2" xfId="3180" xr:uid="{30C72D57-CE30-43C3-BA6B-799D1B2FC160}"/>
    <cellStyle name="Euro 42 4 3" xfId="3181" xr:uid="{EDAF8595-BEE6-45E3-B480-86753ACABD5B}"/>
    <cellStyle name="Euro 42 5" xfId="294" xr:uid="{919EDEA6-D97B-4183-AD1E-34137AD1D8F7}"/>
    <cellStyle name="Euro 43" xfId="295" xr:uid="{88A44330-2921-4120-9732-6D2AEFA96B2A}"/>
    <cellStyle name="Euro 43 2" xfId="296" xr:uid="{F2115968-140D-470A-A6B2-B443BC61B1F3}"/>
    <cellStyle name="Euro 43 2 2" xfId="3182" xr:uid="{A56466AF-6311-43ED-87F0-F310141AB66F}"/>
    <cellStyle name="Euro 43 3" xfId="297" xr:uid="{C341C286-8CD1-480A-A588-7A222D254120}"/>
    <cellStyle name="Euro 43 3 2" xfId="298" xr:uid="{D4532174-DE5B-4A9A-A5A9-54309D3CBB5A}"/>
    <cellStyle name="Euro 43 3 2 2" xfId="3183" xr:uid="{78F520E5-72B3-4E03-B7CF-4A592C67DF20}"/>
    <cellStyle name="Euro 43 3 3" xfId="2053" xr:uid="{C81A140A-A778-4AA2-9604-75886EA895BB}"/>
    <cellStyle name="Euro 43 3 3 2" xfId="3184" xr:uid="{B7FC019F-1F8B-48EE-BF41-7205667E306F}"/>
    <cellStyle name="Euro 43 3 4" xfId="3185" xr:uid="{1267DD08-3987-4BFF-B942-5D429BA76933}"/>
    <cellStyle name="Euro 43 4" xfId="299" xr:uid="{9B6950CC-9E6F-477C-8D6D-C70E05BA914E}"/>
    <cellStyle name="Euro 43 4 2" xfId="3186" xr:uid="{09AAAEBE-2445-4DE1-816E-437684249637}"/>
    <cellStyle name="Euro 43 4 2 2" xfId="3187" xr:uid="{4EB0A946-F214-4B42-84BD-8F579306B7C3}"/>
    <cellStyle name="Euro 43 4 3" xfId="3188" xr:uid="{77850ACA-951C-48BC-93FD-40B9411EA092}"/>
    <cellStyle name="Euro 43 5" xfId="300" xr:uid="{19EC17ED-8D71-4379-A030-DECA9387F9E8}"/>
    <cellStyle name="Euro 44" xfId="301" xr:uid="{8DDBF92C-37BC-4363-84A5-AB8282988EFE}"/>
    <cellStyle name="Euro 44 2" xfId="302" xr:uid="{2AE6E815-0B73-4B85-875A-7E2DFB1E116B}"/>
    <cellStyle name="Euro 44 2 2" xfId="3189" xr:uid="{5B0CF955-7183-438D-85FD-27E972CA90D2}"/>
    <cellStyle name="Euro 44 3" xfId="303" xr:uid="{8FADE9D0-60DB-4F7B-B7C4-D41010AFDA7B}"/>
    <cellStyle name="Euro 44 3 2" xfId="304" xr:uid="{784DDAFE-C78F-41AF-9F03-F8C300504385}"/>
    <cellStyle name="Euro 44 3 2 2" xfId="3190" xr:uid="{D96C380B-95BC-4F67-9A2A-E472DF83D02D}"/>
    <cellStyle name="Euro 44 3 3" xfId="2054" xr:uid="{D0BEE1D6-5998-445D-AA2A-AA94C172A35B}"/>
    <cellStyle name="Euro 44 3 3 2" xfId="3191" xr:uid="{1770A8DB-DD49-452A-AE99-6745FCCF4302}"/>
    <cellStyle name="Euro 44 3 4" xfId="3192" xr:uid="{7B13AAD0-42A9-4DE7-8B60-4598DAD03A9D}"/>
    <cellStyle name="Euro 44 4" xfId="305" xr:uid="{11AF2ED9-5602-4B22-8D64-C9AFBE11F57D}"/>
    <cellStyle name="Euro 44 4 2" xfId="3193" xr:uid="{75FFE89E-83C8-4AF0-A00A-025D0B1CC8BE}"/>
    <cellStyle name="Euro 44 4 2 2" xfId="3194" xr:uid="{E59B995E-0AC8-447A-A3E1-9E2C7C25F34F}"/>
    <cellStyle name="Euro 44 4 3" xfId="3195" xr:uid="{131E492B-E919-4E1B-9B7E-0A8070059697}"/>
    <cellStyle name="Euro 44 5" xfId="306" xr:uid="{C490261E-C3A2-460F-A7E8-1A45A3569D16}"/>
    <cellStyle name="Euro 45" xfId="307" xr:uid="{38B9E2A4-7CC4-4368-9312-A5F33EC22D15}"/>
    <cellStyle name="Euro 45 2" xfId="2055" xr:uid="{5A263253-487A-48F9-8FE8-D646530B1DED}"/>
    <cellStyle name="Euro 45 2 2" xfId="3196" xr:uid="{7BA2685B-6902-456C-8323-7697FCC25D6F}"/>
    <cellStyle name="Euro 45 3" xfId="3197" xr:uid="{DE0D2F5A-2B4A-4602-9279-7BDE84F44B45}"/>
    <cellStyle name="Euro 46" xfId="308" xr:uid="{A04888F5-BC27-4567-A03A-5FDA4DB44D4B}"/>
    <cellStyle name="Euro 46 2" xfId="3198" xr:uid="{FBCA0C81-4972-44DF-BEAA-282321EA3BCB}"/>
    <cellStyle name="Euro 47" xfId="309" xr:uid="{F0071A77-42B8-4B57-860C-D17202EA0112}"/>
    <cellStyle name="Euro 47 2" xfId="310" xr:uid="{CDE18A2E-4162-498F-B725-0651C758617C}"/>
    <cellStyle name="Euro 47 2 2" xfId="3199" xr:uid="{E82277EE-4B83-48C4-BE4B-4194801A20BB}"/>
    <cellStyle name="Euro 47 3" xfId="3200" xr:uid="{BE17372F-0544-42ED-B135-7EB91211B76A}"/>
    <cellStyle name="Euro 47 3 2" xfId="3201" xr:uid="{2885EEB7-4AAD-4033-8928-F8CB4F1827EA}"/>
    <cellStyle name="Euro 47 4" xfId="3202" xr:uid="{B771D510-6313-4E7E-82B3-2720E2169D72}"/>
    <cellStyle name="Euro 48" xfId="311" xr:uid="{C0062BE4-6A6A-44E9-9226-1FA7C7DD2259}"/>
    <cellStyle name="Euro 48 2" xfId="3203" xr:uid="{D6A510ED-3083-45E7-BD7E-3142D66B6ED8}"/>
    <cellStyle name="Euro 49" xfId="312" xr:uid="{CB93B503-F5F7-4DA5-AF13-FB67FB7F250C}"/>
    <cellStyle name="Euro 49 2" xfId="3204" xr:uid="{B71E4DF0-41FC-4407-9E1F-9B1B50D99C47}"/>
    <cellStyle name="Euro 49 2 2" xfId="3205" xr:uid="{3303FEBC-089B-40BA-8804-1E124DEABBA8}"/>
    <cellStyle name="Euro 49 3" xfId="3206" xr:uid="{691A75BA-6D06-464F-B263-DC91B4B0BC2F}"/>
    <cellStyle name="Euro 5" xfId="313" xr:uid="{13B4B37E-9492-4057-A69C-16E99E872E66}"/>
    <cellStyle name="Euro 5 2" xfId="314" xr:uid="{1D0E7238-11D5-49C0-AD6E-508092A06DD9}"/>
    <cellStyle name="Euro 5 2 2" xfId="3207" xr:uid="{A6A9C0A7-B66E-4117-B42F-C9031A328CF4}"/>
    <cellStyle name="Euro 5 3" xfId="315" xr:uid="{8268EC7C-E308-4E1C-B4A0-4C91586406F0}"/>
    <cellStyle name="Euro 5 3 2" xfId="316" xr:uid="{D934A6C4-5470-4AAB-A5A8-DC99C0FD492B}"/>
    <cellStyle name="Euro 5 3 2 2" xfId="3208" xr:uid="{527FDA54-5D91-46D0-9140-06D30AB66241}"/>
    <cellStyle name="Euro 5 3 3" xfId="2056" xr:uid="{794A4A7B-8870-4AE0-A40A-B8FFA229B0D1}"/>
    <cellStyle name="Euro 5 3 3 2" xfId="3209" xr:uid="{CFB7AB59-3284-4A82-A729-934CB416F16B}"/>
    <cellStyle name="Euro 5 3 4" xfId="3210" xr:uid="{8F716612-2BA3-4C03-9DD2-7D0357093618}"/>
    <cellStyle name="Euro 5 4" xfId="317" xr:uid="{BB7819FE-757A-4E83-91C0-A0D7B77E406A}"/>
    <cellStyle name="Euro 5 4 2" xfId="3211" xr:uid="{A9B1896F-30EF-42C9-8889-EDCAE11D5A36}"/>
    <cellStyle name="Euro 5 4 2 2" xfId="3212" xr:uid="{CCFE58C4-7D50-4A6F-BA93-93F9C951C796}"/>
    <cellStyle name="Euro 5 4 3" xfId="3213" xr:uid="{32417108-118C-4297-9E9F-F27B7C56545C}"/>
    <cellStyle name="Euro 5 5" xfId="318" xr:uid="{A68461C7-A2C1-47EF-830C-49984B8E44D6}"/>
    <cellStyle name="Euro 50" xfId="319" xr:uid="{AE94D77F-82CA-427C-A93B-8966F972F325}"/>
    <cellStyle name="Euro 51" xfId="3214" xr:uid="{BDA3CC25-30D1-4116-A811-65152E0EEEFB}"/>
    <cellStyle name="Euro 51 2" xfId="3215" xr:uid="{218F06E9-7A8F-44BF-844C-72DDFAC14DDA}"/>
    <cellStyle name="Euro 6" xfId="320" xr:uid="{8848D1D5-7980-407D-958A-A784C0DD37DE}"/>
    <cellStyle name="Euro 6 2" xfId="321" xr:uid="{6B6BDAC1-E221-4F2A-9B72-2719244416E9}"/>
    <cellStyle name="Euro 6 2 2" xfId="3216" xr:uid="{AF49FF0D-0503-4E52-B2C1-47C99919C020}"/>
    <cellStyle name="Euro 6 3" xfId="322" xr:uid="{9F0CDAA4-2C94-4D8B-B6BE-30FC94ABF41E}"/>
    <cellStyle name="Euro 6 3 2" xfId="323" xr:uid="{7EDDC935-B1A0-4C9B-A723-B65676E1B41D}"/>
    <cellStyle name="Euro 6 3 2 2" xfId="3217" xr:uid="{5F6172AE-699C-4C96-B12B-BE47860855FA}"/>
    <cellStyle name="Euro 6 3 3" xfId="2057" xr:uid="{E82D1A7F-44F7-4EAB-9FAE-A7508CBA43A5}"/>
    <cellStyle name="Euro 6 3 3 2" xfId="3218" xr:uid="{3392D7F3-AB43-4888-B0F9-9A55FE92CBDD}"/>
    <cellStyle name="Euro 6 3 4" xfId="3219" xr:uid="{E636628B-1813-4E5A-A018-E1713366A5EB}"/>
    <cellStyle name="Euro 6 4" xfId="324" xr:uid="{F24629AE-2E83-47F7-AC41-A1DF172AACF7}"/>
    <cellStyle name="Euro 6 4 2" xfId="3220" xr:uid="{B5EBAED1-F3EA-4581-A517-2BF3098EFD43}"/>
    <cellStyle name="Euro 6 4 2 2" xfId="3221" xr:uid="{58A715AB-931E-448F-8363-8FC033D31C16}"/>
    <cellStyle name="Euro 6 4 3" xfId="3222" xr:uid="{BC903DEC-56DD-41FB-A579-AA6E76D6A686}"/>
    <cellStyle name="Euro 6 5" xfId="325" xr:uid="{C3D7B0C2-FAB1-4341-A4D1-262554DC0F16}"/>
    <cellStyle name="Euro 7" xfId="326" xr:uid="{57022754-AF69-43AA-9561-D69C2210B3FE}"/>
    <cellStyle name="Euro 7 2" xfId="327" xr:uid="{633FBE51-2324-480E-9107-7775F4076F49}"/>
    <cellStyle name="Euro 7 2 2" xfId="3223" xr:uid="{6A0CF072-6251-4071-A910-EFEA671DB374}"/>
    <cellStyle name="Euro 7 3" xfId="328" xr:uid="{139AE866-16FF-421B-8286-9C2389D3680A}"/>
    <cellStyle name="Euro 7 3 2" xfId="329" xr:uid="{9EDB7832-593B-4C6E-9FEA-6892F0BC8CC4}"/>
    <cellStyle name="Euro 7 3 2 2" xfId="3224" xr:uid="{03849F44-C4CA-4C66-99EA-6E4072513018}"/>
    <cellStyle name="Euro 7 3 3" xfId="2058" xr:uid="{8963F212-8C46-48B2-B531-C0536E11A96D}"/>
    <cellStyle name="Euro 7 3 3 2" xfId="3225" xr:uid="{99470838-925B-44B8-99C8-18BAAF0B77EC}"/>
    <cellStyle name="Euro 7 3 4" xfId="3226" xr:uid="{DA46E1E2-A0C0-4ACD-A03E-4400E8F01989}"/>
    <cellStyle name="Euro 7 4" xfId="330" xr:uid="{E4EAF033-A62C-4250-BD56-EE98DF8C07AB}"/>
    <cellStyle name="Euro 7 4 2" xfId="3227" xr:uid="{94ECA7CE-AA06-479C-A206-922E03BD2F7B}"/>
    <cellStyle name="Euro 7 4 2 2" xfId="3228" xr:uid="{58A558E5-F759-4C00-913C-F90713E10B53}"/>
    <cellStyle name="Euro 7 4 3" xfId="3229" xr:uid="{B55778C1-38F2-4698-BEFE-5F1F3019CCE2}"/>
    <cellStyle name="Euro 7 5" xfId="331" xr:uid="{4ED4BC8F-3301-417D-98A0-691F061C749C}"/>
    <cellStyle name="Euro 8" xfId="332" xr:uid="{3BA7F6B3-F493-4F98-A341-7EBB50BAE680}"/>
    <cellStyle name="Euro 8 2" xfId="333" xr:uid="{E0714F30-E905-4C18-892D-719599A5752B}"/>
    <cellStyle name="Euro 8 2 2" xfId="3230" xr:uid="{C01CE07B-6D94-4A23-928D-B79D100F45D4}"/>
    <cellStyle name="Euro 8 3" xfId="334" xr:uid="{708D08EE-E618-4A56-A1B5-9581007FE322}"/>
    <cellStyle name="Euro 8 3 2" xfId="335" xr:uid="{99E8EDF3-2F9E-440A-BBED-B42066A9BDB8}"/>
    <cellStyle name="Euro 8 3 2 2" xfId="3231" xr:uid="{48B203F3-40B3-489A-B8AE-9529BBCF7996}"/>
    <cellStyle name="Euro 8 3 3" xfId="2059" xr:uid="{BA32C463-383B-44FA-90FA-FF37ED14464C}"/>
    <cellStyle name="Euro 8 3 3 2" xfId="3232" xr:uid="{59236E68-72A2-4573-A60D-F51359590B3B}"/>
    <cellStyle name="Euro 8 3 4" xfId="3233" xr:uid="{38465A4B-CE2E-418C-AB1C-7EA952673BFA}"/>
    <cellStyle name="Euro 8 4" xfId="336" xr:uid="{01EB95C8-F546-467D-9BC2-F96BF4DB3DE0}"/>
    <cellStyle name="Euro 8 4 2" xfId="3234" xr:uid="{C1ACAF27-83A4-4D20-8874-997510B2F7A3}"/>
    <cellStyle name="Euro 8 4 2 2" xfId="3235" xr:uid="{EBBC9FAB-3899-4010-890B-91CB5FCADED0}"/>
    <cellStyle name="Euro 8 4 3" xfId="3236" xr:uid="{A3514517-5D04-46F5-A9ED-502C049889A4}"/>
    <cellStyle name="Euro 8 5" xfId="337" xr:uid="{9A90B957-BD55-4E78-ADC7-FDEEEDDDDDCC}"/>
    <cellStyle name="Euro 9" xfId="338" xr:uid="{3CD1C041-80F5-420F-955C-29FECCEB6001}"/>
    <cellStyle name="Euro 9 2" xfId="339" xr:uid="{A3550AF7-487A-4CCB-A3EC-911291D6AE57}"/>
    <cellStyle name="Euro 9 2 2" xfId="3237" xr:uid="{E5F1F851-F45B-47CD-BA7C-1895C46650DD}"/>
    <cellStyle name="Euro 9 3" xfId="340" xr:uid="{E0EFB99D-5053-4534-A1AF-C3019CC4C751}"/>
    <cellStyle name="Euro 9 3 2" xfId="341" xr:uid="{C9862D58-45BD-4B58-86E8-3D87578B31BD}"/>
    <cellStyle name="Euro 9 3 2 2" xfId="3238" xr:uid="{77A7C531-75B5-4635-B96B-DD78508E622F}"/>
    <cellStyle name="Euro 9 3 3" xfId="2060" xr:uid="{4B12F2E9-70A1-4D98-9C5E-94688E7BF080}"/>
    <cellStyle name="Euro 9 3 3 2" xfId="3239" xr:uid="{2A37D7D0-0C1B-4E28-B439-C2F503DCE3A4}"/>
    <cellStyle name="Euro 9 3 4" xfId="3240" xr:uid="{2DA12E62-F6E2-49D2-B2E2-9F1A1DC841AE}"/>
    <cellStyle name="Euro 9 4" xfId="342" xr:uid="{8E57F18B-54C1-4556-A053-945040CFD366}"/>
    <cellStyle name="Euro 9 4 2" xfId="3241" xr:uid="{27B045FC-4BAB-4904-BF50-6E1A9683BDC8}"/>
    <cellStyle name="Euro 9 4 2 2" xfId="3242" xr:uid="{27513D91-5593-4AE4-9A86-7DD62ADF0521}"/>
    <cellStyle name="Euro 9 4 3" xfId="3243" xr:uid="{D3502DE2-2988-473E-9C21-6EDA0B2CDB82}"/>
    <cellStyle name="Euro 9 5" xfId="343" xr:uid="{7E5E7423-89AC-4ADF-897F-3492D83779F4}"/>
    <cellStyle name="Explanatory Text" xfId="19" builtinId="53" customBuiltin="1"/>
    <cellStyle name="Explanatory Text 2" xfId="2578" xr:uid="{8E6CCE88-CC97-43F7-AA62-D170AF0059AA}"/>
    <cellStyle name="Fixed2 - Type2" xfId="30" xr:uid="{1717AE1B-9713-4E1B-A613-13BBDE1D9B0E}"/>
    <cellStyle name="Float" xfId="3244" xr:uid="{ECA26ED8-BB00-4136-8E5B-01AE1EB6055B}"/>
    <cellStyle name="Float 2" xfId="3245" xr:uid="{B9996D38-AFE3-4E3E-B752-5BA92567E633}"/>
    <cellStyle name="Good" xfId="11" builtinId="26" customBuiltin="1"/>
    <cellStyle name="Good 2" xfId="2579" xr:uid="{99C3B19B-6767-4288-945B-B3F71BD5263D}"/>
    <cellStyle name="Heading 1" xfId="7" builtinId="16" customBuiltin="1"/>
    <cellStyle name="Heading 1 2" xfId="2580" xr:uid="{8067443D-E8FC-4F33-9360-8BBC4B41FB62}"/>
    <cellStyle name="Heading 1 2 2" xfId="3246" xr:uid="{4824DA1F-375A-4ED8-AC22-0260232B3F5D}"/>
    <cellStyle name="Heading 2" xfId="8" builtinId="17" customBuiltin="1"/>
    <cellStyle name="Heading 2 2" xfId="2581" xr:uid="{FB405D84-C2DC-4B86-A769-CFC6EEA683C1}"/>
    <cellStyle name="Heading 2 2 2" xfId="3247" xr:uid="{EDE431B8-2448-483E-A0C6-6D2E2F5CB7DF}"/>
    <cellStyle name="Heading 3" xfId="9" builtinId="18" customBuiltin="1"/>
    <cellStyle name="Heading 3 2" xfId="2582" xr:uid="{D4729566-302B-4BDF-AACB-822781454312}"/>
    <cellStyle name="Heading 4" xfId="10" builtinId="19" customBuiltin="1"/>
    <cellStyle name="Heading 4 2" xfId="2583" xr:uid="{62411C94-BBBE-48E7-AA6F-3A81292B61A4}"/>
    <cellStyle name="Hyperlink 2" xfId="3" xr:uid="{BB0011A7-1A39-491F-B9B7-C0D5F250487E}"/>
    <cellStyle name="Hyperlink 2 2" xfId="3248" xr:uid="{F7ADD869-731D-4BEC-922C-4A9FE4C8D5AC}"/>
    <cellStyle name="Hyperlink 2 3" xfId="3249" xr:uid="{9C0887E9-48C5-4347-9378-C71D356EDD2A}"/>
    <cellStyle name="Hyperlink 2 4" xfId="2457" xr:uid="{77B9974D-8BC6-4E28-A3DE-89FCA3EBE5DB}"/>
    <cellStyle name="Hyperlink 3" xfId="2584" xr:uid="{673A63A9-4144-4305-83D0-68F76B06015E}"/>
    <cellStyle name="Input" xfId="13" builtinId="20" customBuiltin="1"/>
    <cellStyle name="Input 2" xfId="344" xr:uid="{A1228BFB-48AF-4D45-9632-B02C61333B3F}"/>
    <cellStyle name="Input 2 10" xfId="3250" xr:uid="{8ECE2E2F-BC92-41AB-9628-FB40A31BDD6F}"/>
    <cellStyle name="Input 2 11" xfId="3251" xr:uid="{FD86C18F-11B1-4060-9E0F-C73DF177C896}"/>
    <cellStyle name="Input 2 12" xfId="3252" xr:uid="{06155272-AB47-4E22-9AB0-A4AA89229C0C}"/>
    <cellStyle name="Input 2 2" xfId="2061" xr:uid="{2A2E9F94-D97E-4191-88FB-012FFDC55343}"/>
    <cellStyle name="Input 2 2 2" xfId="2062" xr:uid="{424B9A1F-7CF2-40D2-8DA6-5B79012B287B}"/>
    <cellStyle name="Input 2 2 3" xfId="2063" xr:uid="{E16DEF49-BB9F-4D80-A3A7-BE3560DA6C9A}"/>
    <cellStyle name="Input 2 2 4" xfId="2064" xr:uid="{DADAABEB-8396-49B7-AF56-45C12C0219A3}"/>
    <cellStyle name="Input 2 2 5" xfId="2065" xr:uid="{EF2FB6AC-41B1-4683-BECA-88D7595B54B8}"/>
    <cellStyle name="Input 2 3" xfId="2066" xr:uid="{1BACE964-80F3-4284-88DC-F8755B6AD6AF}"/>
    <cellStyle name="Input 2 3 2" xfId="3253" xr:uid="{D6322226-F727-4173-92DD-2AC262FDD31F}"/>
    <cellStyle name="Input 2 3 3" xfId="3254" xr:uid="{6C5EFBCC-E6A7-41EF-A7BE-BA9F3353F8A4}"/>
    <cellStyle name="Input 2 4" xfId="2067" xr:uid="{972D11FA-8475-4B13-ACB8-2B298E92E0C2}"/>
    <cellStyle name="Input 2 4 2" xfId="3255" xr:uid="{3524F2B2-612F-4B58-9150-BCE3BF0B3001}"/>
    <cellStyle name="Input 2 4 3" xfId="3256" xr:uid="{07544965-2AA5-4DC5-A729-31F7AF37BB49}"/>
    <cellStyle name="Input 2 5" xfId="2068" xr:uid="{F8071AC1-316E-4EA9-B530-356BC9816BD3}"/>
    <cellStyle name="Input 2 5 2" xfId="3257" xr:uid="{394CCECB-58B9-42ED-A7FB-2214B4FAC82F}"/>
    <cellStyle name="Input 2 5 3" xfId="3258" xr:uid="{69D2810E-BA04-4ED0-BCB0-6D7BA3C92F5B}"/>
    <cellStyle name="Input 2 6" xfId="2069" xr:uid="{757B020D-F735-4D35-AC30-340E55ECB567}"/>
    <cellStyle name="Input 2 6 2" xfId="3259" xr:uid="{45919E24-766B-44B5-96B2-7056C974E897}"/>
    <cellStyle name="Input 2 6 3" xfId="3260" xr:uid="{8D724C4D-25F5-4677-87CE-02CC884DE34E}"/>
    <cellStyle name="Input 2 7" xfId="3261" xr:uid="{087CB87E-4EC2-470C-8B18-DDCDB90E247F}"/>
    <cellStyle name="Input 2 7 2" xfId="3262" xr:uid="{6E509EF6-80AE-426A-9816-23B4BBD75762}"/>
    <cellStyle name="Input 2 7 3" xfId="3263" xr:uid="{5CCB4DE8-601E-4B16-8F82-213EB2A15897}"/>
    <cellStyle name="Input 2 8" xfId="3264" xr:uid="{6DAF6AF1-450F-43E4-BAEC-58D291D2C5C7}"/>
    <cellStyle name="Input 2 9" xfId="3265" xr:uid="{9E8E528A-D985-4237-B078-315A3A0A51CE}"/>
    <cellStyle name="Input 3" xfId="345" xr:uid="{7A34A0B9-24DF-4681-9CB8-18C7D796E897}"/>
    <cellStyle name="Input 3 2" xfId="3266" xr:uid="{EC278E7A-2B9F-4F48-9DC8-6A7856BA217E}"/>
    <cellStyle name="Input 3 2 2" xfId="3267" xr:uid="{B52DE6FC-D63C-4E5B-AABA-6A33169FDCA9}"/>
    <cellStyle name="Input 3 2 3" xfId="3268" xr:uid="{D7831D5E-43BE-4DDC-9B68-A60E862F017C}"/>
    <cellStyle name="Input 3 3" xfId="3269" xr:uid="{AA8AA6B3-1213-4441-88CD-8B2BBD39AA13}"/>
    <cellStyle name="Input 3 3 2" xfId="3270" xr:uid="{2EE1AD3F-94E7-4410-AD26-AB8F38B208D1}"/>
    <cellStyle name="Input 3 3 3" xfId="3271" xr:uid="{33F83EE2-C530-4FE9-AFF0-25D9A043B846}"/>
    <cellStyle name="Input 3 4" xfId="3272" xr:uid="{A4B54286-C60B-4034-9169-5D9D1557FFCF}"/>
    <cellStyle name="Input 3 4 2" xfId="3273" xr:uid="{83A793CF-6440-460C-9BE9-3679159FEC46}"/>
    <cellStyle name="Input 3 4 3" xfId="3274" xr:uid="{5606FAAA-8E4D-437C-8F87-59FB7097B88C}"/>
    <cellStyle name="Input 3 5" xfId="3275" xr:uid="{6EBDC682-9ED1-4066-874C-64A6361E617F}"/>
    <cellStyle name="Input 3 5 2" xfId="3276" xr:uid="{CE3981FD-D31D-4817-8665-C60B8210BD40}"/>
    <cellStyle name="Input 3 5 3" xfId="3277" xr:uid="{F1B3953B-3B7B-4D01-BC2A-A118079BBEEE}"/>
    <cellStyle name="Input 3 6" xfId="3278" xr:uid="{09D69F40-2ECB-4B0C-9C02-67311F06051A}"/>
    <cellStyle name="Input 3 6 2" xfId="3279" xr:uid="{5ACF1270-4642-4708-8DA5-8330618CCB5E}"/>
    <cellStyle name="Input 3 6 3" xfId="3280" xr:uid="{731B0333-BEAB-480E-8C3B-AFCB4D304306}"/>
    <cellStyle name="Input 3 7" xfId="3281" xr:uid="{CC007771-BD05-4210-9E7A-5AF10EFEFD11}"/>
    <cellStyle name="Input 3 8" xfId="3282" xr:uid="{7780D116-D4C7-4892-9AA7-7A2B8703678E}"/>
    <cellStyle name="Input 4" xfId="3283" xr:uid="{49F61683-05CE-469D-81EB-C592AD47A242}"/>
    <cellStyle name="Input 5" xfId="3284" xr:uid="{8E5422D1-AC2C-4D2B-8E46-42FD20B3FE9A}"/>
    <cellStyle name="Input 6" xfId="3285" xr:uid="{0609E058-FA69-4007-AE09-F0DD55C22A23}"/>
    <cellStyle name="InputCells" xfId="346" xr:uid="{60F60F2E-CF19-460C-8B09-02C7845093CD}"/>
    <cellStyle name="Komma 10" xfId="3286" xr:uid="{A4DF1E2E-A09B-45D1-8B90-DA549A34DA5B}"/>
    <cellStyle name="Komma 10 2" xfId="3287" xr:uid="{AF14AAB2-1E8D-45DF-ADA9-33757BD8DEA6}"/>
    <cellStyle name="Komma 11" xfId="3288" xr:uid="{95CE26DD-8592-4663-B717-09F73FC4D460}"/>
    <cellStyle name="Komma 2" xfId="2585" xr:uid="{B94D9E61-5FE1-489E-9A6D-7D14B9BF8251}"/>
    <cellStyle name="Komma 2 2" xfId="2586" xr:uid="{5DC1EEF2-4048-4A65-966D-C848CAC977B4}"/>
    <cellStyle name="Komma 2 2 2" xfId="2587" xr:uid="{5011A64D-D2D2-4D9D-B137-668000922EED}"/>
    <cellStyle name="Komma 2 2 3" xfId="3289" xr:uid="{93B54BD1-7F34-4847-A0FE-B89A84C08101}"/>
    <cellStyle name="Komma 2 3" xfId="2588" xr:uid="{3F05DA41-2E16-43AB-A659-627D863E762B}"/>
    <cellStyle name="Komma 2 3 2" xfId="3290" xr:uid="{39622EAB-526D-45F5-A2C4-7786E82919F4}"/>
    <cellStyle name="Komma 2 4" xfId="3291" xr:uid="{CC5D5041-15B0-4D0C-AE68-C76F70797337}"/>
    <cellStyle name="Komma 2 4 2" xfId="3292" xr:uid="{85076798-D1FF-4A9C-8080-567E435C215B}"/>
    <cellStyle name="Komma 2 4 3" xfId="3293" xr:uid="{00EA5501-546F-423B-A957-A6D156518DFB}"/>
    <cellStyle name="Komma 2 5" xfId="3294" xr:uid="{CC6F35F8-0F46-47D4-A56D-808E730DBF39}"/>
    <cellStyle name="Komma 2 6" xfId="3295" xr:uid="{7D5DAF65-BB2B-43A1-80B0-7EB094B805FE}"/>
    <cellStyle name="Komma 2 7" xfId="3296" xr:uid="{EA65DCAA-8AB0-464F-BCFD-CF7A06CEE6BC}"/>
    <cellStyle name="Komma 2 8" xfId="3297" xr:uid="{C2236EB4-5314-4A8B-843F-EC44C0652034}"/>
    <cellStyle name="Komma 2 9" xfId="3298" xr:uid="{CC10208B-A152-4433-B65E-42F0E4E2AF4D}"/>
    <cellStyle name="Komma 3" xfId="2589" xr:uid="{C2DE478A-1E5C-4AD4-AFB1-B4CD407CF37A}"/>
    <cellStyle name="Komma 3 10" xfId="3299" xr:uid="{01B66AB2-3D34-4974-B559-02CE6C617460}"/>
    <cellStyle name="Komma 3 11" xfId="3300" xr:uid="{349B98FA-D1C9-451F-B716-AE7B73563C10}"/>
    <cellStyle name="Komma 3 12" xfId="3301" xr:uid="{9D06C9E4-08CD-4DE0-91BF-E123EB10DC1A}"/>
    <cellStyle name="Komma 3 13" xfId="3302" xr:uid="{F68FD34F-6C43-4AAC-9A0C-A2E806391EEA}"/>
    <cellStyle name="Komma 3 2" xfId="3303" xr:uid="{FD91F92A-2BE9-4B5F-855F-8FFAC361CB74}"/>
    <cellStyle name="Komma 3 2 2" xfId="3304" xr:uid="{34F5150A-0100-4AA6-B2D0-0B6775F64650}"/>
    <cellStyle name="Komma 3 2 2 2" xfId="3305" xr:uid="{61A42D07-AF93-40F6-A1AB-9B9FF7A38EE3}"/>
    <cellStyle name="Komma 3 2 2 2 2" xfId="3306" xr:uid="{4C4ACF6D-4644-47B8-A6AA-651D785EBD23}"/>
    <cellStyle name="Komma 3 2 2 3" xfId="3307" xr:uid="{0C22CB4E-8D06-45EB-A275-28BE268C0600}"/>
    <cellStyle name="Komma 3 2 3" xfId="3308" xr:uid="{2347AA8E-CB97-4B9B-A91A-847D9B5A0B1B}"/>
    <cellStyle name="Komma 3 2 3 2" xfId="3309" xr:uid="{CCFCBF6E-9131-4335-928B-1CBC5428E428}"/>
    <cellStyle name="Komma 3 2 3 2 2" xfId="3310" xr:uid="{1ED904D7-0B0A-4368-9C10-25470797000C}"/>
    <cellStyle name="Komma 3 2 3 3" xfId="3311" xr:uid="{AC711F22-6B2E-46D3-8430-7A9323A646F7}"/>
    <cellStyle name="Komma 3 2 4" xfId="3312" xr:uid="{48BB73E0-42A0-4B16-B5C4-B02994049B69}"/>
    <cellStyle name="Komma 3 2 4 2" xfId="3313" xr:uid="{8F34255A-F736-449A-86ED-85DF77F5A196}"/>
    <cellStyle name="Komma 3 2 5" xfId="3314" xr:uid="{9B49AEE3-1574-45F5-A933-9FBD2AA7D474}"/>
    <cellStyle name="Komma 3 2 6" xfId="3315" xr:uid="{D83060EC-0BCE-458A-930E-24D52C105856}"/>
    <cellStyle name="Komma 3 3" xfId="3316" xr:uid="{3A202643-38E4-45B8-8D36-0799D809E3F9}"/>
    <cellStyle name="Komma 3 3 2" xfId="3317" xr:uid="{2FE52C37-60D9-4C7F-ABE4-D63F9B8EF5E1}"/>
    <cellStyle name="Komma 3 3 2 2" xfId="3318" xr:uid="{EF022947-7884-4026-A072-108154E9DEAE}"/>
    <cellStyle name="Komma 3 3 3" xfId="3319" xr:uid="{6CEF7682-BD2E-483A-BA6C-53984D17D8AB}"/>
    <cellStyle name="Komma 3 4" xfId="3320" xr:uid="{54AFDA06-9E82-4131-90AB-8BCB4D9C69DF}"/>
    <cellStyle name="Komma 3 4 2" xfId="3321" xr:uid="{AEB83CCD-0781-4D1A-AAE9-A5F3146631EE}"/>
    <cellStyle name="Komma 3 4 2 2" xfId="3322" xr:uid="{06BE4723-38BA-4002-8C6C-9520BB1329C6}"/>
    <cellStyle name="Komma 3 4 3" xfId="3323" xr:uid="{0EE673D6-46A6-435C-B591-7E5D44917F7F}"/>
    <cellStyle name="Komma 3 5" xfId="3324" xr:uid="{D48CB714-F4DD-463E-8B4A-33C9AE4732D0}"/>
    <cellStyle name="Komma 3 5 2" xfId="3325" xr:uid="{53F342CE-23BE-4DB8-887D-F77E5E386F87}"/>
    <cellStyle name="Komma 3 6" xfId="3326" xr:uid="{83DD24D7-C449-41FA-A163-38B50BEB43B7}"/>
    <cellStyle name="Komma 3 7" xfId="3327" xr:uid="{3EBF799F-F896-4ACB-A260-F18E1B8D8313}"/>
    <cellStyle name="Komma 3 7 2" xfId="3328" xr:uid="{E0B3230B-F236-4005-855B-6A710838909F}"/>
    <cellStyle name="Komma 3 8" xfId="3329" xr:uid="{A10C19BF-AFBF-41DD-AC78-3C3A4093824D}"/>
    <cellStyle name="Komma 3 9" xfId="3330" xr:uid="{CBFB60CE-90DA-4744-8653-1A6EB754829E}"/>
    <cellStyle name="Komma 4" xfId="2590" xr:uid="{6976D3B7-72CD-49BF-8ACD-AC97F9D54265}"/>
    <cellStyle name="Komma 4 10" xfId="3331" xr:uid="{D45EAE78-DB48-4282-BDA4-7703B565340E}"/>
    <cellStyle name="Komma 4 11" xfId="3332" xr:uid="{617BAC5A-3173-454D-8E93-3CACB2C654DD}"/>
    <cellStyle name="Komma 4 12" xfId="3333" xr:uid="{9033ADA0-D81C-42AC-A726-F1BE6BB606EF}"/>
    <cellStyle name="Komma 4 2" xfId="2591" xr:uid="{E78734A8-7DD0-42A9-A26D-A9E9C0065351}"/>
    <cellStyle name="Komma 4 2 2" xfId="3334" xr:uid="{4F2A24DD-6D77-4422-8F8A-82CF9A9D3ABC}"/>
    <cellStyle name="Komma 4 2 2 2" xfId="3335" xr:uid="{791D3CED-85CD-4B98-B5A8-27EF8DC3F526}"/>
    <cellStyle name="Komma 4 2 2 3" xfId="3336" xr:uid="{36434F1C-B34E-4E6B-A895-38F0299035AA}"/>
    <cellStyle name="Komma 4 2 3" xfId="3337" xr:uid="{78F964BF-2268-4854-912B-36E93C0BC5EA}"/>
    <cellStyle name="Komma 4 2 3 2" xfId="3338" xr:uid="{9996CA16-4D5E-4F78-8C83-0D728940C356}"/>
    <cellStyle name="Komma 4 2 4" xfId="3339" xr:uid="{F58026E5-AC97-4B4A-B493-913CECD74961}"/>
    <cellStyle name="Komma 4 2 4 2" xfId="3340" xr:uid="{3BE7D602-DCB9-4A83-A6F6-C1A48596F463}"/>
    <cellStyle name="Komma 4 2 5" xfId="3341" xr:uid="{3F7ED7CB-E559-44A7-A1FB-008F8F3C2537}"/>
    <cellStyle name="Komma 4 2 6" xfId="3342" xr:uid="{99753301-42E0-4A57-B5CA-11251E54621B}"/>
    <cellStyle name="Komma 4 2 7" xfId="3343" xr:uid="{3EE19985-14BE-4690-A5DA-234F06D04079}"/>
    <cellStyle name="Komma 4 3" xfId="3344" xr:uid="{30FAC096-7FE8-4FD1-988C-8691E60475B0}"/>
    <cellStyle name="Komma 4 3 2" xfId="3345" xr:uid="{10A71A30-059A-48A3-B181-9E3241C5E868}"/>
    <cellStyle name="Komma 4 3 2 2" xfId="3346" xr:uid="{B2BE0B82-DDEB-4C27-BBDE-A2E27765ED77}"/>
    <cellStyle name="Komma 4 3 3" xfId="3347" xr:uid="{E7138395-A4DC-4E08-A1D7-9E46407AD81D}"/>
    <cellStyle name="Komma 4 3 3 2" xfId="3348" xr:uid="{EFCD6632-8433-4F0E-88A9-6118B9290044}"/>
    <cellStyle name="Komma 4 3 4" xfId="3349" xr:uid="{D67FE5F1-C9DE-45B3-BD18-BFB373204190}"/>
    <cellStyle name="Komma 4 3 5" xfId="3350" xr:uid="{53711981-3FC4-4848-A7ED-B6C40FE4B0F5}"/>
    <cellStyle name="Komma 4 4" xfId="3351" xr:uid="{9CC36891-9732-4334-960C-8289894A6717}"/>
    <cellStyle name="Komma 4 4 2" xfId="3352" xr:uid="{E9E2BBF8-950C-491F-BDD4-21B3B202EA9C}"/>
    <cellStyle name="Komma 4 5" xfId="3353" xr:uid="{20678EA4-ECD8-4D12-B93E-12E056F2D8B9}"/>
    <cellStyle name="Komma 4 5 2" xfId="3354" xr:uid="{2D08E939-8215-43B8-9848-995F331F23E3}"/>
    <cellStyle name="Komma 4 6" xfId="3355" xr:uid="{007EFC0D-6D9B-468C-9F1A-A6694415FEEC}"/>
    <cellStyle name="Komma 4 6 2" xfId="3356" xr:uid="{2CE987C7-2736-439B-AA0A-F7D09902E064}"/>
    <cellStyle name="Komma 4 7" xfId="3357" xr:uid="{9F35DAE1-1E4C-4AFB-92DF-0AF57111A7A7}"/>
    <cellStyle name="Komma 4 8" xfId="3358" xr:uid="{8E275F96-39EA-435D-B280-12F4836F1EE5}"/>
    <cellStyle name="Komma 4 9" xfId="3359" xr:uid="{4E922DBC-7E07-408E-87AA-7615F3587FB0}"/>
    <cellStyle name="Komma 5" xfId="2592" xr:uid="{8DECD351-8AD8-48D3-97B3-0821F3B5CF3A}"/>
    <cellStyle name="Komma 5 2" xfId="2593" xr:uid="{F547A5BE-5DBC-4B95-AC04-5C2F87AAF60E}"/>
    <cellStyle name="Komma 5 2 2" xfId="3360" xr:uid="{51EEC28C-5FCC-45E0-A3EE-F65D4526B236}"/>
    <cellStyle name="Komma 5 2 2 2" xfId="3361" xr:uid="{19175964-8222-4627-8490-238407F34CB4}"/>
    <cellStyle name="Komma 5 2 2 3" xfId="3362" xr:uid="{B3F2DCE1-738B-4252-95E6-1F18A1CEC2EC}"/>
    <cellStyle name="Komma 5 2 3" xfId="3363" xr:uid="{163C094A-3D07-432B-BDC9-53085FD2F621}"/>
    <cellStyle name="Komma 5 2 3 2" xfId="3364" xr:uid="{30F29581-26D1-470D-88AE-074E1845540E}"/>
    <cellStyle name="Komma 5 2 4" xfId="3365" xr:uid="{558B92D7-F34D-4267-B4EB-A6C0F99F4B03}"/>
    <cellStyle name="Komma 5 2 5" xfId="3366" xr:uid="{946EB9E4-176F-48BE-B458-EDA1A4B0848E}"/>
    <cellStyle name="Komma 5 3" xfId="3367" xr:uid="{2D5DFED2-E023-42BF-87D7-167DC3DD695F}"/>
    <cellStyle name="Komma 5 3 2" xfId="3368" xr:uid="{CF489F81-6565-4246-9635-1A3DA1A31DA5}"/>
    <cellStyle name="Komma 5 3 3" xfId="3369" xr:uid="{3569A5C8-3A69-48F0-BD3E-271821A924AF}"/>
    <cellStyle name="Komma 5 4" xfId="3370" xr:uid="{2E6F9218-FB80-4EA4-9A13-A43763A851AA}"/>
    <cellStyle name="Komma 5 4 2" xfId="3371" xr:uid="{6FF15FAF-808B-4154-8C32-CAB48EB4CDEF}"/>
    <cellStyle name="Komma 5 5" xfId="3372" xr:uid="{EAD69AEC-A2D0-4E03-A0C8-2D1EB9EAB7BE}"/>
    <cellStyle name="Komma 5 5 2" xfId="3373" xr:uid="{CA93C5C9-FE4E-4AA4-9130-2346C1BB3C5A}"/>
    <cellStyle name="Komma 5 6" xfId="3374" xr:uid="{EBF489FE-4268-44EE-8BB1-DFF11AE12412}"/>
    <cellStyle name="Komma 5 7" xfId="3375" xr:uid="{0D3B0A39-F484-4849-A535-E2EAA442A31D}"/>
    <cellStyle name="Komma 6" xfId="2594" xr:uid="{073BA81F-F00E-4EEE-BA88-596F70A33353}"/>
    <cellStyle name="Komma 6 2" xfId="3376" xr:uid="{F73C863E-CA85-4CBC-84AA-4A9EC08C1C79}"/>
    <cellStyle name="Komma 6 2 2" xfId="3377" xr:uid="{653A75DD-9E9C-4792-B048-AE66321701F0}"/>
    <cellStyle name="Komma 6 2 2 2" xfId="3378" xr:uid="{C814A5C4-10CA-45E7-B181-0681A9D26EB2}"/>
    <cellStyle name="Komma 6 2 3" xfId="3379" xr:uid="{21295ED8-C8C0-460D-8847-909947119881}"/>
    <cellStyle name="Komma 6 2 3 2" xfId="3380" xr:uid="{0FC97FB1-FC6E-4735-9BDA-C01C935D97C0}"/>
    <cellStyle name="Komma 6 2 4" xfId="3381" xr:uid="{BF9E37E0-12C5-4621-B90A-AFDDD67663AC}"/>
    <cellStyle name="Komma 6 3" xfId="3382" xr:uid="{74253206-0562-44EC-A3D4-FB4B59EC5C47}"/>
    <cellStyle name="Komma 6 3 2" xfId="3383" xr:uid="{D52ABC91-E12A-4655-9406-B878762B9095}"/>
    <cellStyle name="Komma 6 4" xfId="3384" xr:uid="{155B6BD1-EBFD-424D-9992-C801DFECBB07}"/>
    <cellStyle name="Komma 6 4 2" xfId="3385" xr:uid="{DE59BF57-53C2-4BF8-8CE3-E9D0FCA63AED}"/>
    <cellStyle name="Komma 6 5" xfId="3386" xr:uid="{5932BD48-31DD-4EC5-989F-1DBC021E4900}"/>
    <cellStyle name="Komma 6 5 2" xfId="3387" xr:uid="{EAA71E92-446D-4DEF-A013-BD4C377E5ED1}"/>
    <cellStyle name="Komma 6 6" xfId="3388" xr:uid="{37C00911-C374-4EDC-9F7F-53D6ED75C5A4}"/>
    <cellStyle name="Komma 7" xfId="2595" xr:uid="{CA578C9E-2CB3-4F85-8459-A2FCCEB71526}"/>
    <cellStyle name="Komma 7 2" xfId="3389" xr:uid="{AED7DEE6-96DA-4F46-93C2-9B08941F4DBA}"/>
    <cellStyle name="Komma 7 2 2" xfId="3390" xr:uid="{632FCF76-886A-4968-B2AA-F8DF9E9D2B9E}"/>
    <cellStyle name="Komma 7 2 2 2" xfId="3391" xr:uid="{9672DB15-C90C-4C37-9029-A20CD721A167}"/>
    <cellStyle name="Komma 7 2 3" xfId="3392" xr:uid="{39B157A0-79B6-44B0-B376-EEAACD6C8BBE}"/>
    <cellStyle name="Komma 7 2 3 2" xfId="3393" xr:uid="{0CC3D0C8-87FF-4631-B02A-0981C9A15E54}"/>
    <cellStyle name="Komma 7 2 4" xfId="3394" xr:uid="{307C046C-B70B-436F-9B91-7F6E46000000}"/>
    <cellStyle name="Komma 7 3" xfId="3395" xr:uid="{02CC93E5-7186-4E2F-95D7-0DB596109F13}"/>
    <cellStyle name="Komma 7 3 2" xfId="3396" xr:uid="{6BB7548B-9D51-494C-BD59-4B97F7EEDE76}"/>
    <cellStyle name="Komma 7 4" xfId="3397" xr:uid="{08A93609-D4E3-48AF-AB41-57BACEEB9B2A}"/>
    <cellStyle name="Komma 7 4 2" xfId="3398" xr:uid="{92D58524-BC6B-4054-9900-E1EF9193A2D0}"/>
    <cellStyle name="Komma 7 5" xfId="3399" xr:uid="{20001760-2701-449A-90EE-377619062A6B}"/>
    <cellStyle name="Komma 8" xfId="2596" xr:uid="{04EAF638-6115-48B4-9B98-A6040FD3A9CB}"/>
    <cellStyle name="Komma 8 2" xfId="3400" xr:uid="{D6F2506C-0512-4166-9752-10BE466DF0C2}"/>
    <cellStyle name="Komma 8 2 2" xfId="3401" xr:uid="{276DD80F-DF8F-450A-8095-5A285DA678FE}"/>
    <cellStyle name="Komma 8 3" xfId="3402" xr:uid="{68B8CF07-61E2-40A5-A3C3-22688B662F1C}"/>
    <cellStyle name="Komma 8 3 2" xfId="3403" xr:uid="{371FBC47-5EC0-41C4-BAE7-AB8AD3E76461}"/>
    <cellStyle name="Komma 8 4" xfId="3404" xr:uid="{5335966D-1E73-42C6-940B-9B0BBE3D1638}"/>
    <cellStyle name="Komma 9" xfId="2597" xr:uid="{52C77640-5668-4280-BF58-5860EB441932}"/>
    <cellStyle name="Komma 9 2" xfId="3405" xr:uid="{79026978-9C3D-4C55-97BC-7B043D4726FF}"/>
    <cellStyle name="Link 2" xfId="2598" xr:uid="{72694702-2191-491D-9134-1A3B4A254215}"/>
    <cellStyle name="Link 2 2" xfId="3406" xr:uid="{CA30592C-9A56-4E58-AD28-BF838BD20EF9}"/>
    <cellStyle name="Link 2 3" xfId="3407" xr:uid="{41F41519-E76C-455D-BCB2-94F89DFD121A}"/>
    <cellStyle name="Link 2 4" xfId="3408" xr:uid="{24F27BBB-5FCB-4451-8113-13E6781EC14B}"/>
    <cellStyle name="Link 2 5" xfId="3409" xr:uid="{382F6F65-74A3-42DC-B48F-00B2AECA8B8C}"/>
    <cellStyle name="Link 3" xfId="3410" xr:uid="{7A61AC3C-92C7-402D-B020-2DFAB5431B4F}"/>
    <cellStyle name="Link 3 2" xfId="3411" xr:uid="{91601A85-5717-42CB-AD35-2A079F3E1A77}"/>
    <cellStyle name="Link 4" xfId="3412" xr:uid="{B5BEBF79-2D4A-4511-ADB0-F99E08120B4E}"/>
    <cellStyle name="Link 5" xfId="3413" xr:uid="{E8DDA50F-D0B5-4CB6-843C-79005E56D367}"/>
    <cellStyle name="Link 6" xfId="3414" xr:uid="{C737E3C4-76E4-472F-A291-6E2A0052998E}"/>
    <cellStyle name="Linked Cell" xfId="16" builtinId="24" customBuiltin="1"/>
    <cellStyle name="Linked Cell 2" xfId="2599" xr:uid="{B514CC56-387A-487E-B2C6-B8A02855B8F1}"/>
    <cellStyle name="Migliaia [0] 10" xfId="347" xr:uid="{C10ABAFB-F3E6-4632-8902-D1DEBC48C4A5}"/>
    <cellStyle name="Migliaia [0] 10 2" xfId="1564" xr:uid="{1439EDD6-E1DF-4343-A7B0-3C41D8D1FBF1}"/>
    <cellStyle name="Migliaia [0] 10 2 2" xfId="3415" xr:uid="{09F16A48-F3BA-4B11-8431-FE01F65EE428}"/>
    <cellStyle name="Migliaia [0] 10 3" xfId="2070" xr:uid="{80A0942D-4AE9-42A0-975F-220EF06A9F65}"/>
    <cellStyle name="Migliaia [0] 10 4" xfId="3416" xr:uid="{4F44D045-F7E0-479F-8A00-7372E1EB7A13}"/>
    <cellStyle name="Migliaia [0] 10 5" xfId="3417" xr:uid="{69C0F40A-4FAE-45F1-92A6-3900F35965D8}"/>
    <cellStyle name="Migliaia [0] 10 6" xfId="3418" xr:uid="{01400D7D-F7AD-4480-A743-F8E2E17CDBB1}"/>
    <cellStyle name="Migliaia [0] 11" xfId="348" xr:uid="{531B5469-2107-49D2-ABFE-512A8D1CAA94}"/>
    <cellStyle name="Migliaia [0] 11 2" xfId="1565" xr:uid="{6CB0D4F5-A361-47B7-9A99-314B28AA8F93}"/>
    <cellStyle name="Migliaia [0] 11 2 2" xfId="3419" xr:uid="{635A6CFB-5CA4-4CF0-A4F2-2F18EB975DE7}"/>
    <cellStyle name="Migliaia [0] 11 3" xfId="2071" xr:uid="{97D51A71-366B-49A8-A77B-21819DB6882A}"/>
    <cellStyle name="Migliaia [0] 11 4" xfId="3420" xr:uid="{50E67759-D835-448E-9994-1228E4BBA5F2}"/>
    <cellStyle name="Migliaia [0] 11 5" xfId="3421" xr:uid="{416CECD5-1752-433B-8EF2-73636A83649A}"/>
    <cellStyle name="Migliaia [0] 11 6" xfId="3422" xr:uid="{6985AE1D-802D-43E3-B808-8BF8D9501770}"/>
    <cellStyle name="Migliaia [0] 12" xfId="349" xr:uid="{C7060219-37D2-483B-9025-4BF32E40B903}"/>
    <cellStyle name="Migliaia [0] 12 2" xfId="1566" xr:uid="{3CA02DB0-F141-4321-94F8-951D29DA4EF2}"/>
    <cellStyle name="Migliaia [0] 12 2 2" xfId="3423" xr:uid="{914213A8-059A-4AE6-AF70-678DB648C73B}"/>
    <cellStyle name="Migliaia [0] 12 3" xfId="2072" xr:uid="{086B6FC7-D995-4270-BE3D-7BCA49951C84}"/>
    <cellStyle name="Migliaia [0] 12 4" xfId="3424" xr:uid="{8B9F1122-FAE9-48DF-AC73-F1286DE6059C}"/>
    <cellStyle name="Migliaia [0] 12 5" xfId="3425" xr:uid="{759A04B4-4956-4157-9A15-6A0BA4421DA0}"/>
    <cellStyle name="Migliaia [0] 12 6" xfId="3426" xr:uid="{0DEC7F6B-8F5C-46D5-8086-88656A422056}"/>
    <cellStyle name="Migliaia [0] 13" xfId="350" xr:uid="{92A20F94-F504-4046-B1E9-6C4B693B2E30}"/>
    <cellStyle name="Migliaia [0] 13 2" xfId="1567" xr:uid="{F3C08382-A262-484A-888D-EF5B19FCA922}"/>
    <cellStyle name="Migliaia [0] 13 2 2" xfId="3427" xr:uid="{6836F10A-F834-4571-A57B-4C2415287C5A}"/>
    <cellStyle name="Migliaia [0] 13 3" xfId="2073" xr:uid="{C4A3713D-4DD3-4AEC-9610-FE58E5C11EAB}"/>
    <cellStyle name="Migliaia [0] 13 4" xfId="3428" xr:uid="{6F64F65D-D83E-4A35-8D34-2A8CE4E24512}"/>
    <cellStyle name="Migliaia [0] 13 5" xfId="3429" xr:uid="{06090E32-61D7-4649-B465-27F7F933F5A0}"/>
    <cellStyle name="Migliaia [0] 13 6" xfId="3430" xr:uid="{1C02158A-F9C0-4F2A-848F-D2B3FE8F6DC7}"/>
    <cellStyle name="Migliaia [0] 14" xfId="351" xr:uid="{4717B3C3-9FCB-4153-BCBD-51C5ECE23F73}"/>
    <cellStyle name="Migliaia [0] 14 2" xfId="1568" xr:uid="{ED584384-264E-4D0F-B486-73FF2C9FFE8D}"/>
    <cellStyle name="Migliaia [0] 14 2 2" xfId="3431" xr:uid="{E9465E4D-96D8-49BD-A364-36537CD3ACD4}"/>
    <cellStyle name="Migliaia [0] 14 3" xfId="2074" xr:uid="{767821C8-C903-4334-8FA2-37B09B98C7F9}"/>
    <cellStyle name="Migliaia [0] 14 4" xfId="3432" xr:uid="{C8533E49-B002-44CE-BA9B-060505A0A565}"/>
    <cellStyle name="Migliaia [0] 14 5" xfId="3433" xr:uid="{68EE080D-F45E-457C-A62A-3FA56CB76C1F}"/>
    <cellStyle name="Migliaia [0] 14 6" xfId="3434" xr:uid="{2105B7C0-1670-4999-BBCB-8ACBA4BD64FE}"/>
    <cellStyle name="Migliaia [0] 15" xfId="352" xr:uid="{EA5C70D7-E077-43B5-8B58-8AF83CD528C7}"/>
    <cellStyle name="Migliaia [0] 15 2" xfId="1569" xr:uid="{FD88661D-15C8-400D-A820-0C18419B2100}"/>
    <cellStyle name="Migliaia [0] 15 2 2" xfId="3435" xr:uid="{FCB52DD5-00D1-49F0-92A5-12DEE9B743C4}"/>
    <cellStyle name="Migliaia [0] 15 3" xfId="2075" xr:uid="{55833140-1E3F-4480-AE64-B486FF1CBDA1}"/>
    <cellStyle name="Migliaia [0] 15 4" xfId="3436" xr:uid="{27FDF6A8-BDCC-4D8E-990C-F5B4EAA282BE}"/>
    <cellStyle name="Migliaia [0] 15 5" xfId="3437" xr:uid="{BF309D9D-8649-43C7-ADF1-9A4522F1C1D6}"/>
    <cellStyle name="Migliaia [0] 15 6" xfId="3438" xr:uid="{472E3A4F-353C-4FDA-AB82-E960B3A4D6D1}"/>
    <cellStyle name="Migliaia [0] 16" xfId="353" xr:uid="{17AF608B-B4E2-4D10-8FBB-1B986B3D249B}"/>
    <cellStyle name="Migliaia [0] 16 2" xfId="1570" xr:uid="{F732268D-45DD-4224-AB5B-A0E6DA2A84E8}"/>
    <cellStyle name="Migliaia [0] 16 2 2" xfId="3439" xr:uid="{F6E50715-F5ED-4948-A26B-E2A01FA05B30}"/>
    <cellStyle name="Migliaia [0] 16 3" xfId="2076" xr:uid="{0DF01E44-AF8B-4E81-A4D7-DB91C7B054A0}"/>
    <cellStyle name="Migliaia [0] 16 4" xfId="3440" xr:uid="{11797CB9-68C1-42B3-B84D-D7FF371E62DB}"/>
    <cellStyle name="Migliaia [0] 16 5" xfId="3441" xr:uid="{EE03EAED-77F8-499D-8709-9C3DBAE6D698}"/>
    <cellStyle name="Migliaia [0] 16 6" xfId="3442" xr:uid="{FDD6278B-A01F-47FA-B501-B601051734CE}"/>
    <cellStyle name="Migliaia [0] 17" xfId="354" xr:uid="{715C4624-B715-4728-BD8C-387A34F01EAD}"/>
    <cellStyle name="Migliaia [0] 17 2" xfId="1571" xr:uid="{19007269-C1DE-4B75-ABAF-96EE2E8556EA}"/>
    <cellStyle name="Migliaia [0] 17 2 2" xfId="3443" xr:uid="{830DC6AD-C631-4461-A63E-FEDE0B65DFCE}"/>
    <cellStyle name="Migliaia [0] 17 3" xfId="2077" xr:uid="{0609D205-D89E-4B3B-931D-FD8CFA63DAE2}"/>
    <cellStyle name="Migliaia [0] 17 4" xfId="3444" xr:uid="{DF70ABF2-9822-4D71-825C-B705DD7CEF90}"/>
    <cellStyle name="Migliaia [0] 17 5" xfId="3445" xr:uid="{6FFDC4D2-1B38-463B-98CC-A4A8129FB243}"/>
    <cellStyle name="Migliaia [0] 17 6" xfId="3446" xr:uid="{8260D58E-02F6-409B-BDD0-51E5F01E0490}"/>
    <cellStyle name="Migliaia [0] 18" xfId="355" xr:uid="{536A59FA-142B-4B74-A55C-AB98F143757E}"/>
    <cellStyle name="Migliaia [0] 18 2" xfId="1572" xr:uid="{3FEF0741-7D8F-414F-BC08-7F415E8EEC72}"/>
    <cellStyle name="Migliaia [0] 18 2 2" xfId="3447" xr:uid="{EA50BA84-40C8-4A71-8F96-0ABAA7FEA0A6}"/>
    <cellStyle name="Migliaia [0] 18 3" xfId="2078" xr:uid="{C7C46360-7777-4E26-99C3-7D644798487A}"/>
    <cellStyle name="Migliaia [0] 18 4" xfId="3448" xr:uid="{5103C652-9A61-4562-82FA-1DDBA2334736}"/>
    <cellStyle name="Migliaia [0] 18 5" xfId="3449" xr:uid="{588585E5-722A-4589-8F9A-39AC8A655043}"/>
    <cellStyle name="Migliaia [0] 18 6" xfId="3450" xr:uid="{5143AB8B-85FA-4D57-ABFA-A5DA9DB111D2}"/>
    <cellStyle name="Migliaia [0] 19" xfId="356" xr:uid="{5E216D97-CCFC-4C45-8D75-AC9F2B65BE5D}"/>
    <cellStyle name="Migliaia [0] 19 2" xfId="1573" xr:uid="{8FA40594-B47D-4948-A59B-22D20DE6EF29}"/>
    <cellStyle name="Migliaia [0] 19 2 2" xfId="3451" xr:uid="{D0028671-AD77-47B4-9665-07B08304EE84}"/>
    <cellStyle name="Migliaia [0] 19 3" xfId="2079" xr:uid="{AA24B8FE-3DDD-4CCB-822F-86EAF9D0F3AC}"/>
    <cellStyle name="Migliaia [0] 19 4" xfId="3452" xr:uid="{3FFB9A2F-3047-4600-8D66-2971E1CC18C8}"/>
    <cellStyle name="Migliaia [0] 19 5" xfId="3453" xr:uid="{EB5C04BD-0865-489F-B78A-A56553B160D5}"/>
    <cellStyle name="Migliaia [0] 19 6" xfId="3454" xr:uid="{B67B5BDC-BAE9-4C3A-B13F-8AF0C47FF001}"/>
    <cellStyle name="Migliaia [0] 2" xfId="357" xr:uid="{ACF828E5-EDA7-438E-ABFD-8DEBDE27BD52}"/>
    <cellStyle name="Migliaia [0] 2 2" xfId="1574" xr:uid="{B54DE675-7C65-4F71-A39A-577EF671705A}"/>
    <cellStyle name="Migliaia [0] 2 2 2" xfId="3455" xr:uid="{346D5183-560F-47A1-8033-F259FAB911E0}"/>
    <cellStyle name="Migliaia [0] 2 3" xfId="2080" xr:uid="{422685FD-CD29-4795-9A46-8CE19ACAA72A}"/>
    <cellStyle name="Migliaia [0] 2 4" xfId="3456" xr:uid="{D8F777E3-1139-4377-9581-515E133C1F04}"/>
    <cellStyle name="Migliaia [0] 2 5" xfId="3457" xr:uid="{678BD6D6-C4B7-40A9-92D9-03EFEFCFAE5E}"/>
    <cellStyle name="Migliaia [0] 2 6" xfId="3458" xr:uid="{9C4B4D1A-0C20-4774-91C1-086D253C1EEA}"/>
    <cellStyle name="Migliaia [0] 20" xfId="358" xr:uid="{AA2A5F1D-9686-4B20-8D32-566C7D731667}"/>
    <cellStyle name="Migliaia [0] 20 2" xfId="1575" xr:uid="{DBA91468-E49F-4BEB-B57C-40927374A10A}"/>
    <cellStyle name="Migliaia [0] 20 2 2" xfId="3459" xr:uid="{F8BBD1E7-E6DB-4BCB-8C58-7E71D5B35417}"/>
    <cellStyle name="Migliaia [0] 20 3" xfId="2081" xr:uid="{D822A5C0-70CF-4124-AE35-2B2ECE6C9ED5}"/>
    <cellStyle name="Migliaia [0] 20 4" xfId="3460" xr:uid="{CF4CD700-A5A6-49E8-B9AD-E940B6E61816}"/>
    <cellStyle name="Migliaia [0] 20 5" xfId="3461" xr:uid="{057F6DEC-799E-450F-B21D-7607DF34352E}"/>
    <cellStyle name="Migliaia [0] 20 6" xfId="3462" xr:uid="{FA1C317D-7838-4401-A20F-8A8540E920F0}"/>
    <cellStyle name="Migliaia [0] 21" xfId="359" xr:uid="{B2A79908-456F-46C2-AC10-D8E728E5FB0E}"/>
    <cellStyle name="Migliaia [0] 21 2" xfId="1576" xr:uid="{C1159B36-3E20-4B07-A74C-21AC1AB6A4AF}"/>
    <cellStyle name="Migliaia [0] 21 2 2" xfId="3463" xr:uid="{28C91B7D-17F5-4D35-BC31-1233112AD59C}"/>
    <cellStyle name="Migliaia [0] 21 3" xfId="2082" xr:uid="{9982F708-2ACE-4C6D-8AF3-ED5663042FCD}"/>
    <cellStyle name="Migliaia [0] 21 4" xfId="3464" xr:uid="{367F73A9-3C68-4A2C-B612-DE4B106288F7}"/>
    <cellStyle name="Migliaia [0] 21 5" xfId="3465" xr:uid="{F207B19D-2455-4F0B-ABDA-AE41444A7712}"/>
    <cellStyle name="Migliaia [0] 21 6" xfId="3466" xr:uid="{DE6DD172-CF23-44DF-8A45-5F9AAD4CD329}"/>
    <cellStyle name="Migliaia [0] 22" xfId="360" xr:uid="{537C5813-314E-4321-9F6D-8B76C2804577}"/>
    <cellStyle name="Migliaia [0] 22 2" xfId="1577" xr:uid="{0E1EA8D4-4C97-4088-9FDF-71744413698F}"/>
    <cellStyle name="Migliaia [0] 22 2 2" xfId="3467" xr:uid="{8E886ACF-E33C-4FF1-8C3B-5D5443C168FC}"/>
    <cellStyle name="Migliaia [0] 22 3" xfId="2083" xr:uid="{BC870F6D-62C9-46C1-8E27-E69C11CAD3FD}"/>
    <cellStyle name="Migliaia [0] 22 4" xfId="3468" xr:uid="{70D801C4-4003-404E-BCD9-8E2462A6C153}"/>
    <cellStyle name="Migliaia [0] 22 5" xfId="3469" xr:uid="{6DF692BE-13F3-4522-80CF-2DC600B1F3F6}"/>
    <cellStyle name="Migliaia [0] 22 6" xfId="3470" xr:uid="{26A4B0D6-3E27-4397-B1D4-816D159A375D}"/>
    <cellStyle name="Migliaia [0] 23" xfId="361" xr:uid="{CD7D82F1-C966-4100-9F8F-319BD84BECA7}"/>
    <cellStyle name="Migliaia [0] 23 2" xfId="1578" xr:uid="{77E94D89-D07C-48AD-BC84-1A7E46774CA8}"/>
    <cellStyle name="Migliaia [0] 23 2 2" xfId="3471" xr:uid="{9889A1FD-91B2-4A61-8ED4-AED8DB97B745}"/>
    <cellStyle name="Migliaia [0] 23 3" xfId="2084" xr:uid="{24C1FBE7-BDC2-478B-BFD0-77B93A92BC8B}"/>
    <cellStyle name="Migliaia [0] 23 4" xfId="3472" xr:uid="{A5BCFA09-CF5F-44E3-AED8-4A967C181720}"/>
    <cellStyle name="Migliaia [0] 23 5" xfId="3473" xr:uid="{8B58A106-42BE-4222-9CC3-D5E7EB4AE28E}"/>
    <cellStyle name="Migliaia [0] 23 6" xfId="3474" xr:uid="{711F33B3-3BA4-48FD-9CD0-9819501ED597}"/>
    <cellStyle name="Migliaia [0] 24" xfId="362" xr:uid="{7571D564-DE4B-46F7-BAF7-E43A3E610DF1}"/>
    <cellStyle name="Migliaia [0] 24 2" xfId="1579" xr:uid="{DD02AD7D-7A5D-409E-B9B1-65B5F041CE21}"/>
    <cellStyle name="Migliaia [0] 24 2 2" xfId="3475" xr:uid="{FC53109D-B27A-4782-8141-75570E6C12EC}"/>
    <cellStyle name="Migliaia [0] 24 3" xfId="2085" xr:uid="{325E2BE6-6DF1-4061-A6A4-0DB958060996}"/>
    <cellStyle name="Migliaia [0] 24 4" xfId="3476" xr:uid="{F0D74A20-9B4A-433D-8055-9562A1851131}"/>
    <cellStyle name="Migliaia [0] 24 5" xfId="3477" xr:uid="{A770FC0B-CC15-48FE-8EE8-01741A430E51}"/>
    <cellStyle name="Migliaia [0] 24 6" xfId="3478" xr:uid="{1480FFE3-59EF-4CB2-8038-648F5ABB1234}"/>
    <cellStyle name="Migliaia [0] 25" xfId="363" xr:uid="{38CF3A26-D53A-492E-83AD-410C8632BD13}"/>
    <cellStyle name="Migliaia [0] 25 2" xfId="1580" xr:uid="{92706E8B-7213-4A74-B39C-4649F03B5C3B}"/>
    <cellStyle name="Migliaia [0] 25 2 2" xfId="3479" xr:uid="{5A8C85B9-53CC-4631-909C-F2A5D02AE624}"/>
    <cellStyle name="Migliaia [0] 25 3" xfId="2086" xr:uid="{110CB314-CF70-40CF-8F2E-C3CEC5840161}"/>
    <cellStyle name="Migliaia [0] 25 4" xfId="3480" xr:uid="{F56BC412-D8EE-411A-8580-ECC4D08F02D2}"/>
    <cellStyle name="Migliaia [0] 25 5" xfId="3481" xr:uid="{2D8FD76C-BB7F-406E-9BDF-91A009AF4133}"/>
    <cellStyle name="Migliaia [0] 25 6" xfId="3482" xr:uid="{5589F04F-5199-4B4E-AAD2-556D49F18002}"/>
    <cellStyle name="Migliaia [0] 26" xfId="364" xr:uid="{216BAED8-2239-4FAE-AA92-090FAACFDC18}"/>
    <cellStyle name="Migliaia [0] 26 2" xfId="1581" xr:uid="{D02115ED-7093-439D-9F6D-AE93B0ABF580}"/>
    <cellStyle name="Migliaia [0] 26 2 2" xfId="3483" xr:uid="{F20DE460-5E9F-47F2-82D9-EF08C0024A2B}"/>
    <cellStyle name="Migliaia [0] 26 3" xfId="2087" xr:uid="{2AFAECEF-95F3-4C68-9C87-DD20C84BF8E6}"/>
    <cellStyle name="Migliaia [0] 26 4" xfId="3484" xr:uid="{7969CB1E-9967-43B7-B740-BAC6D83A45C2}"/>
    <cellStyle name="Migliaia [0] 26 5" xfId="3485" xr:uid="{CFF7BAC8-4ED5-4F11-BC68-58C5FC699DAC}"/>
    <cellStyle name="Migliaia [0] 26 6" xfId="3486" xr:uid="{FD1234C5-5944-43AB-A530-8266D0CCB4C6}"/>
    <cellStyle name="Migliaia [0] 27" xfId="365" xr:uid="{5D0C4EF1-5759-4479-B116-7102DE53624E}"/>
    <cellStyle name="Migliaia [0] 27 2" xfId="1582" xr:uid="{D4A45E33-309E-49CD-8758-A11E9373A2C1}"/>
    <cellStyle name="Migliaia [0] 27 2 2" xfId="3487" xr:uid="{153704F8-6166-450D-B4B2-E72BE197CEBE}"/>
    <cellStyle name="Migliaia [0] 27 3" xfId="2088" xr:uid="{1A1BAFA8-850F-4962-AE4E-B0C2521DB49B}"/>
    <cellStyle name="Migliaia [0] 27 4" xfId="3488" xr:uid="{0E6A8FBF-A9AA-49D1-8032-20F5176690DB}"/>
    <cellStyle name="Migliaia [0] 27 5" xfId="3489" xr:uid="{89BBF5E7-5A01-4633-AE64-1F305FDCB440}"/>
    <cellStyle name="Migliaia [0] 27 6" xfId="3490" xr:uid="{5BC1126A-13E4-4274-91AD-FF8FFFBD5002}"/>
    <cellStyle name="Migliaia [0] 28" xfId="366" xr:uid="{2FAC3B47-0DC9-47BC-AC20-1B90040BBC1B}"/>
    <cellStyle name="Migliaia [0] 28 2" xfId="1583" xr:uid="{26337BE4-C489-4A5A-8DDA-EACC017F7D9B}"/>
    <cellStyle name="Migliaia [0] 28 2 2" xfId="3491" xr:uid="{1594102E-2DC7-4216-BB17-7C4EB8425BCE}"/>
    <cellStyle name="Migliaia [0] 28 3" xfId="2089" xr:uid="{9633586E-E695-45A7-8809-EAB4661800C6}"/>
    <cellStyle name="Migliaia [0] 28 4" xfId="3492" xr:uid="{25D274DB-DDEA-4AB2-8BED-7BA0C4108F53}"/>
    <cellStyle name="Migliaia [0] 28 5" xfId="3493" xr:uid="{50512F24-AC71-4A16-B602-4EC6A3A03B05}"/>
    <cellStyle name="Migliaia [0] 28 6" xfId="3494" xr:uid="{455DA3A9-F0A8-46CF-966C-3B7DFD8543D3}"/>
    <cellStyle name="Migliaia [0] 29" xfId="367" xr:uid="{01E68526-0420-42E3-B5B0-C62AB2623B1F}"/>
    <cellStyle name="Migliaia [0] 29 2" xfId="1584" xr:uid="{256B8269-2AC0-4833-93BC-7C2446449585}"/>
    <cellStyle name="Migliaia [0] 29 2 2" xfId="3495" xr:uid="{6FECC530-6F30-4914-A2A5-D1E9A1ABE530}"/>
    <cellStyle name="Migliaia [0] 29 3" xfId="2090" xr:uid="{640C90E0-F9DF-4172-AD13-26ABB993F6FD}"/>
    <cellStyle name="Migliaia [0] 29 4" xfId="3496" xr:uid="{8C71DBDF-7F99-47C7-B208-894E4C937D87}"/>
    <cellStyle name="Migliaia [0] 29 5" xfId="3497" xr:uid="{9A46EA63-0075-4721-92A2-C58459A1C17F}"/>
    <cellStyle name="Migliaia [0] 29 6" xfId="3498" xr:uid="{A6BBFD33-C04B-47EA-B4B9-781EC1D17B10}"/>
    <cellStyle name="Migliaia [0] 3" xfId="368" xr:uid="{44A368C3-2C40-4352-90FB-D86FA6847823}"/>
    <cellStyle name="Migliaia [0] 3 2" xfId="1585" xr:uid="{CDB80107-1DD2-431E-87E0-E8368B6636D3}"/>
    <cellStyle name="Migliaia [0] 3 2 2" xfId="3499" xr:uid="{7FCD942E-6516-4C10-B3FA-76D5DE608194}"/>
    <cellStyle name="Migliaia [0] 3 3" xfId="2091" xr:uid="{6E8883FA-078D-4D6C-BB3C-0F79E6543538}"/>
    <cellStyle name="Migliaia [0] 3 4" xfId="3500" xr:uid="{AA99338B-B1BE-4786-BC9E-77EFF0D5674E}"/>
    <cellStyle name="Migliaia [0] 3 5" xfId="3501" xr:uid="{D2B8EE73-AC90-40F2-A6F4-F844F60DCE8A}"/>
    <cellStyle name="Migliaia [0] 3 6" xfId="3502" xr:uid="{34011CDF-F16B-414D-8B73-2BA6493069F0}"/>
    <cellStyle name="Migliaia [0] 30" xfId="369" xr:uid="{0785FE3E-E9A3-4039-A2B8-B04CBC89AB7D}"/>
    <cellStyle name="Migliaia [0] 30 2" xfId="1586" xr:uid="{0B4B8A9A-376F-469B-B679-DCF33C7627FF}"/>
    <cellStyle name="Migliaia [0] 30 2 2" xfId="3503" xr:uid="{9E6DEBBC-3B77-4C5E-A265-6E369CC300B8}"/>
    <cellStyle name="Migliaia [0] 30 3" xfId="2092" xr:uid="{05DCCD02-F35D-4D6D-94A8-A330756AB0D3}"/>
    <cellStyle name="Migliaia [0] 30 4" xfId="3504" xr:uid="{D37ED23C-F90F-4CAA-9042-EF4C62BEE7EB}"/>
    <cellStyle name="Migliaia [0] 30 5" xfId="3505" xr:uid="{7D023370-9D0A-408B-BC57-D967B3AB5396}"/>
    <cellStyle name="Migliaia [0] 30 6" xfId="3506" xr:uid="{978A5530-4EE8-4E36-8AF5-1FDE6E0B2973}"/>
    <cellStyle name="Migliaia [0] 31" xfId="370" xr:uid="{D4629864-3359-44CD-A19C-F5F268C79423}"/>
    <cellStyle name="Migliaia [0] 31 2" xfId="1587" xr:uid="{5356F9F0-0C0A-4444-B1CA-E231DFAAE031}"/>
    <cellStyle name="Migliaia [0] 31 2 2" xfId="3507" xr:uid="{4792EB5C-2B4E-4242-A367-BE93A73D5B44}"/>
    <cellStyle name="Migliaia [0] 31 3" xfId="2093" xr:uid="{99453BE9-E8FA-47E0-9B9C-319AD15CE3CF}"/>
    <cellStyle name="Migliaia [0] 31 4" xfId="3508" xr:uid="{AA64E597-F6D2-4625-AC1E-565CAF098B56}"/>
    <cellStyle name="Migliaia [0] 31 5" xfId="3509" xr:uid="{33D0BF1A-E560-4E47-BB59-D556351E1958}"/>
    <cellStyle name="Migliaia [0] 31 6" xfId="3510" xr:uid="{4C5DB783-8994-4502-9D32-FB7E26B34943}"/>
    <cellStyle name="Migliaia [0] 32" xfId="371" xr:uid="{0BD80E4B-08FC-4A18-AA1D-F3143DEE59E8}"/>
    <cellStyle name="Migliaia [0] 32 2" xfId="1588" xr:uid="{C0494C2F-9E76-4EA0-B13A-550B4257CAA2}"/>
    <cellStyle name="Migliaia [0] 32 2 2" xfId="3511" xr:uid="{182462CE-7411-4AC0-840C-83D0C5770945}"/>
    <cellStyle name="Migliaia [0] 32 3" xfId="2094" xr:uid="{AD601B0A-CFE2-4B36-9C96-AE9B582ED3B4}"/>
    <cellStyle name="Migliaia [0] 32 4" xfId="3512" xr:uid="{9E285602-CA54-4328-AF87-8D317F8C03B6}"/>
    <cellStyle name="Migliaia [0] 32 5" xfId="3513" xr:uid="{749BF13E-3EE9-40A3-838D-742DA0C66DAC}"/>
    <cellStyle name="Migliaia [0] 32 6" xfId="3514" xr:uid="{E0DFDDBC-235B-4A12-9DA5-6941AE941248}"/>
    <cellStyle name="Migliaia [0] 33" xfId="372" xr:uid="{5FCC6652-E001-4C2D-8C82-A65F647671C2}"/>
    <cellStyle name="Migliaia [0] 33 2" xfId="1589" xr:uid="{51CC105C-79AE-4322-B434-579178BE44F3}"/>
    <cellStyle name="Migliaia [0] 33 2 2" xfId="3515" xr:uid="{02BF80D5-C36B-4788-B099-10733E3C3244}"/>
    <cellStyle name="Migliaia [0] 33 3" xfId="2095" xr:uid="{9D7C51DD-CC1F-41C7-9611-6124127F490C}"/>
    <cellStyle name="Migliaia [0] 33 4" xfId="3516" xr:uid="{37B3CF2E-8CBA-4667-BE75-ED3BC25AB1C6}"/>
    <cellStyle name="Migliaia [0] 33 5" xfId="3517" xr:uid="{5EFD89D7-5FA6-431D-AAFD-E5B054C611A5}"/>
    <cellStyle name="Migliaia [0] 33 6" xfId="3518" xr:uid="{84C9DB6C-8DF1-425D-90A6-F7817A9C4D1C}"/>
    <cellStyle name="Migliaia [0] 34" xfId="373" xr:uid="{05E842B6-86DC-4173-9EA2-70782A67E5B5}"/>
    <cellStyle name="Migliaia [0] 34 2" xfId="1590" xr:uid="{C245DA46-82CB-4ED3-9BF6-74678802759A}"/>
    <cellStyle name="Migliaia [0] 34 2 2" xfId="3519" xr:uid="{50111673-FCDA-4864-ACBF-9BBCFA395402}"/>
    <cellStyle name="Migliaia [0] 34 3" xfId="2096" xr:uid="{4AA77F7C-86B1-4E65-BB95-F2CF23EE0FFD}"/>
    <cellStyle name="Migliaia [0] 34 4" xfId="3520" xr:uid="{6301044B-5F33-46BA-A9EF-28218F5310C8}"/>
    <cellStyle name="Migliaia [0] 34 5" xfId="3521" xr:uid="{0F71CF4F-DEFA-403F-A762-85C40AECD208}"/>
    <cellStyle name="Migliaia [0] 34 6" xfId="3522" xr:uid="{07646FD8-774D-4924-8813-61AC46315CBE}"/>
    <cellStyle name="Migliaia [0] 35" xfId="374" xr:uid="{823F9CEC-CDFC-4CBA-A2C1-6548FA87BF67}"/>
    <cellStyle name="Migliaia [0] 35 2" xfId="1591" xr:uid="{96F8462B-8093-4B00-B279-188E78EA3DCA}"/>
    <cellStyle name="Migliaia [0] 35 2 2" xfId="3523" xr:uid="{FFCB719B-0D82-48A9-97B8-5F7B0996B11A}"/>
    <cellStyle name="Migliaia [0] 35 3" xfId="2097" xr:uid="{6C842C1D-A43D-4091-BBA2-AFF78344DE46}"/>
    <cellStyle name="Migliaia [0] 35 4" xfId="3524" xr:uid="{DC3FE94F-DA2A-4AD7-871C-1F56257080BC}"/>
    <cellStyle name="Migliaia [0] 35 5" xfId="3525" xr:uid="{66DE1DB0-0B90-4DD3-9F19-C2B668779CA4}"/>
    <cellStyle name="Migliaia [0] 35 6" xfId="3526" xr:uid="{E81E3557-C132-4293-B686-BAA747396EED}"/>
    <cellStyle name="Migliaia [0] 36" xfId="375" xr:uid="{90F4E77B-F0F9-477A-A655-003C25EE1076}"/>
    <cellStyle name="Migliaia [0] 36 2" xfId="1592" xr:uid="{36B5A8E5-A55A-4DE4-A083-184D5078253C}"/>
    <cellStyle name="Migliaia [0] 36 2 2" xfId="3527" xr:uid="{A04FF53A-E1E9-4D6B-9A80-A6978FEBB104}"/>
    <cellStyle name="Migliaia [0] 36 3" xfId="2098" xr:uid="{89830035-6B0B-4974-92D7-F2905BD9578B}"/>
    <cellStyle name="Migliaia [0] 36 4" xfId="3528" xr:uid="{FD8BE101-CDA8-41F8-B7CE-13FA792A07A7}"/>
    <cellStyle name="Migliaia [0] 36 5" xfId="3529" xr:uid="{3CEBFDC2-8E97-4513-9E57-1284C2FD98A0}"/>
    <cellStyle name="Migliaia [0] 36 6" xfId="3530" xr:uid="{8A8011F1-EE33-494E-A087-91B51CDFB703}"/>
    <cellStyle name="Migliaia [0] 37" xfId="376" xr:uid="{06E9F0E9-7B38-4C19-AA53-5AA883CA163F}"/>
    <cellStyle name="Migliaia [0] 37 2" xfId="1593" xr:uid="{1D80C2CC-855A-4CF1-A214-CF87CF24416B}"/>
    <cellStyle name="Migliaia [0] 37 2 2" xfId="3531" xr:uid="{95C3F4E6-0F6B-41DE-874D-74711C732512}"/>
    <cellStyle name="Migliaia [0] 37 3" xfId="2099" xr:uid="{54D3ABF4-0930-4B18-8742-0C0E9A5F2964}"/>
    <cellStyle name="Migliaia [0] 37 4" xfId="3532" xr:uid="{7A7E65AB-2015-4C01-B04A-A2B40DA1C776}"/>
    <cellStyle name="Migliaia [0] 37 5" xfId="3533" xr:uid="{E3939575-D662-469D-8DEC-F7D382FF5C1E}"/>
    <cellStyle name="Migliaia [0] 37 6" xfId="3534" xr:uid="{F63032A5-7CAF-4713-B267-2B4E0D72007F}"/>
    <cellStyle name="Migliaia [0] 38" xfId="377" xr:uid="{19232DAC-E403-46A8-AE9C-C07D7C1D2D70}"/>
    <cellStyle name="Migliaia [0] 38 2" xfId="1594" xr:uid="{EFE23A00-F1B2-427E-81B0-687C72812EAC}"/>
    <cellStyle name="Migliaia [0] 38 2 2" xfId="3535" xr:uid="{040739E1-B4E6-4199-9E7D-97714B3D3934}"/>
    <cellStyle name="Migliaia [0] 38 3" xfId="2100" xr:uid="{014B8752-424D-4B77-B2F3-D345F2EE9F88}"/>
    <cellStyle name="Migliaia [0] 38 4" xfId="3536" xr:uid="{B62DC577-0CB1-4B58-8C10-3F60C128FC19}"/>
    <cellStyle name="Migliaia [0] 38 5" xfId="3537" xr:uid="{8FD59688-542C-4D23-AAEF-62E0F8637FBA}"/>
    <cellStyle name="Migliaia [0] 38 6" xfId="3538" xr:uid="{141CED41-49B1-4BE2-9811-19AA816CDFD8}"/>
    <cellStyle name="Migliaia [0] 39" xfId="378" xr:uid="{97B61B6E-072B-4D3D-B969-2F3E4256FBC1}"/>
    <cellStyle name="Migliaia [0] 39 2" xfId="1595" xr:uid="{15290D74-77EC-4597-AF6D-0B244BE654C5}"/>
    <cellStyle name="Migliaia [0] 39 2 2" xfId="3539" xr:uid="{63134414-F2A3-43A5-A471-40027ABECE31}"/>
    <cellStyle name="Migliaia [0] 39 3" xfId="2101" xr:uid="{3852F57F-8353-46EF-BCF0-99C7EB1943D2}"/>
    <cellStyle name="Migliaia [0] 39 4" xfId="3540" xr:uid="{94D828FB-849B-4125-9632-D74BCEC9B171}"/>
    <cellStyle name="Migliaia [0] 39 5" xfId="3541" xr:uid="{193711EB-530A-4D0D-B0F0-2E3EA268A877}"/>
    <cellStyle name="Migliaia [0] 39 6" xfId="3542" xr:uid="{5B617D7B-A711-45A9-A273-21B0E56F8CA1}"/>
    <cellStyle name="Migliaia [0] 4" xfId="379" xr:uid="{D397812D-30A7-4CF1-A589-C8A25B7FFA52}"/>
    <cellStyle name="Migliaia [0] 4 2" xfId="1596" xr:uid="{4D276F89-4536-48B9-B102-3CF1E547432E}"/>
    <cellStyle name="Migliaia [0] 4 2 2" xfId="3543" xr:uid="{B0FB075B-7CFC-4C7D-A02E-7396749CEB88}"/>
    <cellStyle name="Migliaia [0] 4 3" xfId="2102" xr:uid="{271F6D8B-2118-480C-878B-85E746168A91}"/>
    <cellStyle name="Migliaia [0] 4 4" xfId="3544" xr:uid="{60472E2C-5BF4-4524-9058-EA54DF381533}"/>
    <cellStyle name="Migliaia [0] 4 5" xfId="3545" xr:uid="{1C6F7CE6-BE0A-418A-BACA-C6D7256FF73F}"/>
    <cellStyle name="Migliaia [0] 4 6" xfId="3546" xr:uid="{2B054A04-9DB9-44B7-AE70-AA3A4D8A45CC}"/>
    <cellStyle name="Migliaia [0] 40" xfId="380" xr:uid="{94182CE8-9BA0-4BC8-80AA-DBCD9F7844B4}"/>
    <cellStyle name="Migliaia [0] 40 2" xfId="1597" xr:uid="{BE276F5F-B516-4D47-992C-9FF45CFB52AA}"/>
    <cellStyle name="Migliaia [0] 40 2 2" xfId="3547" xr:uid="{3FFE7844-7FD0-4CA2-B026-BF85A4AA6C28}"/>
    <cellStyle name="Migliaia [0] 40 3" xfId="2103" xr:uid="{5FC8E90B-7352-4DC6-9723-07B0B11339C7}"/>
    <cellStyle name="Migliaia [0] 40 4" xfId="3548" xr:uid="{BEBD868A-B8A6-4FE3-AC9D-6167AA92EBB3}"/>
    <cellStyle name="Migliaia [0] 40 5" xfId="3549" xr:uid="{E3770F1A-07EE-4F21-90B4-DB9C8DB1C9FB}"/>
    <cellStyle name="Migliaia [0] 40 6" xfId="3550" xr:uid="{5ACC10C9-DD99-423C-90F6-3B2A105D9392}"/>
    <cellStyle name="Migliaia [0] 41" xfId="381" xr:uid="{F90DC35A-9D6F-4EE5-BD00-EB53CAD4FD61}"/>
    <cellStyle name="Migliaia [0] 41 2" xfId="1598" xr:uid="{0C2D25A1-486E-45E9-B2B0-F09D3063B5AE}"/>
    <cellStyle name="Migliaia [0] 41 2 2" xfId="3551" xr:uid="{8FBB246F-2F09-45AE-9061-02762F4B447B}"/>
    <cellStyle name="Migliaia [0] 41 3" xfId="2104" xr:uid="{37A6F4FD-A81E-4CD8-B78F-30D249EE62EC}"/>
    <cellStyle name="Migliaia [0] 41 4" xfId="3552" xr:uid="{A71FF5B1-B5F1-4838-BB01-1EB214545D51}"/>
    <cellStyle name="Migliaia [0] 41 5" xfId="3553" xr:uid="{70B7548D-4C34-4923-A49C-542A294599F6}"/>
    <cellStyle name="Migliaia [0] 41 6" xfId="3554" xr:uid="{1455FE11-FB1B-4AD7-AD48-EF194FCBCD5E}"/>
    <cellStyle name="Migliaia [0] 42" xfId="382" xr:uid="{26281548-7892-4211-BDB3-BB10C8E03EAC}"/>
    <cellStyle name="Migliaia [0] 42 2" xfId="1599" xr:uid="{5E177EA0-AB03-489B-9BD2-090F9F70050A}"/>
    <cellStyle name="Migliaia [0] 42 2 2" xfId="3555" xr:uid="{C875031B-1CB7-4760-9448-3C9F77423AE6}"/>
    <cellStyle name="Migliaia [0] 42 3" xfId="2105" xr:uid="{00497857-C29F-4FA7-B9BC-91FF10372B38}"/>
    <cellStyle name="Migliaia [0] 42 4" xfId="3556" xr:uid="{4C92904C-9338-458E-A1EF-EF8B17C6E2C6}"/>
    <cellStyle name="Migliaia [0] 42 5" xfId="3557" xr:uid="{1124C890-4B86-4BC9-BE66-18E798F5EDD0}"/>
    <cellStyle name="Migliaia [0] 42 6" xfId="3558" xr:uid="{F05B9FEA-4C84-46A7-B004-532BDF497D59}"/>
    <cellStyle name="Migliaia [0] 43" xfId="383" xr:uid="{EA5D65CD-D569-4E01-9E85-A117453D6F37}"/>
    <cellStyle name="Migliaia [0] 43 2" xfId="1600" xr:uid="{BB518619-E30A-456D-B5FE-7900B417DDD3}"/>
    <cellStyle name="Migliaia [0] 43 2 2" xfId="3559" xr:uid="{B41F280C-FA5A-49C5-857E-F0E24A93C1E5}"/>
    <cellStyle name="Migliaia [0] 43 3" xfId="2106" xr:uid="{52643621-FDFC-4BA6-800A-B2EC933102F0}"/>
    <cellStyle name="Migliaia [0] 43 4" xfId="3560" xr:uid="{77F3744A-D2DF-42D9-A069-4F5E81FBE257}"/>
    <cellStyle name="Migliaia [0] 43 5" xfId="3561" xr:uid="{C31044B4-1E4C-4129-8A51-1D1474BCB275}"/>
    <cellStyle name="Migliaia [0] 43 6" xfId="3562" xr:uid="{464B49C7-4B23-4541-B4CF-4340FEDCF591}"/>
    <cellStyle name="Migliaia [0] 44" xfId="384" xr:uid="{98032858-D6F3-41AF-A4C3-7C1F4CB8AE21}"/>
    <cellStyle name="Migliaia [0] 44 2" xfId="1601" xr:uid="{A93BE71A-1B4D-461A-95E8-31506B498C93}"/>
    <cellStyle name="Migliaia [0] 44 2 2" xfId="3563" xr:uid="{977B32CE-CFC4-4D8D-B126-97EB69CEACD5}"/>
    <cellStyle name="Migliaia [0] 44 3" xfId="2107" xr:uid="{718E4D1E-D082-4B9C-B54F-F7A4DABA86DD}"/>
    <cellStyle name="Migliaia [0] 44 4" xfId="3564" xr:uid="{D03F51BC-C3F2-4B66-9AE8-551116E90961}"/>
    <cellStyle name="Migliaia [0] 44 5" xfId="3565" xr:uid="{EBBD8140-43DB-4469-BD57-B58FCBBBBC96}"/>
    <cellStyle name="Migliaia [0] 44 6" xfId="3566" xr:uid="{F251850D-DDE6-4186-9779-7E4A2E4267E2}"/>
    <cellStyle name="Migliaia [0] 45" xfId="385" xr:uid="{29F9E3AA-7C3C-4721-A7D6-21E41401C4C6}"/>
    <cellStyle name="Migliaia [0] 45 2" xfId="1602" xr:uid="{F95C5FC1-CE84-4EC6-96A5-F8E40689601E}"/>
    <cellStyle name="Migliaia [0] 45 2 2" xfId="3567" xr:uid="{210858AF-843D-451C-BBFD-8D584002F1BE}"/>
    <cellStyle name="Migliaia [0] 45 3" xfId="2108" xr:uid="{D86FC53D-E950-42F5-B8CF-C5B45ED0D301}"/>
    <cellStyle name="Migliaia [0] 45 4" xfId="3568" xr:uid="{AC9F8D9B-F2A9-4D10-9278-29AD61C26BBC}"/>
    <cellStyle name="Migliaia [0] 45 5" xfId="3569" xr:uid="{078A8D04-F1F1-4435-A14D-2053EAF3D953}"/>
    <cellStyle name="Migliaia [0] 45 6" xfId="3570" xr:uid="{A1E958BC-3DF7-48E5-A8A1-205A7738E997}"/>
    <cellStyle name="Migliaia [0] 46" xfId="386" xr:uid="{77D8EB6B-903D-4A0B-912A-C5C745137D08}"/>
    <cellStyle name="Migliaia [0] 46 2" xfId="1603" xr:uid="{020B748A-1188-4FFA-8ED4-88264A7780FB}"/>
    <cellStyle name="Migliaia [0] 46 2 2" xfId="3571" xr:uid="{B478C232-DD51-4976-890B-0BCB6B8A9A0C}"/>
    <cellStyle name="Migliaia [0] 46 3" xfId="2109" xr:uid="{3042841A-FF85-4D56-8B20-FECE0F88CB61}"/>
    <cellStyle name="Migliaia [0] 46 4" xfId="3572" xr:uid="{70C970E9-1E2E-4F2B-992F-7D04E55D9A89}"/>
    <cellStyle name="Migliaia [0] 46 5" xfId="3573" xr:uid="{81239924-CF63-4277-B501-8FBA10B6F436}"/>
    <cellStyle name="Migliaia [0] 46 6" xfId="3574" xr:uid="{2B95D553-F72A-4426-B777-247071BC2CD6}"/>
    <cellStyle name="Migliaia [0] 47" xfId="387" xr:uid="{02CC40D5-456C-449E-B919-B3F35C44CDAB}"/>
    <cellStyle name="Migliaia [0] 47 2" xfId="1604" xr:uid="{29FCDE7D-101E-4BA1-B9A5-E547ADFFF12D}"/>
    <cellStyle name="Migliaia [0] 47 2 2" xfId="3575" xr:uid="{C58D227F-2D4C-451D-AEBC-97B115B77EEB}"/>
    <cellStyle name="Migliaia [0] 47 3" xfId="2110" xr:uid="{C57E3ABF-80ED-4155-943B-F3A96D2AFFB6}"/>
    <cellStyle name="Migliaia [0] 47 4" xfId="3576" xr:uid="{B225004C-E0CF-4B89-BB8D-F63394BC9FB2}"/>
    <cellStyle name="Migliaia [0] 47 5" xfId="3577" xr:uid="{2A59E2A6-9FAF-41FF-8795-3B202B8A8E4E}"/>
    <cellStyle name="Migliaia [0] 47 6" xfId="3578" xr:uid="{AD727BE1-78FA-44E0-AEB8-9DC2A65E9E6C}"/>
    <cellStyle name="Migliaia [0] 48" xfId="388" xr:uid="{FE67FB34-EF1E-4432-B2A0-5758BB9E28D5}"/>
    <cellStyle name="Migliaia [0] 48 2" xfId="1605" xr:uid="{7F11D757-FC4D-4B15-BBCA-84F8AF2F8781}"/>
    <cellStyle name="Migliaia [0] 48 2 2" xfId="3579" xr:uid="{2CE29D92-9336-45D4-9A8C-1360E6168F44}"/>
    <cellStyle name="Migliaia [0] 48 3" xfId="2111" xr:uid="{48138937-ACE7-4B4B-AB1F-3EC89292982E}"/>
    <cellStyle name="Migliaia [0] 48 4" xfId="3580" xr:uid="{4B71B301-7AF1-4691-9078-F9D06CC71A84}"/>
    <cellStyle name="Migliaia [0] 48 5" xfId="3581" xr:uid="{FA33EA56-5857-47D4-A026-6FBEDED1AF42}"/>
    <cellStyle name="Migliaia [0] 48 6" xfId="3582" xr:uid="{C33D83AF-CE37-417B-9A66-8DEB3101057A}"/>
    <cellStyle name="Migliaia [0] 49" xfId="389" xr:uid="{F60943D2-906F-4D3F-9A6A-3766012CE50F}"/>
    <cellStyle name="Migliaia [0] 49 2" xfId="1606" xr:uid="{76498948-D574-41C6-96A4-DB158562088D}"/>
    <cellStyle name="Migliaia [0] 49 2 2" xfId="3583" xr:uid="{66178F92-63B9-4900-84D7-3C6A5B360468}"/>
    <cellStyle name="Migliaia [0] 49 3" xfId="2112" xr:uid="{2A8EED7F-818D-4CBF-BE4C-E1CC2C14D544}"/>
    <cellStyle name="Migliaia [0] 49 4" xfId="3584" xr:uid="{82192B6D-F2AF-4220-B749-57E8EF13278B}"/>
    <cellStyle name="Migliaia [0] 49 5" xfId="3585" xr:uid="{961BFD4A-09F1-47DB-9FD2-AE312777CB2B}"/>
    <cellStyle name="Migliaia [0] 49 6" xfId="3586" xr:uid="{581E5141-391D-4B01-8AF9-4853869AC7AC}"/>
    <cellStyle name="Migliaia [0] 5" xfId="390" xr:uid="{0375151F-B948-4BA0-BE1D-D959274A4F11}"/>
    <cellStyle name="Migliaia [0] 5 2" xfId="1607" xr:uid="{2EEFD760-181E-42B8-A372-25923FF22033}"/>
    <cellStyle name="Migliaia [0] 5 2 2" xfId="3587" xr:uid="{25174952-59DC-450C-9EF5-703B84187F6E}"/>
    <cellStyle name="Migliaia [0] 5 3" xfId="2113" xr:uid="{8664FFE1-A5C2-4F4A-8A15-5F64B7C3DAED}"/>
    <cellStyle name="Migliaia [0] 5 4" xfId="3588" xr:uid="{7B1787F2-0ECE-4EE7-A650-F70F7AE7C71B}"/>
    <cellStyle name="Migliaia [0] 5 5" xfId="3589" xr:uid="{41833180-EECD-4D8C-AF42-C601BD9625FE}"/>
    <cellStyle name="Migliaia [0] 5 6" xfId="3590" xr:uid="{2EFD3D53-0FDF-454A-A051-5916B2BBA92A}"/>
    <cellStyle name="Migliaia [0] 50" xfId="391" xr:uid="{9DEEFAA2-8196-4E20-B75C-CE3AB8E866CB}"/>
    <cellStyle name="Migliaia [0] 50 2" xfId="1608" xr:uid="{EA30A7E5-1DCB-4604-88E5-E7B022757D51}"/>
    <cellStyle name="Migliaia [0] 50 2 2" xfId="3591" xr:uid="{CB2B95AE-6D1F-40A6-BF3C-DC2651C312BE}"/>
    <cellStyle name="Migliaia [0] 50 3" xfId="2114" xr:uid="{40114BE1-BD5B-4893-AEC5-512210AAB882}"/>
    <cellStyle name="Migliaia [0] 50 4" xfId="3592" xr:uid="{0A309F08-22BD-4634-B487-741436A8F703}"/>
    <cellStyle name="Migliaia [0] 50 5" xfId="3593" xr:uid="{B71C777B-3E85-4F9A-9B14-FC782DB52C14}"/>
    <cellStyle name="Migliaia [0] 50 6" xfId="3594" xr:uid="{83622D95-D0BB-44EA-AB88-84CC94FBC780}"/>
    <cellStyle name="Migliaia [0] 51" xfId="392" xr:uid="{38631811-088B-40EF-97ED-0DBD8FEC6A44}"/>
    <cellStyle name="Migliaia [0] 51 2" xfId="1609" xr:uid="{CEA7EA91-A851-4AF2-84CE-58D884999AA1}"/>
    <cellStyle name="Migliaia [0] 51 2 2" xfId="3595" xr:uid="{213DE72F-6716-41D4-94D8-FCF8D19A5F1E}"/>
    <cellStyle name="Migliaia [0] 51 3" xfId="2115" xr:uid="{DB579663-48B6-4360-B303-167F16FE2B1D}"/>
    <cellStyle name="Migliaia [0] 51 4" xfId="3596" xr:uid="{6AFF7A7F-A7C7-422D-8398-8B851188047F}"/>
    <cellStyle name="Migliaia [0] 51 5" xfId="3597" xr:uid="{61BF9DCE-AC1E-4622-AC0A-BCB1B0718F32}"/>
    <cellStyle name="Migliaia [0] 51 6" xfId="3598" xr:uid="{361358FE-7B34-4ADC-AA45-4EBACE3B704E}"/>
    <cellStyle name="Migliaia [0] 52" xfId="393" xr:uid="{3ED91971-7DD0-4F6D-9E30-61C359546FD7}"/>
    <cellStyle name="Migliaia [0] 52 2" xfId="1610" xr:uid="{70208E83-4CF4-4326-9965-CF41F1E3CA2F}"/>
    <cellStyle name="Migliaia [0] 52 2 2" xfId="3599" xr:uid="{91876253-D8A1-4FD5-A865-BE8CF729583D}"/>
    <cellStyle name="Migliaia [0] 52 3" xfId="2116" xr:uid="{7139FF97-E0D6-468D-A95C-D6AA369E4828}"/>
    <cellStyle name="Migliaia [0] 52 4" xfId="3600" xr:uid="{83288131-A475-43C3-A60B-7A512B6F4AFF}"/>
    <cellStyle name="Migliaia [0] 52 5" xfId="3601" xr:uid="{92DBE0BC-902A-45DC-8C19-6E8715682EA2}"/>
    <cellStyle name="Migliaia [0] 52 6" xfId="3602" xr:uid="{669C7A86-A98A-4D48-AC8D-BA6F4E7AB8A6}"/>
    <cellStyle name="Migliaia [0] 53" xfId="394" xr:uid="{BB0A504C-5A95-4A7F-A7E0-DEE66ACB5882}"/>
    <cellStyle name="Migliaia [0] 53 2" xfId="1611" xr:uid="{8E6F4E49-8919-4A46-8EA9-D6D13C321167}"/>
    <cellStyle name="Migliaia [0] 53 2 2" xfId="3603" xr:uid="{72757044-D044-497D-867D-F9C6716AD847}"/>
    <cellStyle name="Migliaia [0] 53 3" xfId="2117" xr:uid="{F408FBCE-A407-4401-93A0-5E0816527811}"/>
    <cellStyle name="Migliaia [0] 53 4" xfId="3604" xr:uid="{02162E32-8E69-49EB-9C56-93C3393C88D5}"/>
    <cellStyle name="Migliaia [0] 53 5" xfId="3605" xr:uid="{45A679B1-1282-4B17-88C8-B91F067D09E9}"/>
    <cellStyle name="Migliaia [0] 53 6" xfId="3606" xr:uid="{42F11C0D-A8FE-463D-A4A6-48C475291C25}"/>
    <cellStyle name="Migliaia [0] 54" xfId="395" xr:uid="{60E5E326-DDD0-4275-920C-87AE1356518C}"/>
    <cellStyle name="Migliaia [0] 54 2" xfId="1612" xr:uid="{CFD2AF3F-04C7-4980-B526-7FACA0049D17}"/>
    <cellStyle name="Migliaia [0] 54 2 2" xfId="3607" xr:uid="{DE81501C-6F96-44C5-B642-CA944E5E2173}"/>
    <cellStyle name="Migliaia [0] 54 3" xfId="2118" xr:uid="{97A53F79-28AA-4CBA-96D6-A7D00FC8EA94}"/>
    <cellStyle name="Migliaia [0] 54 4" xfId="3608" xr:uid="{6DA3E36E-130A-4B09-B87A-91CE63E7AB92}"/>
    <cellStyle name="Migliaia [0] 54 5" xfId="3609" xr:uid="{422550A8-5FF1-4688-A2F5-BDCF7552F3B8}"/>
    <cellStyle name="Migliaia [0] 54 6" xfId="3610" xr:uid="{E32EF0C1-9ECE-4F6D-803C-D2597878C885}"/>
    <cellStyle name="Migliaia [0] 55" xfId="396" xr:uid="{4E43BCE3-B792-455C-8443-31BB97DD07D3}"/>
    <cellStyle name="Migliaia [0] 55 2" xfId="1613" xr:uid="{343DEDCA-592F-4960-B412-262DDBEE4FBD}"/>
    <cellStyle name="Migliaia [0] 55 2 2" xfId="3611" xr:uid="{D4692168-037D-46E5-95DB-EB9B034DD655}"/>
    <cellStyle name="Migliaia [0] 55 3" xfId="2119" xr:uid="{CC4E5653-6EE2-4247-B241-CC49370A6AC0}"/>
    <cellStyle name="Migliaia [0] 55 4" xfId="3612" xr:uid="{59C42138-0AD4-470A-9420-77F759CF2656}"/>
    <cellStyle name="Migliaia [0] 55 5" xfId="3613" xr:uid="{5949417E-2692-4479-ADC2-365E4B8814AB}"/>
    <cellStyle name="Migliaia [0] 55 6" xfId="3614" xr:uid="{1CD54B1D-D8EC-48A9-90E0-AB6BB161D88A}"/>
    <cellStyle name="Migliaia [0] 56" xfId="397" xr:uid="{94C3844E-6480-49A9-824B-B82412DC49C3}"/>
    <cellStyle name="Migliaia [0] 56 2" xfId="1614" xr:uid="{A4B6F91B-0D43-4556-83AF-705EA262FB32}"/>
    <cellStyle name="Migliaia [0] 56 2 2" xfId="3615" xr:uid="{79109188-B73F-42F0-93B3-F1B312E5A277}"/>
    <cellStyle name="Migliaia [0] 56 3" xfId="2120" xr:uid="{647F60CD-780F-4B40-870B-A93059F7BB6C}"/>
    <cellStyle name="Migliaia [0] 56 4" xfId="3616" xr:uid="{62BFF306-3B97-40A3-912A-0BAE4869DEF1}"/>
    <cellStyle name="Migliaia [0] 56 5" xfId="3617" xr:uid="{316A38FB-11B6-4665-8A57-52F5864F2A5B}"/>
    <cellStyle name="Migliaia [0] 56 6" xfId="3618" xr:uid="{99D71F36-C5A7-4CD6-8397-C388F1171AFE}"/>
    <cellStyle name="Migliaia [0] 57" xfId="398" xr:uid="{E5065045-4040-4A66-9866-6A1A4213B8AA}"/>
    <cellStyle name="Migliaia [0] 57 2" xfId="1615" xr:uid="{5E0074D3-454F-4B1C-93A4-E34162F3C2AA}"/>
    <cellStyle name="Migliaia [0] 57 2 2" xfId="3619" xr:uid="{97B7C06C-A4BE-4F8A-98D1-679CE9707CEB}"/>
    <cellStyle name="Migliaia [0] 57 3" xfId="2121" xr:uid="{6B1ADE49-43EA-4A76-8281-3DDFF66CBBB2}"/>
    <cellStyle name="Migliaia [0] 57 4" xfId="3620" xr:uid="{64F680A9-6277-4289-86AE-86E4D6EE4D58}"/>
    <cellStyle name="Migliaia [0] 57 5" xfId="3621" xr:uid="{6B82C632-0E31-41E9-A486-6542D7C2D97A}"/>
    <cellStyle name="Migliaia [0] 57 6" xfId="3622" xr:uid="{A046C5BF-623B-4E35-BD27-F5E64F0C944F}"/>
    <cellStyle name="Migliaia [0] 58" xfId="399" xr:uid="{6E7B31DA-421B-43AC-A1C5-A487DEE19F21}"/>
    <cellStyle name="Migliaia [0] 58 2" xfId="1616" xr:uid="{B8AAAAF3-D486-4C3A-BA3A-9BBAD563A6D9}"/>
    <cellStyle name="Migliaia [0] 58 2 2" xfId="3623" xr:uid="{F6B3165B-20CA-4CD3-9588-65E2D290267F}"/>
    <cellStyle name="Migliaia [0] 58 3" xfId="2122" xr:uid="{C5DAA598-7948-4F0A-AC6A-D57F0A189070}"/>
    <cellStyle name="Migliaia [0] 58 4" xfId="3624" xr:uid="{38711CB9-CE6D-4C04-9489-32DE4965FA62}"/>
    <cellStyle name="Migliaia [0] 58 5" xfId="3625" xr:uid="{A7FD5D6E-56DC-4965-880E-4F7A7098D44C}"/>
    <cellStyle name="Migliaia [0] 58 6" xfId="3626" xr:uid="{D925946E-0E06-4A00-A380-AD9F0BD693D8}"/>
    <cellStyle name="Migliaia [0] 59" xfId="400" xr:uid="{991E62FB-9F5C-4CC1-A7D4-2E33B949CED2}"/>
    <cellStyle name="Migliaia [0] 59 2" xfId="1617" xr:uid="{2A641022-1915-44AC-A895-D12CC6C8AE89}"/>
    <cellStyle name="Migliaia [0] 59 2 2" xfId="3627" xr:uid="{795AD423-9144-455C-8BF6-76241DCA7290}"/>
    <cellStyle name="Migliaia [0] 59 3" xfId="2123" xr:uid="{9995A07B-22CD-44C6-A410-B67E29D50DD5}"/>
    <cellStyle name="Migliaia [0] 59 4" xfId="3628" xr:uid="{50E8D0F9-7AA9-4172-A786-1DB342FC61D8}"/>
    <cellStyle name="Migliaia [0] 59 5" xfId="3629" xr:uid="{C8F8EAD3-FA4B-4B72-A9E3-39BE862DF1F8}"/>
    <cellStyle name="Migliaia [0] 59 6" xfId="3630" xr:uid="{A313C540-2CE8-4E61-A2E2-C9E608996774}"/>
    <cellStyle name="Migliaia [0] 6" xfId="401" xr:uid="{B23144E3-4903-40CD-A6B6-FF1DD99F28BE}"/>
    <cellStyle name="Migliaia [0] 6 2" xfId="1618" xr:uid="{40708B7B-02CA-42D5-BE85-A13112369EF0}"/>
    <cellStyle name="Migliaia [0] 6 2 2" xfId="3631" xr:uid="{284C669A-106D-4180-8404-703C5DD9F428}"/>
    <cellStyle name="Migliaia [0] 6 3" xfId="2124" xr:uid="{2474D87E-494D-4544-A35B-A9A81A7BDEA7}"/>
    <cellStyle name="Migliaia [0] 6 4" xfId="3632" xr:uid="{FB0E39AC-FD99-4E91-8FBF-123DB3FC1F51}"/>
    <cellStyle name="Migliaia [0] 6 5" xfId="3633" xr:uid="{DF61F754-7C79-456B-AAF7-B0FAC19AAF55}"/>
    <cellStyle name="Migliaia [0] 6 6" xfId="3634" xr:uid="{2D5AC7BE-36C0-4D18-B29E-1D3B087859CC}"/>
    <cellStyle name="Migliaia [0] 7" xfId="402" xr:uid="{63B199DE-9806-4D3A-895C-284009F5D944}"/>
    <cellStyle name="Migliaia [0] 7 2" xfId="1619" xr:uid="{987D4DA0-9346-43C3-9C68-819C71801522}"/>
    <cellStyle name="Migliaia [0] 7 2 2" xfId="3635" xr:uid="{B2FB3F23-2F82-4885-B4EC-37D56737FB9F}"/>
    <cellStyle name="Migliaia [0] 7 3" xfId="2125" xr:uid="{52BC3E4C-4B4B-44D1-B930-DAE738B81BA4}"/>
    <cellStyle name="Migliaia [0] 7 4" xfId="3636" xr:uid="{8D56053D-1856-469D-9C2D-64180961AE15}"/>
    <cellStyle name="Migliaia [0] 7 5" xfId="3637" xr:uid="{04EDB97C-5369-4584-BADF-D41ADE7119A9}"/>
    <cellStyle name="Migliaia [0] 7 6" xfId="3638" xr:uid="{9E2A1B0A-100C-4559-AC1A-EA6ECB24DB8F}"/>
    <cellStyle name="Migliaia [0] 8" xfId="403" xr:uid="{BA2C47F4-2C82-492F-B054-C51ADDBC3C93}"/>
    <cellStyle name="Migliaia [0] 8 2" xfId="1620" xr:uid="{A31DBD41-5FD3-47C9-8BAF-06DABDC4147C}"/>
    <cellStyle name="Migliaia [0] 8 2 2" xfId="3639" xr:uid="{6E697B27-AFE4-4EC4-B62F-55B775FDBBC8}"/>
    <cellStyle name="Migliaia [0] 8 3" xfId="2126" xr:uid="{3D4B61D6-AA69-4434-B984-B9F673B0DD20}"/>
    <cellStyle name="Migliaia [0] 8 4" xfId="3640" xr:uid="{9375122E-E26B-48E0-BA55-DA914E7A3686}"/>
    <cellStyle name="Migliaia [0] 8 5" xfId="3641" xr:uid="{0BF11521-19D9-4F31-9C27-D937AE2EEAC2}"/>
    <cellStyle name="Migliaia [0] 8 6" xfId="3642" xr:uid="{D53D4295-3976-4B6D-A618-4C5C44B7077B}"/>
    <cellStyle name="Migliaia [0] 9" xfId="404" xr:uid="{F52702E4-EE48-4123-BE04-650DE9F7DBA9}"/>
    <cellStyle name="Migliaia [0] 9 2" xfId="1621" xr:uid="{2CE272B8-744C-4BA4-AA8A-79D47CCF46AA}"/>
    <cellStyle name="Migliaia [0] 9 2 2" xfId="3643" xr:uid="{11686179-E60A-40CA-9690-67E98B9D9BF4}"/>
    <cellStyle name="Migliaia [0] 9 3" xfId="2127" xr:uid="{BEF7A65D-C47F-4883-8422-B4A771C296F7}"/>
    <cellStyle name="Migliaia [0] 9 4" xfId="3644" xr:uid="{039D9429-0F88-413D-BE3D-2F8E38FD71E7}"/>
    <cellStyle name="Migliaia [0] 9 5" xfId="3645" xr:uid="{25701E4F-24D2-4F67-9B35-2C0745AE36E5}"/>
    <cellStyle name="Migliaia [0] 9 6" xfId="3646" xr:uid="{57A0BE3A-3F52-4986-B7E0-41CACADD7193}"/>
    <cellStyle name="Migliaia 10" xfId="405" xr:uid="{DC0A3CB1-2074-44B6-B25A-0AB19F3F3C0B}"/>
    <cellStyle name="Migliaia 10 10" xfId="3647" xr:uid="{FA18F6D9-EC7E-4545-8937-417EA42486CC}"/>
    <cellStyle name="Migliaia 10 11" xfId="3648" xr:uid="{AD2DD74B-9ED9-4FFA-9591-6EB17425CBC2}"/>
    <cellStyle name="Migliaia 10 2" xfId="406" xr:uid="{4B7FD283-CDF1-4188-8231-C14739B2F3DA}"/>
    <cellStyle name="Migliaia 10 2 2" xfId="1623" xr:uid="{8AA1BE6E-649D-40F9-B1F8-C7B1BB4DB414}"/>
    <cellStyle name="Migliaia 10 2 3" xfId="2129" xr:uid="{25EC9B16-F76C-482A-8B30-037D72F35F1F}"/>
    <cellStyle name="Migliaia 10 2 4" xfId="3649" xr:uid="{C115CE33-15ED-4D6E-996B-CEBCAF8ABCAE}"/>
    <cellStyle name="Migliaia 10 2 5" xfId="3650" xr:uid="{7E7834AF-CE12-408B-996D-587A293E24BE}"/>
    <cellStyle name="Migliaia 10 2 6" xfId="3651" xr:uid="{32B6EF1D-C876-4C92-A783-72F8BBBDCA56}"/>
    <cellStyle name="Migliaia 10 3" xfId="407" xr:uid="{1ACBEEBA-39DE-42D6-BC46-7DFE87063081}"/>
    <cellStyle name="Migliaia 10 3 2" xfId="408" xr:uid="{04FE9F4A-BE30-4DFA-B524-794A4C803C98}"/>
    <cellStyle name="Migliaia 10 3 2 2" xfId="1625" xr:uid="{414BBD3E-0758-4209-86CA-6E2929B8EC2B}"/>
    <cellStyle name="Migliaia 10 3 2 3" xfId="3652" xr:uid="{2468F972-A2C6-454A-944C-A4F8DBA510D6}"/>
    <cellStyle name="Migliaia 10 3 2 4" xfId="3653" xr:uid="{353D1EA1-FC55-4A65-B04E-8E186B59CF3B}"/>
    <cellStyle name="Migliaia 10 3 2 5" xfId="3654" xr:uid="{8DC34C69-2F4E-49AF-B4D9-30C23BE01F27}"/>
    <cellStyle name="Migliaia 10 3 2 6" xfId="3655" xr:uid="{D943D34A-79F1-46BE-A55F-19499F38A23C}"/>
    <cellStyle name="Migliaia 10 3 3" xfId="1624" xr:uid="{950C91B1-5213-40F2-B908-8D0B9653BF05}"/>
    <cellStyle name="Migliaia 10 3 3 2" xfId="3656" xr:uid="{08286166-97E0-466C-BF89-DC42BE10879F}"/>
    <cellStyle name="Migliaia 10 3 3 3" xfId="3657" xr:uid="{006EB65B-A024-4C26-91B3-89A135EF07DB}"/>
    <cellStyle name="Migliaia 10 3 3 4" xfId="3658" xr:uid="{DFA7D5B3-1DB5-47B1-B37B-EC15EDF57BF3}"/>
    <cellStyle name="Migliaia 10 3 3 5" xfId="3659" xr:uid="{1E56F909-2197-41F1-ACD3-28D985FE4EE2}"/>
    <cellStyle name="Migliaia 10 3 4" xfId="2130" xr:uid="{343448E9-C2BB-4284-86FD-F53CDB49BE89}"/>
    <cellStyle name="Migliaia 10 3 5" xfId="3660" xr:uid="{CD43191F-FADA-430C-933C-954083D154A1}"/>
    <cellStyle name="Migliaia 10 3 6" xfId="3661" xr:uid="{490A8CEF-E21E-4970-B02E-56A2D83391FD}"/>
    <cellStyle name="Migliaia 10 3 7" xfId="3662" xr:uid="{6BE5F32A-5E3F-4CF1-B4B4-7BF49D8005AD}"/>
    <cellStyle name="Migliaia 10 3 8" xfId="3663" xr:uid="{65D00C3F-D5C4-433D-8D2F-9D08F0F149EE}"/>
    <cellStyle name="Migliaia 10 4" xfId="409" xr:uid="{D14E18C5-A743-4AE8-AABD-1FF635F09DA9}"/>
    <cellStyle name="Migliaia 10 4 2" xfId="1626" xr:uid="{53268C4D-94CD-4557-9503-9181B69D5C6D}"/>
    <cellStyle name="Migliaia 10 4 2 2" xfId="3664" xr:uid="{196D8167-2E7E-4413-8C8E-9F513D80EC63}"/>
    <cellStyle name="Migliaia 10 4 3" xfId="3665" xr:uid="{F7FEBB16-806D-4F13-B120-17FA63337527}"/>
    <cellStyle name="Migliaia 10 4 4" xfId="3666" xr:uid="{EB77AD95-9ED8-4DCD-AB69-FC5B06EF6870}"/>
    <cellStyle name="Migliaia 10 4 5" xfId="3667" xr:uid="{FA04E8AB-243B-4516-9FD0-B16839DEF912}"/>
    <cellStyle name="Migliaia 10 4 6" xfId="3668" xr:uid="{E2E9EAAD-90F0-46ED-8B94-D24EAF9FB2FE}"/>
    <cellStyle name="Migliaia 10 4 7" xfId="3669" xr:uid="{4EAF944D-8387-4A21-8E36-FFC88009140D}"/>
    <cellStyle name="Migliaia 10 5" xfId="410" xr:uid="{E1D2D8FD-4FA7-4BB1-B623-6CA55E521067}"/>
    <cellStyle name="Migliaia 10 5 2" xfId="1627" xr:uid="{E95C2C41-8E36-42BE-947D-32048EF9D1C2}"/>
    <cellStyle name="Migliaia 10 5 3" xfId="3670" xr:uid="{DBCDD306-E44A-4E20-A395-959EB63E08DF}"/>
    <cellStyle name="Migliaia 10 5 4" xfId="3671" xr:uid="{A4FE35B3-851A-4BDE-91A2-90E90B528E06}"/>
    <cellStyle name="Migliaia 10 5 5" xfId="3672" xr:uid="{6E98C8B2-A2A1-42FD-AD32-1F2A411D31DC}"/>
    <cellStyle name="Migliaia 10 5 6" xfId="3673" xr:uid="{9BA84CA0-D574-436F-90E0-1E8E80668125}"/>
    <cellStyle name="Migliaia 10 6" xfId="1622" xr:uid="{4463852A-EBEF-4410-A913-D3FEB713AC97}"/>
    <cellStyle name="Migliaia 10 7" xfId="2128" xr:uid="{175F3A37-3C07-4EAF-8FC8-695189D3ECFB}"/>
    <cellStyle name="Migliaia 10 8" xfId="3674" xr:uid="{EF0ECEB6-7893-4177-B379-2FAA5DDE86DD}"/>
    <cellStyle name="Migliaia 10 9" xfId="3675" xr:uid="{6FFD559B-9F32-41A3-A395-8E47088346F8}"/>
    <cellStyle name="Migliaia 11" xfId="411" xr:uid="{EF9C4CC2-0B87-4610-B53E-8411FFB38EA8}"/>
    <cellStyle name="Migliaia 11 10" xfId="3676" xr:uid="{9B9A0A54-F665-4447-8B8B-9CB98B75F048}"/>
    <cellStyle name="Migliaia 11 11" xfId="3677" xr:uid="{F6D4362E-D4F9-4D7B-AF78-55ADE5D4EA71}"/>
    <cellStyle name="Migliaia 11 2" xfId="412" xr:uid="{3385D1DA-03D7-43DA-B695-D39A7DCDD33F}"/>
    <cellStyle name="Migliaia 11 2 2" xfId="1629" xr:uid="{E1FC2F80-3CCC-4045-A662-7F47CA5AB692}"/>
    <cellStyle name="Migliaia 11 2 3" xfId="2132" xr:uid="{10118DDD-2D06-4F96-8B94-5A4187D0E5DE}"/>
    <cellStyle name="Migliaia 11 2 4" xfId="3678" xr:uid="{66FAA01E-E5C9-4C98-8587-B7B29B28F858}"/>
    <cellStyle name="Migliaia 11 2 5" xfId="3679" xr:uid="{A4283C4A-B5B6-4111-9124-5DFBE8C74468}"/>
    <cellStyle name="Migliaia 11 2 6" xfId="3680" xr:uid="{B9C49954-1F04-47A3-A3C0-C31BE0E58477}"/>
    <cellStyle name="Migliaia 11 3" xfId="413" xr:uid="{77E5B4BF-FD4A-4256-93BF-9DD4FB945819}"/>
    <cellStyle name="Migliaia 11 3 2" xfId="414" xr:uid="{D9B2CE07-4B14-4E35-AEFB-32F0698A9CC8}"/>
    <cellStyle name="Migliaia 11 3 2 2" xfId="1631" xr:uid="{EE9711BC-0459-4080-9FC2-18BD9F3955D0}"/>
    <cellStyle name="Migliaia 11 3 2 3" xfId="3681" xr:uid="{527939FE-B907-455B-8AB9-6A0F5BA15D65}"/>
    <cellStyle name="Migliaia 11 3 2 4" xfId="3682" xr:uid="{3CC9B459-305C-4D1A-A302-DEE25661BBF7}"/>
    <cellStyle name="Migliaia 11 3 2 5" xfId="3683" xr:uid="{4B5FDFAF-D7DB-4DBD-8A54-4070BB5C5035}"/>
    <cellStyle name="Migliaia 11 3 2 6" xfId="3684" xr:uid="{9B8E07E1-A40B-4E77-8C4E-7B6F1D8CA5D3}"/>
    <cellStyle name="Migliaia 11 3 3" xfId="1630" xr:uid="{6E4F3553-3713-4213-8F37-AB362EC33098}"/>
    <cellStyle name="Migliaia 11 3 3 2" xfId="3685" xr:uid="{A6176575-D519-4F81-BFBC-36C0B0C02976}"/>
    <cellStyle name="Migliaia 11 3 3 3" xfId="3686" xr:uid="{D92331D8-CC12-4ADC-90BF-C60E18B9B777}"/>
    <cellStyle name="Migliaia 11 3 3 4" xfId="3687" xr:uid="{5F74C051-3F8D-4595-9D25-B41112CE304A}"/>
    <cellStyle name="Migliaia 11 3 3 5" xfId="3688" xr:uid="{0C3D7F7B-0EA1-4E0E-ACE3-B31C0466DBDB}"/>
    <cellStyle name="Migliaia 11 3 4" xfId="2133" xr:uid="{E1D8353B-4EA5-4FA5-8F89-48BDF302F582}"/>
    <cellStyle name="Migliaia 11 3 5" xfId="3689" xr:uid="{9575B252-8D12-4179-82A1-FBD1A3410B6C}"/>
    <cellStyle name="Migliaia 11 3 6" xfId="3690" xr:uid="{B19A8411-C799-4177-9E70-9DAAD0731D93}"/>
    <cellStyle name="Migliaia 11 3 7" xfId="3691" xr:uid="{DE4B5B00-8564-456F-A12F-2F07AFF9F2F1}"/>
    <cellStyle name="Migliaia 11 3 8" xfId="3692" xr:uid="{EE18E576-4D03-4697-83BF-31880DF4009F}"/>
    <cellStyle name="Migliaia 11 4" xfId="415" xr:uid="{F92C2F52-A131-445F-BE0C-77E79CB6CB0F}"/>
    <cellStyle name="Migliaia 11 4 2" xfId="1632" xr:uid="{C50233B5-1389-4FF6-B728-2571A2EF2911}"/>
    <cellStyle name="Migliaia 11 4 2 2" xfId="3693" xr:uid="{307DFFB9-7028-4742-A693-163E211AB184}"/>
    <cellStyle name="Migliaia 11 4 3" xfId="3694" xr:uid="{26347E41-FF82-49B8-A15C-234B35FE2625}"/>
    <cellStyle name="Migliaia 11 4 4" xfId="3695" xr:uid="{A89EF32C-17D2-4BA8-BEB4-F26F2A5051EE}"/>
    <cellStyle name="Migliaia 11 4 5" xfId="3696" xr:uid="{DAB2474B-AA34-46A2-BE57-172A33D0DAB7}"/>
    <cellStyle name="Migliaia 11 4 6" xfId="3697" xr:uid="{875FECDE-2261-4DAC-8F5B-89D897645298}"/>
    <cellStyle name="Migliaia 11 4 7" xfId="3698" xr:uid="{10BDB387-8BC2-4BEB-99CE-6AAA9789C37F}"/>
    <cellStyle name="Migliaia 11 5" xfId="416" xr:uid="{876E47AA-9162-4587-B27D-B2FC8DD21716}"/>
    <cellStyle name="Migliaia 11 5 2" xfId="1633" xr:uid="{3C5B1A1B-3756-442F-807E-F3B2DF5B4E22}"/>
    <cellStyle name="Migliaia 11 5 3" xfId="3699" xr:uid="{98272EC4-7B60-410C-B426-4A3CB84F55DE}"/>
    <cellStyle name="Migliaia 11 5 4" xfId="3700" xr:uid="{48287E68-D204-4050-A6E5-8B9AC877B618}"/>
    <cellStyle name="Migliaia 11 5 5" xfId="3701" xr:uid="{09B5D9C0-A92E-4187-9C3C-2C68725DD8B2}"/>
    <cellStyle name="Migliaia 11 5 6" xfId="3702" xr:uid="{C723AF93-8549-44AF-9F89-F33D1D6C0B11}"/>
    <cellStyle name="Migliaia 11 6" xfId="1628" xr:uid="{2CBE466C-98A0-404C-B4A9-A9EDFFBE5EEC}"/>
    <cellStyle name="Migliaia 11 7" xfId="2131" xr:uid="{BD474271-F446-4CA3-BB96-233C035FCCDB}"/>
    <cellStyle name="Migliaia 11 8" xfId="3703" xr:uid="{3AB1F099-07A5-40EC-BBBD-4EA13BAB1413}"/>
    <cellStyle name="Migliaia 11 9" xfId="3704" xr:uid="{5DB44F1A-893F-4988-B874-A9CB73D6EB1E}"/>
    <cellStyle name="Migliaia 12" xfId="417" xr:uid="{439B392E-A6EC-4E7E-8616-41204A287AC9}"/>
    <cellStyle name="Migliaia 12 10" xfId="3705" xr:uid="{97AF9F39-C88F-4C0B-9285-7CEB8F691682}"/>
    <cellStyle name="Migliaia 12 11" xfId="3706" xr:uid="{B56ADEBB-77EA-4D7D-9570-E80FE669DBB2}"/>
    <cellStyle name="Migliaia 12 2" xfId="418" xr:uid="{85D97B31-6C64-4F3C-B731-45E05895DEBC}"/>
    <cellStyle name="Migliaia 12 2 2" xfId="1635" xr:uid="{DD1896D1-DEFD-4840-8ADC-0348E586EF1A}"/>
    <cellStyle name="Migliaia 12 2 3" xfId="2135" xr:uid="{7C3F1961-4A89-4990-B78A-E011EAA33A26}"/>
    <cellStyle name="Migliaia 12 2 4" xfId="3707" xr:uid="{F0ED88C0-F987-4F60-B5ED-B4B0BC028129}"/>
    <cellStyle name="Migliaia 12 2 5" xfId="3708" xr:uid="{0D7D7FFD-1D6D-422E-B0F8-2DFF330A1A3B}"/>
    <cellStyle name="Migliaia 12 2 6" xfId="3709" xr:uid="{D3D0B124-630B-4943-9231-877105BC5A79}"/>
    <cellStyle name="Migliaia 12 3" xfId="419" xr:uid="{B7D0BD75-4B85-402B-B90E-75BC06BA536A}"/>
    <cellStyle name="Migliaia 12 3 2" xfId="420" xr:uid="{E63D32F7-A5FA-4C0C-924F-25DDA787BDCF}"/>
    <cellStyle name="Migliaia 12 3 2 2" xfId="1637" xr:uid="{E5316BC4-C61F-415F-A811-5FB9AA972F70}"/>
    <cellStyle name="Migliaia 12 3 2 3" xfId="3710" xr:uid="{86629AEB-2272-4230-9A8C-32F0E34E7813}"/>
    <cellStyle name="Migliaia 12 3 2 4" xfId="3711" xr:uid="{018C2F34-4E67-4C60-99B0-540EA7CA3420}"/>
    <cellStyle name="Migliaia 12 3 2 5" xfId="3712" xr:uid="{811656CD-3557-4A67-AE2F-8D940DEC1ACB}"/>
    <cellStyle name="Migliaia 12 3 2 6" xfId="3713" xr:uid="{3F0EB3DE-3247-4B28-B72B-799E4223A1AD}"/>
    <cellStyle name="Migliaia 12 3 3" xfId="1636" xr:uid="{E05F940F-8172-4980-857D-9567FBD225DC}"/>
    <cellStyle name="Migliaia 12 3 3 2" xfId="3714" xr:uid="{6FAC71DD-5657-4672-9356-C1C7EBC6EE92}"/>
    <cellStyle name="Migliaia 12 3 3 3" xfId="3715" xr:uid="{209D743B-DBE6-4B09-8475-94A576274828}"/>
    <cellStyle name="Migliaia 12 3 3 4" xfId="3716" xr:uid="{598CF860-E7E9-452F-828D-F50971BFDE4E}"/>
    <cellStyle name="Migliaia 12 3 3 5" xfId="3717" xr:uid="{723603E2-13F8-4F61-AB4D-E41CC9FC1C56}"/>
    <cellStyle name="Migliaia 12 3 4" xfId="2136" xr:uid="{3279B9EF-5F2A-4BF3-AAC9-9D8411F6A4B1}"/>
    <cellStyle name="Migliaia 12 3 5" xfId="3718" xr:uid="{C5FDCD68-7380-4220-85F9-6EBDC0F97FC3}"/>
    <cellStyle name="Migliaia 12 3 6" xfId="3719" xr:uid="{F2F4CBC2-755C-42B3-BFAF-E290795E4B24}"/>
    <cellStyle name="Migliaia 12 3 7" xfId="3720" xr:uid="{D52FE9AF-126C-4350-A72A-383D05A8B274}"/>
    <cellStyle name="Migliaia 12 3 8" xfId="3721" xr:uid="{DF288F3A-3637-433B-9921-FB08F19F277F}"/>
    <cellStyle name="Migliaia 12 4" xfId="421" xr:uid="{73C5AE86-0E22-49D6-BAC6-B29904E7E45A}"/>
    <cellStyle name="Migliaia 12 4 2" xfId="1638" xr:uid="{2CF2FFD3-A8CA-4F5D-9AF7-8422158A6437}"/>
    <cellStyle name="Migliaia 12 4 2 2" xfId="3722" xr:uid="{9CDB0689-D940-42E1-A481-F4BA663FE57E}"/>
    <cellStyle name="Migliaia 12 4 3" xfId="3723" xr:uid="{B66E1594-06CE-4B83-92D9-B551EDB58466}"/>
    <cellStyle name="Migliaia 12 4 4" xfId="3724" xr:uid="{DC480E09-69EF-40E8-9A74-25A5A48E6DE3}"/>
    <cellStyle name="Migliaia 12 4 5" xfId="3725" xr:uid="{35160AD1-2BFF-47E6-A362-6575942211D4}"/>
    <cellStyle name="Migliaia 12 4 6" xfId="3726" xr:uid="{33B065F9-01B3-41B6-BAB2-22807E9E240F}"/>
    <cellStyle name="Migliaia 12 4 7" xfId="3727" xr:uid="{8F331EE1-4D89-4CA9-98D9-5F0A393867AC}"/>
    <cellStyle name="Migliaia 12 5" xfId="422" xr:uid="{6FD69932-E4AD-4B32-A651-0C35394FD743}"/>
    <cellStyle name="Migliaia 12 5 2" xfId="1639" xr:uid="{EC03C69E-025C-4B6C-92E1-2F132EE78DC1}"/>
    <cellStyle name="Migliaia 12 5 3" xfId="3728" xr:uid="{68198CB9-9B11-43BB-BAC1-968BEAEDA236}"/>
    <cellStyle name="Migliaia 12 5 4" xfId="3729" xr:uid="{1EEC99B9-D004-407F-9BD1-6AE09BAD8ED7}"/>
    <cellStyle name="Migliaia 12 5 5" xfId="3730" xr:uid="{E3A56D7F-1655-4D52-A692-CF0C2C9727C6}"/>
    <cellStyle name="Migliaia 12 5 6" xfId="3731" xr:uid="{596B8638-AEF4-4F74-A6A1-B4C4449D47E0}"/>
    <cellStyle name="Migliaia 12 6" xfId="1634" xr:uid="{ACB670B3-98FA-4991-8C85-DA433D1ADEF7}"/>
    <cellStyle name="Migliaia 12 7" xfId="2134" xr:uid="{B2ECEE8C-C44F-45D4-8ACC-FDAAF38D310E}"/>
    <cellStyle name="Migliaia 12 8" xfId="3732" xr:uid="{D051BBE1-308C-4022-BE90-B0DDF7507022}"/>
    <cellStyle name="Migliaia 12 9" xfId="3733" xr:uid="{E050A722-0E84-4A46-BBB1-04D787A39E9A}"/>
    <cellStyle name="Migliaia 13" xfId="423" xr:uid="{AE88F0DB-6435-4BF4-BEF0-12F330A60EB8}"/>
    <cellStyle name="Migliaia 13 10" xfId="3734" xr:uid="{C2F95054-CC6B-4B67-9706-2FFA53EA3A6B}"/>
    <cellStyle name="Migliaia 13 11" xfId="3735" xr:uid="{CBCA81DD-9A9E-4351-9987-EA6E5F0F301A}"/>
    <cellStyle name="Migliaia 13 2" xfId="424" xr:uid="{E0371402-9EFD-4E5A-82D7-B099D5786505}"/>
    <cellStyle name="Migliaia 13 2 2" xfId="1641" xr:uid="{654B3785-1F71-4BE8-98A5-35574808DEED}"/>
    <cellStyle name="Migliaia 13 2 3" xfId="2138" xr:uid="{A3A4690B-AA9F-4C15-A2F0-815D8EEAD493}"/>
    <cellStyle name="Migliaia 13 2 4" xfId="3736" xr:uid="{ECECCD90-D15F-49B3-BE4F-01C094E27A9E}"/>
    <cellStyle name="Migliaia 13 2 5" xfId="3737" xr:uid="{F9F837D3-51B0-4145-A36B-55DA91B7D29E}"/>
    <cellStyle name="Migliaia 13 2 6" xfId="3738" xr:uid="{DA719A98-C050-42DB-8AE1-D8D0F3117379}"/>
    <cellStyle name="Migliaia 13 3" xfId="425" xr:uid="{CF98F6EA-FC7A-4C5E-97AB-B57683003EA5}"/>
    <cellStyle name="Migliaia 13 3 2" xfId="426" xr:uid="{91023919-30FF-4773-A1FD-5FAD0CB2D510}"/>
    <cellStyle name="Migliaia 13 3 2 2" xfId="1643" xr:uid="{EC97220A-0F48-4626-A834-DC497CAA70EC}"/>
    <cellStyle name="Migliaia 13 3 2 3" xfId="3739" xr:uid="{3B97C074-EED5-4FD1-B27F-C5D2FA5533E0}"/>
    <cellStyle name="Migliaia 13 3 2 4" xfId="3740" xr:uid="{F773E1E6-A370-4AB2-8644-9D5DE49B1524}"/>
    <cellStyle name="Migliaia 13 3 2 5" xfId="3741" xr:uid="{6BFE4E96-19FD-43A8-8496-B570300503E3}"/>
    <cellStyle name="Migliaia 13 3 2 6" xfId="3742" xr:uid="{0449C41F-1B88-40E0-9281-6AFFBA5B3B3A}"/>
    <cellStyle name="Migliaia 13 3 3" xfId="1642" xr:uid="{05BFDDF9-60F0-486C-88B3-5BD9A4544F06}"/>
    <cellStyle name="Migliaia 13 3 3 2" xfId="3743" xr:uid="{E0565DBB-4468-460D-B641-5BA5789CBE78}"/>
    <cellStyle name="Migliaia 13 3 3 3" xfId="3744" xr:uid="{8469DE90-1761-46AA-AB62-3FC5DD58E160}"/>
    <cellStyle name="Migliaia 13 3 3 4" xfId="3745" xr:uid="{87398378-B8D6-4337-8B61-E724A11B173B}"/>
    <cellStyle name="Migliaia 13 3 3 5" xfId="3746" xr:uid="{853ACBDF-1AA1-4E9C-A976-F78D577910EE}"/>
    <cellStyle name="Migliaia 13 3 4" xfId="2139" xr:uid="{CE42C547-A048-42B7-B403-FC77196E1E74}"/>
    <cellStyle name="Migliaia 13 3 5" xfId="3747" xr:uid="{AE602883-B82E-45F5-A936-6726D68A328D}"/>
    <cellStyle name="Migliaia 13 3 6" xfId="3748" xr:uid="{FE1C7477-17F6-4FB5-A06F-E25265247DC4}"/>
    <cellStyle name="Migliaia 13 3 7" xfId="3749" xr:uid="{BA4E0D89-0AEE-4990-89EF-A20D05264977}"/>
    <cellStyle name="Migliaia 13 3 8" xfId="3750" xr:uid="{EE889E80-CE37-4A7E-A911-FFC50413EE91}"/>
    <cellStyle name="Migliaia 13 4" xfId="427" xr:uid="{0B6CDA4F-7E5C-4F07-A479-3928ABDA036F}"/>
    <cellStyle name="Migliaia 13 4 2" xfId="1644" xr:uid="{55A17C2B-4E3E-48D0-A18B-6306FC842E38}"/>
    <cellStyle name="Migliaia 13 4 2 2" xfId="3751" xr:uid="{D15AAB2F-F63E-4765-B35E-C716E0012B09}"/>
    <cellStyle name="Migliaia 13 4 3" xfId="3752" xr:uid="{0AC68C81-B4C5-417E-BEA1-553C1FB500A4}"/>
    <cellStyle name="Migliaia 13 4 4" xfId="3753" xr:uid="{E57DF122-19D1-4729-B779-2E93BBBBCF0E}"/>
    <cellStyle name="Migliaia 13 4 5" xfId="3754" xr:uid="{CFEE580C-417D-4312-9FF0-F37FACC2EA16}"/>
    <cellStyle name="Migliaia 13 4 6" xfId="3755" xr:uid="{9BD059AA-BDAE-45AE-B3DF-50A78FCDFA6C}"/>
    <cellStyle name="Migliaia 13 4 7" xfId="3756" xr:uid="{90E3369E-9FBB-4EA5-8B17-A86092220944}"/>
    <cellStyle name="Migliaia 13 5" xfId="428" xr:uid="{66BD9BCE-78CA-4A1C-9E2A-CEB9C8117D7C}"/>
    <cellStyle name="Migliaia 13 5 2" xfId="1645" xr:uid="{8896FCD9-D5B0-484E-ADB5-FEFAD9C220C2}"/>
    <cellStyle name="Migliaia 13 5 3" xfId="3757" xr:uid="{95AADD25-6E17-48C6-A9BA-50A07998901E}"/>
    <cellStyle name="Migliaia 13 5 4" xfId="3758" xr:uid="{62DFE638-05DA-43DB-9319-C1CAC99E72D2}"/>
    <cellStyle name="Migliaia 13 5 5" xfId="3759" xr:uid="{DEF1DE97-3004-4E51-8621-7452CD1095B2}"/>
    <cellStyle name="Migliaia 13 5 6" xfId="3760" xr:uid="{ECFD6F20-3AD1-4811-B51D-FB0B8554B3AC}"/>
    <cellStyle name="Migliaia 13 6" xfId="1640" xr:uid="{7B7BCBE8-C1D0-4A34-AA7C-A7C9573414D7}"/>
    <cellStyle name="Migliaia 13 7" xfId="2137" xr:uid="{CB0260C7-60F1-4E74-B070-2A0B1845C4E9}"/>
    <cellStyle name="Migliaia 13 8" xfId="3761" xr:uid="{04B9FEDE-AEAD-4C3F-9391-6FDB0D3DB8A5}"/>
    <cellStyle name="Migliaia 13 9" xfId="3762" xr:uid="{AEC7385C-073E-452C-A5E9-8A2FB387A4DF}"/>
    <cellStyle name="Migliaia 14" xfId="429" xr:uid="{E87B247E-9E21-4F93-A7F1-9F6537299BE2}"/>
    <cellStyle name="Migliaia 14 10" xfId="3763" xr:uid="{4E2C7A03-2576-4ACD-A9E1-E4FCD3126910}"/>
    <cellStyle name="Migliaia 14 11" xfId="3764" xr:uid="{71105053-04B2-4489-AD50-357F59B74A00}"/>
    <cellStyle name="Migliaia 14 2" xfId="430" xr:uid="{3EDB26BB-EB48-4025-ABA1-BF63250B8CE7}"/>
    <cellStyle name="Migliaia 14 2 2" xfId="1647" xr:uid="{2E498E89-BE14-467E-B259-329AA088D07C}"/>
    <cellStyle name="Migliaia 14 2 3" xfId="2141" xr:uid="{0D8723B6-421A-47A6-B59C-DD2392E8C957}"/>
    <cellStyle name="Migliaia 14 2 4" xfId="3765" xr:uid="{589E286A-65E7-4925-BA56-C72AB89C5F54}"/>
    <cellStyle name="Migliaia 14 2 5" xfId="3766" xr:uid="{73E21DCE-C3C6-445B-8360-64D35F07EEAE}"/>
    <cellStyle name="Migliaia 14 2 6" xfId="3767" xr:uid="{0ACDF95B-E628-4824-BF8B-1EF0606BE617}"/>
    <cellStyle name="Migliaia 14 3" xfId="431" xr:uid="{F0FCA36C-D4BE-47C5-89E0-980591F1A7B7}"/>
    <cellStyle name="Migliaia 14 3 2" xfId="432" xr:uid="{8D35352D-70C4-4316-A1E1-3F389B1DD8DC}"/>
    <cellStyle name="Migliaia 14 3 2 2" xfId="1649" xr:uid="{AAFE7AB8-756A-4CB0-BBC7-1E720DE67E30}"/>
    <cellStyle name="Migliaia 14 3 2 3" xfId="3768" xr:uid="{C9C34A4E-0657-4808-9197-41B9A6880D50}"/>
    <cellStyle name="Migliaia 14 3 2 4" xfId="3769" xr:uid="{397BDB20-DA5D-4700-A1BF-C2475FDD9148}"/>
    <cellStyle name="Migliaia 14 3 2 5" xfId="3770" xr:uid="{58CC0588-CDDA-41AF-A17E-E732EE0B0C63}"/>
    <cellStyle name="Migliaia 14 3 2 6" xfId="3771" xr:uid="{52311770-41C1-41B9-846C-7D815EAA7A6A}"/>
    <cellStyle name="Migliaia 14 3 3" xfId="1648" xr:uid="{7F5273CF-77F9-4707-BC94-B440567B7D5B}"/>
    <cellStyle name="Migliaia 14 3 3 2" xfId="3772" xr:uid="{CED71E4B-1281-4009-B9C3-AE91773A64C3}"/>
    <cellStyle name="Migliaia 14 3 3 3" xfId="3773" xr:uid="{4D37D88A-D4B8-4AAE-92E1-A310C3A2D9F3}"/>
    <cellStyle name="Migliaia 14 3 3 4" xfId="3774" xr:uid="{0A8B9DD3-E51E-4998-923B-ED32C9C46DC6}"/>
    <cellStyle name="Migliaia 14 3 3 5" xfId="3775" xr:uid="{B4808474-3081-4A96-B986-EEB7ED2B4589}"/>
    <cellStyle name="Migliaia 14 3 4" xfId="2142" xr:uid="{A8B0BEA9-CA17-4526-BF36-90A94545E494}"/>
    <cellStyle name="Migliaia 14 3 5" xfId="3776" xr:uid="{4AA680AC-FD52-4EC3-BBD7-D156F2A0D52E}"/>
    <cellStyle name="Migliaia 14 3 6" xfId="3777" xr:uid="{61B2D340-908C-4077-ADFA-FE177ED45F86}"/>
    <cellStyle name="Migliaia 14 3 7" xfId="3778" xr:uid="{FA36863E-6142-4DE0-A8F6-3A2FCEB020C0}"/>
    <cellStyle name="Migliaia 14 3 8" xfId="3779" xr:uid="{F5B26D92-241D-4EE2-85BD-6A34CD0252CC}"/>
    <cellStyle name="Migliaia 14 4" xfId="433" xr:uid="{20D94D2C-DF32-430D-9274-3C0C61AC794B}"/>
    <cellStyle name="Migliaia 14 4 2" xfId="1650" xr:uid="{05748301-B993-4FCC-AF02-8BC89C61DB88}"/>
    <cellStyle name="Migliaia 14 4 2 2" xfId="3780" xr:uid="{D5EDE5D3-C321-4C57-BEC8-440770D7A420}"/>
    <cellStyle name="Migliaia 14 4 3" xfId="3781" xr:uid="{7D13C9A9-E01F-4DA0-8C3C-730C7E866FDE}"/>
    <cellStyle name="Migliaia 14 4 4" xfId="3782" xr:uid="{BC413872-75A8-435C-B8C3-C49B046C18B3}"/>
    <cellStyle name="Migliaia 14 4 5" xfId="3783" xr:uid="{4FFF9FD0-8AF6-4DBF-BE1F-3833F26FC6A7}"/>
    <cellStyle name="Migliaia 14 4 6" xfId="3784" xr:uid="{21B7E3DC-5DCA-4D9A-B3E7-226933176D5D}"/>
    <cellStyle name="Migliaia 14 4 7" xfId="3785" xr:uid="{08BC87FE-EA32-45F7-BF71-7E4BB6021D1B}"/>
    <cellStyle name="Migliaia 14 5" xfId="434" xr:uid="{65556F77-EAFF-4AA8-904E-7EDAA6CF5DFB}"/>
    <cellStyle name="Migliaia 14 5 2" xfId="1651" xr:uid="{3E529C5D-58EB-4C31-87AE-6B0BBB07E4A6}"/>
    <cellStyle name="Migliaia 14 5 3" xfId="3786" xr:uid="{154DBAE6-EDED-4CB5-8694-448D9C783A7A}"/>
    <cellStyle name="Migliaia 14 5 4" xfId="3787" xr:uid="{4210E189-5424-4CC3-A3F3-3AAD122C8BF3}"/>
    <cellStyle name="Migliaia 14 5 5" xfId="3788" xr:uid="{EA971DAB-F1D2-4338-9315-AEBC082BFFF6}"/>
    <cellStyle name="Migliaia 14 5 6" xfId="3789" xr:uid="{6DA629E2-E0AB-49C7-B218-AF619FE8C030}"/>
    <cellStyle name="Migliaia 14 6" xfId="1646" xr:uid="{7F36DE1C-13E4-45CC-BC62-4E7AAB8C6D8F}"/>
    <cellStyle name="Migliaia 14 7" xfId="2140" xr:uid="{C6E7233D-232A-482B-A1BA-D899D124B42B}"/>
    <cellStyle name="Migliaia 14 8" xfId="3790" xr:uid="{D43D07DB-114E-4678-8E70-A1EDBFC5296B}"/>
    <cellStyle name="Migliaia 14 9" xfId="3791" xr:uid="{254B37DA-46CB-4DEB-8F0B-D2D5510810E5}"/>
    <cellStyle name="Migliaia 15" xfId="435" xr:uid="{44C9AAD8-216D-4EE6-83D5-CE93DB8CB930}"/>
    <cellStyle name="Migliaia 15 10" xfId="3792" xr:uid="{2487C910-6616-4D8E-B153-9EAABF1DDBB1}"/>
    <cellStyle name="Migliaia 15 11" xfId="3793" xr:uid="{299BC67A-AE92-4925-A01C-3417F82A0090}"/>
    <cellStyle name="Migliaia 15 2" xfId="436" xr:uid="{0999972F-D2E9-4F05-A4A1-07402961042B}"/>
    <cellStyle name="Migliaia 15 2 2" xfId="1653" xr:uid="{302E7E02-4396-47F6-A78F-F35E8B1D78E9}"/>
    <cellStyle name="Migliaia 15 2 3" xfId="2144" xr:uid="{0C0A7A5C-A672-4870-98A4-732579ACF109}"/>
    <cellStyle name="Migliaia 15 2 4" xfId="3794" xr:uid="{BB79DD9F-577B-4BC9-BC0B-79A67A53A4AC}"/>
    <cellStyle name="Migliaia 15 2 5" xfId="3795" xr:uid="{526D743D-A1F7-450A-8E74-A83E076DD538}"/>
    <cellStyle name="Migliaia 15 2 6" xfId="3796" xr:uid="{38363C63-DBD6-4C83-81D6-DB59B365CEED}"/>
    <cellStyle name="Migliaia 15 3" xfId="437" xr:uid="{C0085DF5-DB64-4C5A-ADE7-71E9D7CD27EF}"/>
    <cellStyle name="Migliaia 15 3 2" xfId="438" xr:uid="{247DDEAE-399B-41C9-8882-9DA6C2E9488A}"/>
    <cellStyle name="Migliaia 15 3 2 2" xfId="1655" xr:uid="{BC2E865E-F0C0-4415-8683-CB767684AE7E}"/>
    <cellStyle name="Migliaia 15 3 2 3" xfId="3797" xr:uid="{1B6E368C-C768-4890-B489-F1202ADAEBE0}"/>
    <cellStyle name="Migliaia 15 3 2 4" xfId="3798" xr:uid="{D07E0D34-1184-4E10-BF2D-712DDD828F38}"/>
    <cellStyle name="Migliaia 15 3 2 5" xfId="3799" xr:uid="{E3615FCD-297E-4B61-BDA0-493123F15F4F}"/>
    <cellStyle name="Migliaia 15 3 2 6" xfId="3800" xr:uid="{221805D7-6A6F-4299-8298-3E9689CC45FB}"/>
    <cellStyle name="Migliaia 15 3 3" xfId="1654" xr:uid="{BE64738A-03C7-407C-9508-AAFCF66585E8}"/>
    <cellStyle name="Migliaia 15 3 3 2" xfId="3801" xr:uid="{47BC9653-E511-4F0C-A3DC-DB3355341FF4}"/>
    <cellStyle name="Migliaia 15 3 3 3" xfId="3802" xr:uid="{134D1FE1-F43A-40CF-8259-C1C2B7AD57D4}"/>
    <cellStyle name="Migliaia 15 3 3 4" xfId="3803" xr:uid="{41842DC7-3720-49BA-BEA8-BDAE41BFDF25}"/>
    <cellStyle name="Migliaia 15 3 3 5" xfId="3804" xr:uid="{E31087EF-512D-464D-9D87-BF78208F3043}"/>
    <cellStyle name="Migliaia 15 3 4" xfId="2145" xr:uid="{05DA110A-D904-4345-A150-EE0B83375CD2}"/>
    <cellStyle name="Migliaia 15 3 5" xfId="3805" xr:uid="{6A72326E-47CB-493A-9F76-5DD7F4884A9D}"/>
    <cellStyle name="Migliaia 15 3 6" xfId="3806" xr:uid="{79C8BF3F-9CAB-4B41-BC3C-2729BF5DFD5A}"/>
    <cellStyle name="Migliaia 15 3 7" xfId="3807" xr:uid="{C07691B4-3AC8-48CB-ABBC-94AA26CEC2F7}"/>
    <cellStyle name="Migliaia 15 3 8" xfId="3808" xr:uid="{FFA59BBC-59FC-48FB-A6C4-EF765F4A3FB3}"/>
    <cellStyle name="Migliaia 15 4" xfId="439" xr:uid="{A0BB78B1-A8C6-48DC-92F8-FC8A95997182}"/>
    <cellStyle name="Migliaia 15 4 2" xfId="1656" xr:uid="{F3C2D1D2-A294-49C0-A20F-93BAFEA7F908}"/>
    <cellStyle name="Migliaia 15 4 2 2" xfId="3809" xr:uid="{3B1B28BF-71F3-484D-B9C5-5419E20445DE}"/>
    <cellStyle name="Migliaia 15 4 3" xfId="3810" xr:uid="{140DC836-7685-47A7-A647-69D146AFCC6A}"/>
    <cellStyle name="Migliaia 15 4 4" xfId="3811" xr:uid="{49D3A651-F0F4-4B52-B509-486EF2893E91}"/>
    <cellStyle name="Migliaia 15 4 5" xfId="3812" xr:uid="{DFC38177-2164-4542-BBB8-9D2B4F6D2BCA}"/>
    <cellStyle name="Migliaia 15 4 6" xfId="3813" xr:uid="{B1135DCD-6B69-4F30-BF8B-B3EC22691DE4}"/>
    <cellStyle name="Migliaia 15 4 7" xfId="3814" xr:uid="{1799A97B-119D-422C-BE0B-787167395A66}"/>
    <cellStyle name="Migliaia 15 5" xfId="440" xr:uid="{6AB6B6BA-F506-43D8-BF31-02225C3D33A9}"/>
    <cellStyle name="Migliaia 15 5 2" xfId="1657" xr:uid="{F6EEFCF9-34DC-4CE7-9624-E6BA95B1B16F}"/>
    <cellStyle name="Migliaia 15 5 3" xfId="3815" xr:uid="{C6917723-8FAA-4878-8B81-8666575A9D30}"/>
    <cellStyle name="Migliaia 15 5 4" xfId="3816" xr:uid="{0CFF19CD-50F2-4267-8214-BE2BDFA81F81}"/>
    <cellStyle name="Migliaia 15 5 5" xfId="3817" xr:uid="{AA747A81-EC51-47A1-837F-7AB09A5388FB}"/>
    <cellStyle name="Migliaia 15 5 6" xfId="3818" xr:uid="{365AD26B-6C33-4812-8184-DDEF8F966E34}"/>
    <cellStyle name="Migliaia 15 6" xfId="1652" xr:uid="{4437816D-A0F2-489B-9510-958F6B6F9826}"/>
    <cellStyle name="Migliaia 15 7" xfId="2143" xr:uid="{D5962BB2-F64C-4B24-A288-979EF709D071}"/>
    <cellStyle name="Migliaia 15 8" xfId="3819" xr:uid="{6CF0E21D-ABF9-424B-9E8C-6F1F0E41D3E7}"/>
    <cellStyle name="Migliaia 15 9" xfId="3820" xr:uid="{0B773585-A09C-45BA-8FA6-209E6D6BFAEF}"/>
    <cellStyle name="Migliaia 16" xfId="441" xr:uid="{A3DD0E73-1BF7-4971-B433-F3530808BBA4}"/>
    <cellStyle name="Migliaia 16 10" xfId="3821" xr:uid="{2EBE6F7D-12C4-486F-BEAB-99FC58C6718A}"/>
    <cellStyle name="Migliaia 16 11" xfId="3822" xr:uid="{553EFD1B-57FC-4A8C-BE3A-580C6A108F69}"/>
    <cellStyle name="Migliaia 16 2" xfId="442" xr:uid="{DF436E16-4035-406E-BA0D-0F5C699314FE}"/>
    <cellStyle name="Migliaia 16 2 2" xfId="1659" xr:uid="{BEC0F281-755B-448F-B1F8-8FE1ACBE6DF4}"/>
    <cellStyle name="Migliaia 16 2 3" xfId="2147" xr:uid="{D43E52CB-A1EA-4CC2-BB0F-B2220422A47C}"/>
    <cellStyle name="Migliaia 16 2 4" xfId="3823" xr:uid="{DD9C3FB7-5EBE-421C-A9FD-88479D606855}"/>
    <cellStyle name="Migliaia 16 2 5" xfId="3824" xr:uid="{92158060-2CFC-4311-9F5C-6E4F9CB3210A}"/>
    <cellStyle name="Migliaia 16 2 6" xfId="3825" xr:uid="{1F007D11-AE84-4D11-AA7F-B0B53BE6F3C4}"/>
    <cellStyle name="Migliaia 16 3" xfId="443" xr:uid="{AF0D11C3-52C8-4C6B-B4D0-73AA43574CF7}"/>
    <cellStyle name="Migliaia 16 3 2" xfId="444" xr:uid="{8F673DB8-9F1D-4114-9D45-0B5826B7239E}"/>
    <cellStyle name="Migliaia 16 3 2 2" xfId="1661" xr:uid="{08D61986-CDA4-4410-8083-C39F091BF969}"/>
    <cellStyle name="Migliaia 16 3 2 3" xfId="3826" xr:uid="{97C9A0F0-4808-4691-9741-A6A2BE16C1BA}"/>
    <cellStyle name="Migliaia 16 3 2 4" xfId="3827" xr:uid="{C24DFBF7-C014-4B74-BAFE-522E12E6C8C9}"/>
    <cellStyle name="Migliaia 16 3 2 5" xfId="3828" xr:uid="{500166F7-9646-418B-9584-3D5386C4BC79}"/>
    <cellStyle name="Migliaia 16 3 2 6" xfId="3829" xr:uid="{A443A9D2-4F64-49F1-8E26-496CFB121F4C}"/>
    <cellStyle name="Migliaia 16 3 3" xfId="1660" xr:uid="{EAB0BD0E-E4EA-468D-8D13-89015FFA4EBD}"/>
    <cellStyle name="Migliaia 16 3 3 2" xfId="3830" xr:uid="{401126BC-25E7-4B4E-B6A3-DDA0BF27FBA5}"/>
    <cellStyle name="Migliaia 16 3 3 3" xfId="3831" xr:uid="{08B94D31-CCE0-45B1-A91C-0D0452257A99}"/>
    <cellStyle name="Migliaia 16 3 3 4" xfId="3832" xr:uid="{3A01BC3F-EC56-479F-9E06-F793FEAEBFAB}"/>
    <cellStyle name="Migliaia 16 3 3 5" xfId="3833" xr:uid="{883EAE1F-6182-4CC8-AC07-7CD5C313E81D}"/>
    <cellStyle name="Migliaia 16 3 4" xfId="2148" xr:uid="{6D0486FF-28CC-4023-BFFF-1602583CBB97}"/>
    <cellStyle name="Migliaia 16 3 5" xfId="3834" xr:uid="{EC656CD0-F696-4603-9B79-EC4BF3EEA0BD}"/>
    <cellStyle name="Migliaia 16 3 6" xfId="3835" xr:uid="{D8AB5F05-1C72-4BFD-ADC8-A704B1195DD7}"/>
    <cellStyle name="Migliaia 16 3 7" xfId="3836" xr:uid="{5C545C95-1762-4AF6-936E-4D5F3291FD10}"/>
    <cellStyle name="Migliaia 16 3 8" xfId="3837" xr:uid="{86A1135E-8585-420C-9A16-84EB42E72138}"/>
    <cellStyle name="Migliaia 16 4" xfId="445" xr:uid="{62883770-15D3-4348-B3CA-925970215992}"/>
    <cellStyle name="Migliaia 16 4 2" xfId="1662" xr:uid="{16679486-F7A3-44D6-A4A9-01173B593C1F}"/>
    <cellStyle name="Migliaia 16 4 2 2" xfId="3838" xr:uid="{56196E9F-BEFF-4096-9296-9669D56CA5D9}"/>
    <cellStyle name="Migliaia 16 4 3" xfId="3839" xr:uid="{2B604415-2F3B-4900-8707-F4C35006CC6D}"/>
    <cellStyle name="Migliaia 16 4 4" xfId="3840" xr:uid="{36D45167-F58B-401B-AAA6-2DA5BA2B0846}"/>
    <cellStyle name="Migliaia 16 4 5" xfId="3841" xr:uid="{AA87A76D-D0CE-4952-A005-FD1BF0BA53EE}"/>
    <cellStyle name="Migliaia 16 4 6" xfId="3842" xr:uid="{EC025A5D-7FF9-4C10-87D1-B1D23ACE8D40}"/>
    <cellStyle name="Migliaia 16 4 7" xfId="3843" xr:uid="{406E7C05-0F00-4655-B679-F557E631AF7C}"/>
    <cellStyle name="Migliaia 16 5" xfId="446" xr:uid="{B725270C-9730-4B8B-997C-B84BECDFD2D3}"/>
    <cellStyle name="Migliaia 16 5 2" xfId="1663" xr:uid="{002B444B-50D9-4B07-8843-E10D2C191D56}"/>
    <cellStyle name="Migliaia 16 5 3" xfId="3844" xr:uid="{28911288-BF46-4BF8-BE1F-9756378AD56D}"/>
    <cellStyle name="Migliaia 16 5 4" xfId="3845" xr:uid="{D9EA4335-4157-4630-865C-E1DE0EEB550E}"/>
    <cellStyle name="Migliaia 16 5 5" xfId="3846" xr:uid="{0CFFD35C-18DD-4D2E-9747-CAAD11FCF758}"/>
    <cellStyle name="Migliaia 16 5 6" xfId="3847" xr:uid="{E2BC6EEC-FF22-4A85-9469-FE10EFA807C7}"/>
    <cellStyle name="Migliaia 16 6" xfId="1658" xr:uid="{256A2F0C-C69F-4D9D-96B8-1D1F9A5F237F}"/>
    <cellStyle name="Migliaia 16 7" xfId="2146" xr:uid="{88D219AD-A159-4F4F-B046-FCCAD947AC7C}"/>
    <cellStyle name="Migliaia 16 8" xfId="3848" xr:uid="{929E5AB5-FD46-4259-AA7B-A2DF5C4209E2}"/>
    <cellStyle name="Migliaia 16 9" xfId="3849" xr:uid="{788B6C49-1A18-4BF8-AE78-54F13DCE1B55}"/>
    <cellStyle name="Migliaia 17" xfId="447" xr:uid="{20D2C5C1-40B8-49D0-9A31-1B736256179C}"/>
    <cellStyle name="Migliaia 17 10" xfId="3850" xr:uid="{51BFFAB3-6A78-44D3-9906-61F37B7AB76D}"/>
    <cellStyle name="Migliaia 17 11" xfId="3851" xr:uid="{94E22D28-587D-423F-88FF-7FCAF2FDC2FC}"/>
    <cellStyle name="Migliaia 17 2" xfId="448" xr:uid="{8BA9B384-D20D-46E4-AD24-970A9B72EEB2}"/>
    <cellStyle name="Migliaia 17 2 2" xfId="1665" xr:uid="{38488187-C0B8-45F9-B932-DB3DF07F3E63}"/>
    <cellStyle name="Migliaia 17 2 3" xfId="2150" xr:uid="{5FB8C176-A127-45A3-994B-6D3761B67D82}"/>
    <cellStyle name="Migliaia 17 2 4" xfId="3852" xr:uid="{2B01DE41-AD3D-4E0A-A9C0-AE76F7042711}"/>
    <cellStyle name="Migliaia 17 2 5" xfId="3853" xr:uid="{5861472E-8E3F-49C7-8196-1754A4FA8876}"/>
    <cellStyle name="Migliaia 17 2 6" xfId="3854" xr:uid="{510CDA18-878C-4E03-A61F-9B64704984FE}"/>
    <cellStyle name="Migliaia 17 3" xfId="449" xr:uid="{AD05E354-F40F-4420-961C-893D46F11277}"/>
    <cellStyle name="Migliaia 17 3 2" xfId="450" xr:uid="{DCE4CE84-5C9D-43D9-B404-0A6F8C15A393}"/>
    <cellStyle name="Migliaia 17 3 2 2" xfId="1667" xr:uid="{14363787-275A-41C2-9685-9212B6F6A197}"/>
    <cellStyle name="Migliaia 17 3 2 3" xfId="3855" xr:uid="{E957FC81-E671-4935-9546-A6C62854D391}"/>
    <cellStyle name="Migliaia 17 3 2 4" xfId="3856" xr:uid="{DE850DBC-E320-4B26-9AFC-54AE08156E68}"/>
    <cellStyle name="Migliaia 17 3 2 5" xfId="3857" xr:uid="{123AA6AF-5E07-42CE-AD42-C280E152C5D6}"/>
    <cellStyle name="Migliaia 17 3 2 6" xfId="3858" xr:uid="{633F6FDA-BA7F-4214-BFE8-B93E418EECF5}"/>
    <cellStyle name="Migliaia 17 3 3" xfId="1666" xr:uid="{FF736A31-991F-49BD-AE7D-9F21AE325FD3}"/>
    <cellStyle name="Migliaia 17 3 3 2" xfId="3859" xr:uid="{DC4DE539-8111-42C9-8B04-533CA5915846}"/>
    <cellStyle name="Migliaia 17 3 3 3" xfId="3860" xr:uid="{867CC036-2C01-4497-9998-0D5EF170F653}"/>
    <cellStyle name="Migliaia 17 3 3 4" xfId="3861" xr:uid="{476ACECC-02D6-4AB7-9A45-ED279A6C4AA9}"/>
    <cellStyle name="Migliaia 17 3 3 5" xfId="3862" xr:uid="{3F9A244F-BF79-4DF5-8443-9B2FD52B98DF}"/>
    <cellStyle name="Migliaia 17 3 4" xfId="2151" xr:uid="{83620332-61E9-44F1-8A93-6262BFBB725B}"/>
    <cellStyle name="Migliaia 17 3 5" xfId="3863" xr:uid="{D50313FA-EDDC-48BA-A0AF-D062C296B381}"/>
    <cellStyle name="Migliaia 17 3 6" xfId="3864" xr:uid="{EF23C866-FC42-4583-8E46-8E57DF8F2774}"/>
    <cellStyle name="Migliaia 17 3 7" xfId="3865" xr:uid="{71A7CE48-41C3-4990-9FC7-FA9153DE870E}"/>
    <cellStyle name="Migliaia 17 3 8" xfId="3866" xr:uid="{D6E5467C-C980-435C-82F5-E7E6EF3DBD28}"/>
    <cellStyle name="Migliaia 17 4" xfId="451" xr:uid="{F07C0327-60D4-44ED-BA2A-530C571E0CBC}"/>
    <cellStyle name="Migliaia 17 4 2" xfId="1668" xr:uid="{ACC68FAD-CBBE-4ADD-9F2B-6013E35DE8DB}"/>
    <cellStyle name="Migliaia 17 4 2 2" xfId="3867" xr:uid="{B8DA0DF3-2678-4BA2-9CEE-FEE9749976FE}"/>
    <cellStyle name="Migliaia 17 4 3" xfId="3868" xr:uid="{217A9DA7-FD3B-48B1-ABAC-D3D796CC3B52}"/>
    <cellStyle name="Migliaia 17 4 4" xfId="3869" xr:uid="{14C4F91A-AE5A-4877-A90A-46AC3D70E5BA}"/>
    <cellStyle name="Migliaia 17 4 5" xfId="3870" xr:uid="{F811982B-9649-45F3-9F12-BDE80A6C15BC}"/>
    <cellStyle name="Migliaia 17 4 6" xfId="3871" xr:uid="{A30E8D26-77DC-4174-98F5-A4030CEE9AF6}"/>
    <cellStyle name="Migliaia 17 4 7" xfId="3872" xr:uid="{533FEA6B-59B2-4C88-8A03-65DE84A10F29}"/>
    <cellStyle name="Migliaia 17 5" xfId="452" xr:uid="{959FCB3C-A1F2-42CD-83BA-5E66167525D2}"/>
    <cellStyle name="Migliaia 17 5 2" xfId="1669" xr:uid="{1FACE517-9E0A-4AFE-987B-65A20205488A}"/>
    <cellStyle name="Migliaia 17 5 3" xfId="3873" xr:uid="{74CB751C-A9A1-48B7-86D1-C75661FD72EF}"/>
    <cellStyle name="Migliaia 17 5 4" xfId="3874" xr:uid="{DF8B2F4E-A3BE-47EC-9EBA-FFAF1F2EE451}"/>
    <cellStyle name="Migliaia 17 5 5" xfId="3875" xr:uid="{A229F645-5F14-446A-AB36-1483FBEBF3EC}"/>
    <cellStyle name="Migliaia 17 5 6" xfId="3876" xr:uid="{47B7E992-0A7A-43BD-A002-F3AE84A66647}"/>
    <cellStyle name="Migliaia 17 6" xfId="1664" xr:uid="{1708B697-0663-4A5D-859B-87E5FDFEF4A6}"/>
    <cellStyle name="Migliaia 17 7" xfId="2149" xr:uid="{9E5916CA-9BC9-4DAA-A873-E6E48AE79941}"/>
    <cellStyle name="Migliaia 17 8" xfId="3877" xr:uid="{E4F01370-E72A-4937-98D1-D6F69AD7CDBC}"/>
    <cellStyle name="Migliaia 17 9" xfId="3878" xr:uid="{2261F38E-2CEC-46A2-8E05-92C6AC6C1E70}"/>
    <cellStyle name="Migliaia 18" xfId="453" xr:uid="{0CB7B865-A513-4885-AEDE-6B4953F0E428}"/>
    <cellStyle name="Migliaia 18 10" xfId="3879" xr:uid="{5B98F428-246F-4220-9598-F31EE973C7AA}"/>
    <cellStyle name="Migliaia 18 11" xfId="3880" xr:uid="{FD718087-72B1-4901-9709-47453CEBBC2F}"/>
    <cellStyle name="Migliaia 18 2" xfId="454" xr:uid="{AF1C3C17-63BA-4B56-B70F-24F8F9799608}"/>
    <cellStyle name="Migliaia 18 2 2" xfId="1671" xr:uid="{2E92CEBB-2420-4DE1-8834-B5BA06374EA6}"/>
    <cellStyle name="Migliaia 18 2 3" xfId="2153" xr:uid="{46CF254F-373A-4D3B-B9C5-1EADCCBBCB52}"/>
    <cellStyle name="Migliaia 18 2 4" xfId="3881" xr:uid="{B4349EF8-F466-468E-8B80-F66CB8185046}"/>
    <cellStyle name="Migliaia 18 2 5" xfId="3882" xr:uid="{BB37C81F-DD5A-45FC-A0B5-A78BDB3C8263}"/>
    <cellStyle name="Migliaia 18 2 6" xfId="3883" xr:uid="{58E35AB8-DD68-4977-BCB1-F8C0928EE58A}"/>
    <cellStyle name="Migliaia 18 3" xfId="455" xr:uid="{71B9CB76-C3E6-402A-9531-710F431957A3}"/>
    <cellStyle name="Migliaia 18 3 2" xfId="456" xr:uid="{F1D282E6-98AC-4773-A994-8FDE37EA54F9}"/>
    <cellStyle name="Migliaia 18 3 2 2" xfId="1673" xr:uid="{D352D44D-2737-4720-AF17-197BEFB6E0BA}"/>
    <cellStyle name="Migliaia 18 3 2 3" xfId="3884" xr:uid="{EB25994D-F085-4C33-8236-A58EB221693A}"/>
    <cellStyle name="Migliaia 18 3 2 4" xfId="3885" xr:uid="{EA2AB7B5-59A2-4B39-A38B-B02F8D8822E1}"/>
    <cellStyle name="Migliaia 18 3 2 5" xfId="3886" xr:uid="{7C3775E2-45F9-462A-89AE-D9C3309927A8}"/>
    <cellStyle name="Migliaia 18 3 2 6" xfId="3887" xr:uid="{1721CF2C-027D-42C9-8F4C-E30668F17195}"/>
    <cellStyle name="Migliaia 18 3 3" xfId="1672" xr:uid="{0087D469-3E7C-4AB9-86A9-3559BF08E49A}"/>
    <cellStyle name="Migliaia 18 3 3 2" xfId="3888" xr:uid="{91C234C9-816A-4F20-9F97-E594AF6B7DAE}"/>
    <cellStyle name="Migliaia 18 3 3 3" xfId="3889" xr:uid="{096C9204-4E20-4E99-A890-63FC8975B5E2}"/>
    <cellStyle name="Migliaia 18 3 3 4" xfId="3890" xr:uid="{767F82F3-D4C0-4A8D-91DF-A5E1A85AAFF1}"/>
    <cellStyle name="Migliaia 18 3 3 5" xfId="3891" xr:uid="{897E8498-5FB2-4BAC-913A-C47FDE3C070C}"/>
    <cellStyle name="Migliaia 18 3 4" xfId="2154" xr:uid="{5B9AABE9-A23E-4B02-8E8C-C4A7A9A9A021}"/>
    <cellStyle name="Migliaia 18 3 5" xfId="3892" xr:uid="{DC99B92E-B962-4EA8-9674-C4610C87FC05}"/>
    <cellStyle name="Migliaia 18 3 6" xfId="3893" xr:uid="{6ADD0EF0-38AC-49CA-9267-D61EFC8B9017}"/>
    <cellStyle name="Migliaia 18 3 7" xfId="3894" xr:uid="{9D5B7911-9018-4C18-A40B-CA79A25F8DD5}"/>
    <cellStyle name="Migliaia 18 3 8" xfId="3895" xr:uid="{B0693AC5-B47D-4BD2-9E4D-B93302E18D0F}"/>
    <cellStyle name="Migliaia 18 4" xfId="457" xr:uid="{BD1F1684-88F8-4ECA-851B-E2255BC64FCA}"/>
    <cellStyle name="Migliaia 18 4 2" xfId="1674" xr:uid="{C0883F3B-3E43-417D-9A34-B5557DD6C1A3}"/>
    <cellStyle name="Migliaia 18 4 2 2" xfId="3896" xr:uid="{2497E21B-FC1F-4238-A28C-792641E5EC9E}"/>
    <cellStyle name="Migliaia 18 4 3" xfId="3897" xr:uid="{8E35ABA6-A982-41A9-8CFB-2F5DA12CDF18}"/>
    <cellStyle name="Migliaia 18 4 4" xfId="3898" xr:uid="{BD4A401A-AF0B-4EAA-9FC8-E94093C7CEDB}"/>
    <cellStyle name="Migliaia 18 4 5" xfId="3899" xr:uid="{6F7394F6-0675-4570-B4A8-3268E56DAE12}"/>
    <cellStyle name="Migliaia 18 4 6" xfId="3900" xr:uid="{1B7D1A1C-4D4C-4E40-B2E4-ADC273E82A61}"/>
    <cellStyle name="Migliaia 18 4 7" xfId="3901" xr:uid="{F958A4E3-32E0-4ECD-BE62-00ED667A4A31}"/>
    <cellStyle name="Migliaia 18 5" xfId="458" xr:uid="{754BEAF1-E16E-4971-BAC1-D811E0988AF1}"/>
    <cellStyle name="Migliaia 18 5 2" xfId="1675" xr:uid="{3D88A82A-454F-43FF-9D16-9F6A6E76EFD4}"/>
    <cellStyle name="Migliaia 18 5 3" xfId="3902" xr:uid="{5E10671F-3739-4F24-89A4-E2F98402421F}"/>
    <cellStyle name="Migliaia 18 5 4" xfId="3903" xr:uid="{38C7260E-837A-4483-A3B0-B17B389D7BDF}"/>
    <cellStyle name="Migliaia 18 5 5" xfId="3904" xr:uid="{ECA74F1D-D55F-4989-BB89-BAAD033825B7}"/>
    <cellStyle name="Migliaia 18 5 6" xfId="3905" xr:uid="{CCABA33F-3CFA-42A1-910D-08E5905C6680}"/>
    <cellStyle name="Migliaia 18 6" xfId="1670" xr:uid="{A581EFE2-FC8D-4A81-9B98-D597239FB10C}"/>
    <cellStyle name="Migliaia 18 7" xfId="2152" xr:uid="{36593D55-AB91-4948-99BE-FF716CF1F752}"/>
    <cellStyle name="Migliaia 18 8" xfId="3906" xr:uid="{D8279B2E-4D1E-4876-9AD2-2DDA34477802}"/>
    <cellStyle name="Migliaia 18 9" xfId="3907" xr:uid="{165F3EBA-159A-4DD1-974A-8E927E14B9E6}"/>
    <cellStyle name="Migliaia 19" xfId="459" xr:uid="{2BE32F36-8748-414E-9330-A80936B26C6D}"/>
    <cellStyle name="Migliaia 19 10" xfId="3908" xr:uid="{CA31740B-B746-4547-96FE-3E3138703D68}"/>
    <cellStyle name="Migliaia 19 11" xfId="3909" xr:uid="{735CAC81-0250-4BB7-8771-5DC1787D8DCA}"/>
    <cellStyle name="Migliaia 19 2" xfId="460" xr:uid="{82F19E3E-DAB4-4360-812A-52BAC437A1E8}"/>
    <cellStyle name="Migliaia 19 2 2" xfId="1677" xr:uid="{CFB87055-169C-41D8-8526-CB1BFCFCC2BE}"/>
    <cellStyle name="Migliaia 19 2 3" xfId="2156" xr:uid="{BB4F2FF8-1E2D-4448-8B95-C1577E800D7E}"/>
    <cellStyle name="Migliaia 19 2 4" xfId="3910" xr:uid="{AD3E09E2-8760-42DF-9232-5E3F70DBFC44}"/>
    <cellStyle name="Migliaia 19 2 5" xfId="3911" xr:uid="{291C7682-0278-4D9D-95CF-BB950EE77760}"/>
    <cellStyle name="Migliaia 19 2 6" xfId="3912" xr:uid="{3D6B91E0-D243-4451-BFA5-A89C0D2EEC5C}"/>
    <cellStyle name="Migliaia 19 3" xfId="461" xr:uid="{B9DE14F5-35B9-4D37-B29D-C690F1700D36}"/>
    <cellStyle name="Migliaia 19 3 2" xfId="462" xr:uid="{4D677A55-A36C-45F2-9DA0-D2883546232C}"/>
    <cellStyle name="Migliaia 19 3 2 2" xfId="1679" xr:uid="{A791D093-FA13-40DA-965E-B6729EBD8B1B}"/>
    <cellStyle name="Migliaia 19 3 2 3" xfId="3913" xr:uid="{142FBE44-F4B9-436B-A23C-091407FEBCD4}"/>
    <cellStyle name="Migliaia 19 3 2 4" xfId="3914" xr:uid="{3B558F7A-7336-4FDD-93F6-97CD8D09739F}"/>
    <cellStyle name="Migliaia 19 3 2 5" xfId="3915" xr:uid="{F21D4354-1FE7-4061-B79A-661FB6C01775}"/>
    <cellStyle name="Migliaia 19 3 2 6" xfId="3916" xr:uid="{FC72D1D8-E85E-4117-BEE0-B8A23E18D101}"/>
    <cellStyle name="Migliaia 19 3 3" xfId="1678" xr:uid="{37ED5C33-7873-40B1-A88D-06EA734AFB58}"/>
    <cellStyle name="Migliaia 19 3 3 2" xfId="3917" xr:uid="{D4F16E67-CF44-4DB3-A03A-6C0FCF317889}"/>
    <cellStyle name="Migliaia 19 3 3 3" xfId="3918" xr:uid="{856FE299-0092-4206-A5C4-49148568E052}"/>
    <cellStyle name="Migliaia 19 3 3 4" xfId="3919" xr:uid="{D4025185-6E68-4439-B871-F2F08C4913C3}"/>
    <cellStyle name="Migliaia 19 3 3 5" xfId="3920" xr:uid="{3422AD50-34C6-4E52-AD5E-70FB5428CCB7}"/>
    <cellStyle name="Migliaia 19 3 4" xfId="2157" xr:uid="{E5FEFF88-FF58-4559-9992-39DD90CD2084}"/>
    <cellStyle name="Migliaia 19 3 5" xfId="3921" xr:uid="{B857C8BF-29BE-43DA-80B2-3651FDBB5A45}"/>
    <cellStyle name="Migliaia 19 3 6" xfId="3922" xr:uid="{61F2860F-627F-4198-9C47-05D5D450B367}"/>
    <cellStyle name="Migliaia 19 3 7" xfId="3923" xr:uid="{07014EF6-53C4-4B00-83A7-BCADA7010870}"/>
    <cellStyle name="Migliaia 19 3 8" xfId="3924" xr:uid="{ED36AFC9-CB2C-411C-91DD-C8A1634E8C19}"/>
    <cellStyle name="Migliaia 19 4" xfId="463" xr:uid="{7E13BA15-8BB4-41F0-AEA8-160A5BC42A01}"/>
    <cellStyle name="Migliaia 19 4 2" xfId="1680" xr:uid="{90323495-1DE2-4FD2-BAE4-95E2640EDFA8}"/>
    <cellStyle name="Migliaia 19 4 2 2" xfId="3925" xr:uid="{5A1FB2A8-B7B3-43F0-AA89-2179E089283C}"/>
    <cellStyle name="Migliaia 19 4 3" xfId="3926" xr:uid="{2EDE138E-A081-49BE-B1DD-0E8C8CBB6CFB}"/>
    <cellStyle name="Migliaia 19 4 4" xfId="3927" xr:uid="{4D2CB391-F1CF-469B-8ED0-DD1DA0AC15CE}"/>
    <cellStyle name="Migliaia 19 4 5" xfId="3928" xr:uid="{6E33A39A-E2BE-48BB-B7BD-FE14F221BEDF}"/>
    <cellStyle name="Migliaia 19 4 6" xfId="3929" xr:uid="{C9792468-E2CD-4F48-B7BF-8E5B6D01F31C}"/>
    <cellStyle name="Migliaia 19 4 7" xfId="3930" xr:uid="{77FCE19B-7EBB-4FFF-9473-EF572C83D436}"/>
    <cellStyle name="Migliaia 19 5" xfId="464" xr:uid="{28B28CDE-37A1-4C2A-990A-3C30AB5E0002}"/>
    <cellStyle name="Migliaia 19 5 2" xfId="1681" xr:uid="{7B8008F7-0D74-41F4-9918-945577A8BC1B}"/>
    <cellStyle name="Migliaia 19 5 3" xfId="3931" xr:uid="{403AD32B-A13C-405E-B085-1F319D333147}"/>
    <cellStyle name="Migliaia 19 5 4" xfId="3932" xr:uid="{CAD59A0C-269F-4E57-86AE-E5BFEDB29F50}"/>
    <cellStyle name="Migliaia 19 5 5" xfId="3933" xr:uid="{462FF7EF-C469-44EC-9FFD-283953CE5B4B}"/>
    <cellStyle name="Migliaia 19 5 6" xfId="3934" xr:uid="{58EAC05A-223B-4BE0-B0F0-1E6051F4A0DB}"/>
    <cellStyle name="Migliaia 19 6" xfId="1676" xr:uid="{5E37F176-CF9C-412C-9FBC-C4A7FEE1AE66}"/>
    <cellStyle name="Migliaia 19 7" xfId="2155" xr:uid="{D18EDDD9-B3D5-44D1-B6B7-DCA00B559132}"/>
    <cellStyle name="Migliaia 19 8" xfId="3935" xr:uid="{CDCEC9D6-8394-428B-B0D7-7F9195B9D76C}"/>
    <cellStyle name="Migliaia 19 9" xfId="3936" xr:uid="{D8B75F59-BBC1-4493-B69F-EE0E87DEF32E}"/>
    <cellStyle name="Migliaia 2" xfId="465" xr:uid="{D6E0A25E-82A3-4ADB-90A4-349273168543}"/>
    <cellStyle name="Migliaia 2 10" xfId="3937" xr:uid="{68A7EC76-E5EF-498B-8CAA-B511EDDFFAAD}"/>
    <cellStyle name="Migliaia 2 11" xfId="3938" xr:uid="{F3FF67AA-D665-47C9-82F2-9FB2049B9D80}"/>
    <cellStyle name="Migliaia 2 2" xfId="466" xr:uid="{E165C1FF-62B3-4F89-82C3-B9A6E26677AD}"/>
    <cellStyle name="Migliaia 2 2 2" xfId="1683" xr:uid="{880330B4-88B6-48C1-BB86-BD7C70B2ABD5}"/>
    <cellStyle name="Migliaia 2 2 2 2" xfId="3939" xr:uid="{15FCFA9E-6152-4034-93BD-52DD5D63B2A3}"/>
    <cellStyle name="Migliaia 2 2 3" xfId="2159" xr:uid="{CF66BC16-17E5-478B-A259-C30A68721C37}"/>
    <cellStyle name="Migliaia 2 2 4" xfId="3940" xr:uid="{356E3501-AA0C-40E8-9E35-3BA664DCA4C2}"/>
    <cellStyle name="Migliaia 2 2 5" xfId="3941" xr:uid="{8F3650CE-A3E5-460F-8DB5-AE8D4C718616}"/>
    <cellStyle name="Migliaia 2 2 6" xfId="3942" xr:uid="{B23EB1DF-9A6A-4CA1-BCD8-89F79261EA4F}"/>
    <cellStyle name="Migliaia 2 3" xfId="467" xr:uid="{CA864FB1-E0EA-416D-983C-E040F1762541}"/>
    <cellStyle name="Migliaia 2 3 2" xfId="1684" xr:uid="{B9279581-8D82-47F5-86A3-5B58AAD55885}"/>
    <cellStyle name="Migliaia 2 3 2 2" xfId="3943" xr:uid="{93454D7C-7288-4F3D-9149-589EA03B2FBB}"/>
    <cellStyle name="Migliaia 2 3 3" xfId="2160" xr:uid="{3AD04EB1-EFA9-4BE1-87C6-DEE5D5D8CFD0}"/>
    <cellStyle name="Migliaia 2 3 4" xfId="3944" xr:uid="{5F61BF00-148B-4713-B8D9-CC13E5ECB250}"/>
    <cellStyle name="Migliaia 2 3 5" xfId="3945" xr:uid="{3FCCA85C-A950-4C46-AB19-A9E63D701F2A}"/>
    <cellStyle name="Migliaia 2 3 6" xfId="3946" xr:uid="{DD26390C-D484-477A-B636-D35768F3F48B}"/>
    <cellStyle name="Migliaia 2 4" xfId="468" xr:uid="{3649AF84-E17A-4222-85B8-869A6B7DE6D2}"/>
    <cellStyle name="Migliaia 2 4 2" xfId="469" xr:uid="{5FC06E5A-E9B7-4E1D-8E88-0CE9824AE0E5}"/>
    <cellStyle name="Migliaia 2 4 2 2" xfId="1686" xr:uid="{257BA798-BBD2-4265-9929-F0FB33422C77}"/>
    <cellStyle name="Migliaia 2 4 2 3" xfId="3947" xr:uid="{3A803971-A65D-4CE5-9330-D06CF37CEF62}"/>
    <cellStyle name="Migliaia 2 4 2 4" xfId="3948" xr:uid="{987B396A-03C5-4BCF-BADB-AAF168CC8582}"/>
    <cellStyle name="Migliaia 2 4 2 5" xfId="3949" xr:uid="{30380E90-0E9A-4133-986F-962B0825FE34}"/>
    <cellStyle name="Migliaia 2 4 2 6" xfId="3950" xr:uid="{CABA8E03-4D66-46F8-A321-469D7E37F45A}"/>
    <cellStyle name="Migliaia 2 4 3" xfId="1685" xr:uid="{FD2A1D98-B63F-4068-BE17-3BD08302DE53}"/>
    <cellStyle name="Migliaia 2 4 3 2" xfId="3951" xr:uid="{C8C9E4AB-0F4B-44E9-8839-69872DCB9EBE}"/>
    <cellStyle name="Migliaia 2 4 3 3" xfId="3952" xr:uid="{7DA08C08-F332-44E2-8F65-067BD705484E}"/>
    <cellStyle name="Migliaia 2 4 3 4" xfId="3953" xr:uid="{94340403-4E92-473E-9043-C71DA52CF26B}"/>
    <cellStyle name="Migliaia 2 4 3 5" xfId="3954" xr:uid="{5FBF9FC7-952A-4D13-9A4F-79CF24E39203}"/>
    <cellStyle name="Migliaia 2 4 4" xfId="2161" xr:uid="{E007542A-247A-45B9-84E2-6356C64F9C14}"/>
    <cellStyle name="Migliaia 2 4 5" xfId="3955" xr:uid="{6EE8AF48-2B1F-4C8F-BCA3-AB4CFBA0FC5B}"/>
    <cellStyle name="Migliaia 2 4 6" xfId="3956" xr:uid="{0FADC4D4-A296-4CE1-BDC8-4FCDD73A0821}"/>
    <cellStyle name="Migliaia 2 4 7" xfId="3957" xr:uid="{1669B196-41E7-4BE3-8F27-DDBC0C607A0B}"/>
    <cellStyle name="Migliaia 2 4 8" xfId="3958" xr:uid="{0169CC79-3185-4D2A-A493-4374EE848A93}"/>
    <cellStyle name="Migliaia 2 5" xfId="470" xr:uid="{805A7DFF-DB8D-4A32-A9E8-754C8DD71905}"/>
    <cellStyle name="Migliaia 2 5 2" xfId="1687" xr:uid="{DEEEBFA9-0925-4343-936A-07A6BDA9A160}"/>
    <cellStyle name="Migliaia 2 5 2 2" xfId="3959" xr:uid="{32712F1E-005A-44AA-9C7D-9542EE45C89C}"/>
    <cellStyle name="Migliaia 2 5 3" xfId="3960" xr:uid="{17D76711-79DB-4B52-9C72-6D127A91D9D8}"/>
    <cellStyle name="Migliaia 2 5 4" xfId="3961" xr:uid="{A1D9EBD6-709F-426C-AA43-7B262BFCD79D}"/>
    <cellStyle name="Migliaia 2 5 5" xfId="3962" xr:uid="{3BCD8CB9-18D2-4A2E-B591-6260FCEDFCB6}"/>
    <cellStyle name="Migliaia 2 5 6" xfId="3963" xr:uid="{CC133ED2-A3A9-4EE1-ADE3-F5D9DF799862}"/>
    <cellStyle name="Migliaia 2 5 7" xfId="3964" xr:uid="{3272644B-ED15-4B34-9789-29D23409F8A1}"/>
    <cellStyle name="Migliaia 2 6" xfId="471" xr:uid="{7315164B-B3B1-4159-AB66-44DA9F833E4B}"/>
    <cellStyle name="Migliaia 2 6 2" xfId="1688" xr:uid="{53BCA6B2-0D43-4FE8-ABEB-542EE5843EB2}"/>
    <cellStyle name="Migliaia 2 6 3" xfId="3965" xr:uid="{C193263E-F814-40C0-BFCB-E94016EDD090}"/>
    <cellStyle name="Migliaia 2 6 4" xfId="3966" xr:uid="{17281CC3-7CAA-4FA3-B3D7-AC257D789AC1}"/>
    <cellStyle name="Migliaia 2 6 5" xfId="3967" xr:uid="{23EF3E40-056C-438D-9455-597A8B0A1BC3}"/>
    <cellStyle name="Migliaia 2 6 6" xfId="3968" xr:uid="{A9085D65-7D09-4FB8-BEE5-B35D61215938}"/>
    <cellStyle name="Migliaia 2 7" xfId="1682" xr:uid="{94A07407-802C-46F3-8636-4D7A43F9E853}"/>
    <cellStyle name="Migliaia 2 8" xfId="2158" xr:uid="{61ADDF54-27B0-4B81-88A0-068524FFA5C2}"/>
    <cellStyle name="Migliaia 2 9" xfId="3969" xr:uid="{BAF804BD-54B9-4AC8-AEE3-B064714FB6AF}"/>
    <cellStyle name="Migliaia 2_Domestico_reg&amp;naz" xfId="472" xr:uid="{3FE022AA-E5F7-4AEB-8837-B9F16EE65DDC}"/>
    <cellStyle name="Migliaia 20" xfId="473" xr:uid="{FF4CF84A-910B-41EE-A804-C255D5A3D937}"/>
    <cellStyle name="Migliaia 20 10" xfId="3970" xr:uid="{AAFD1B3C-4E84-40C1-AD25-1FF2E5A30EE2}"/>
    <cellStyle name="Migliaia 20 11" xfId="3971" xr:uid="{1FCF8B39-D09E-427C-85F5-12CF2A1FD4BF}"/>
    <cellStyle name="Migliaia 20 2" xfId="474" xr:uid="{CD723CDD-3A45-42A7-9825-E8CA2470546C}"/>
    <cellStyle name="Migliaia 20 2 2" xfId="1690" xr:uid="{88DB8FDA-CFF0-481D-A8F7-D3AFCF3B7A7E}"/>
    <cellStyle name="Migliaia 20 2 3" xfId="2163" xr:uid="{FAE8FF06-F414-4F2F-A594-3C76FB82BFA6}"/>
    <cellStyle name="Migliaia 20 2 4" xfId="3972" xr:uid="{6CBBD5AE-F6C0-4B34-8C21-E1697C45B799}"/>
    <cellStyle name="Migliaia 20 2 5" xfId="3973" xr:uid="{68628007-B78A-431F-A196-C5227EE7801E}"/>
    <cellStyle name="Migliaia 20 2 6" xfId="3974" xr:uid="{B9CEDA3F-4A9B-4A3B-A861-3469D42CBD24}"/>
    <cellStyle name="Migliaia 20 3" xfId="475" xr:uid="{B5BA4297-375C-4C34-8BE2-0A7DC42DB33A}"/>
    <cellStyle name="Migliaia 20 3 2" xfId="476" xr:uid="{43D96759-51EA-488A-86C4-B7F4A21E043A}"/>
    <cellStyle name="Migliaia 20 3 2 2" xfId="1692" xr:uid="{727DBCC4-2B2E-4400-AFE8-B9FB887170D0}"/>
    <cellStyle name="Migliaia 20 3 2 3" xfId="3975" xr:uid="{5E09C0F0-D732-4B6F-A04F-4EB9D1662BCD}"/>
    <cellStyle name="Migliaia 20 3 2 4" xfId="3976" xr:uid="{89436140-ECBF-4349-BBAF-46175A360D57}"/>
    <cellStyle name="Migliaia 20 3 2 5" xfId="3977" xr:uid="{D8D577D9-7168-449E-8B4A-0800CC3735E3}"/>
    <cellStyle name="Migliaia 20 3 2 6" xfId="3978" xr:uid="{0C8BCB19-66BD-4D97-909A-0DD92866C080}"/>
    <cellStyle name="Migliaia 20 3 3" xfId="1691" xr:uid="{2BFC9C8E-FA73-40CE-8D41-B873DEFB0E4E}"/>
    <cellStyle name="Migliaia 20 3 3 2" xfId="3979" xr:uid="{83F76944-8A2F-487F-ABED-E59C73086598}"/>
    <cellStyle name="Migliaia 20 3 3 3" xfId="3980" xr:uid="{5B430BB0-4D03-40F6-A00F-64781CD6E476}"/>
    <cellStyle name="Migliaia 20 3 3 4" xfId="3981" xr:uid="{CDABEE80-B559-45BA-9195-6C32B5FF9CDB}"/>
    <cellStyle name="Migliaia 20 3 3 5" xfId="3982" xr:uid="{3BBE61BA-D7D5-48BC-B8B5-D8F8391B6CCA}"/>
    <cellStyle name="Migliaia 20 3 4" xfId="2164" xr:uid="{8BE9D0CE-7E69-4097-948A-35A17EF005A2}"/>
    <cellStyle name="Migliaia 20 3 5" xfId="3983" xr:uid="{7A9A9346-8C05-4B01-B34D-35CD6122020F}"/>
    <cellStyle name="Migliaia 20 3 6" xfId="3984" xr:uid="{C62FEAA1-9FB2-49E0-99F5-47166122929D}"/>
    <cellStyle name="Migliaia 20 3 7" xfId="3985" xr:uid="{F670D126-2CF5-453D-B17D-1E8D0F24C86E}"/>
    <cellStyle name="Migliaia 20 3 8" xfId="3986" xr:uid="{88DB0F50-20C8-4260-908A-05C3994058DC}"/>
    <cellStyle name="Migliaia 20 4" xfId="477" xr:uid="{0FB765D3-2054-4A9F-AFB6-512F3EFDF470}"/>
    <cellStyle name="Migliaia 20 4 2" xfId="1693" xr:uid="{2F1DFF73-B9C2-4988-B5D1-8A1D3CDD6FD5}"/>
    <cellStyle name="Migliaia 20 4 2 2" xfId="3987" xr:uid="{A7515170-20F3-4A4E-BC7B-52CD4C978C68}"/>
    <cellStyle name="Migliaia 20 4 3" xfId="3988" xr:uid="{C0431686-F337-4768-9625-A37717E6FCB1}"/>
    <cellStyle name="Migliaia 20 4 4" xfId="3989" xr:uid="{95AC4294-D625-44B4-8BAA-AE02E55748A7}"/>
    <cellStyle name="Migliaia 20 4 5" xfId="3990" xr:uid="{EDBE41E2-657E-4B23-8DF2-75662E918184}"/>
    <cellStyle name="Migliaia 20 4 6" xfId="3991" xr:uid="{6326BAF7-9D3E-4C9E-BD9E-3E96B9093366}"/>
    <cellStyle name="Migliaia 20 4 7" xfId="3992" xr:uid="{D42D11A0-77F2-4B81-93F6-E7CFFAB9C457}"/>
    <cellStyle name="Migliaia 20 5" xfId="478" xr:uid="{70DBE115-DCF4-4C4B-BF3E-30F80BE4D5D3}"/>
    <cellStyle name="Migliaia 20 5 2" xfId="1694" xr:uid="{748DA4EB-5168-43F6-8206-609E99AF2D60}"/>
    <cellStyle name="Migliaia 20 5 3" xfId="3993" xr:uid="{54934681-ABEC-4767-B4E1-7DD870103A06}"/>
    <cellStyle name="Migliaia 20 5 4" xfId="3994" xr:uid="{79D7F3AD-B0BD-47E3-BD1F-8B5332A78F40}"/>
    <cellStyle name="Migliaia 20 5 5" xfId="3995" xr:uid="{B851C97F-4D38-4DED-90E3-4261D99EAC81}"/>
    <cellStyle name="Migliaia 20 5 6" xfId="3996" xr:uid="{5E23A664-9588-4972-8104-24EF216AC891}"/>
    <cellStyle name="Migliaia 20 6" xfId="1689" xr:uid="{35E7F19D-9C60-4730-A1BB-082D5C438818}"/>
    <cellStyle name="Migliaia 20 7" xfId="2162" xr:uid="{38D8C749-A6C1-420D-AAEE-5F5A412CA0EF}"/>
    <cellStyle name="Migliaia 20 8" xfId="3997" xr:uid="{05522F96-C5A9-4D9E-A349-292811C587F4}"/>
    <cellStyle name="Migliaia 20 9" xfId="3998" xr:uid="{7AE10E8F-3EAA-45E3-BC03-43BAAB80001A}"/>
    <cellStyle name="Migliaia 21" xfId="479" xr:uid="{3A2D2456-166F-4FA3-B5CE-E2DC3002F28D}"/>
    <cellStyle name="Migliaia 21 10" xfId="3999" xr:uid="{C5407E3E-24ED-4382-8489-E10C2691FADC}"/>
    <cellStyle name="Migliaia 21 11" xfId="4000" xr:uid="{70D7EB81-6327-42B2-B593-9D598E83DCE0}"/>
    <cellStyle name="Migliaia 21 2" xfId="480" xr:uid="{1736B141-8634-41B0-BE47-61FD4AC9826B}"/>
    <cellStyle name="Migliaia 21 2 2" xfId="1696" xr:uid="{83577F15-7244-47FF-AA9E-98CD6DA93DA3}"/>
    <cellStyle name="Migliaia 21 2 3" xfId="2166" xr:uid="{DB4ED60F-40A3-4AB7-B6AF-6B26FF6A429D}"/>
    <cellStyle name="Migliaia 21 2 4" xfId="4001" xr:uid="{92E0B781-4912-4777-AD73-1AD0B0178A42}"/>
    <cellStyle name="Migliaia 21 2 5" xfId="4002" xr:uid="{009E0266-52A9-443B-B100-80F66840CA7E}"/>
    <cellStyle name="Migliaia 21 2 6" xfId="4003" xr:uid="{093E5BED-700E-40C1-A0D1-E5C500E18CF8}"/>
    <cellStyle name="Migliaia 21 3" xfId="481" xr:uid="{EA7DD52A-FF69-4A85-BB20-E88A2FD57A04}"/>
    <cellStyle name="Migliaia 21 3 2" xfId="482" xr:uid="{49C2A299-DCFB-4444-8FEF-9800E04EBC51}"/>
    <cellStyle name="Migliaia 21 3 2 2" xfId="1698" xr:uid="{AC13529C-C66D-4BC9-A94D-25041BD14BC6}"/>
    <cellStyle name="Migliaia 21 3 2 3" xfId="4004" xr:uid="{CA21A40F-7EA5-41C6-AD5A-61692FD4F800}"/>
    <cellStyle name="Migliaia 21 3 2 4" xfId="4005" xr:uid="{0401BFE7-884E-43EA-A3A4-46A5E04B0F72}"/>
    <cellStyle name="Migliaia 21 3 2 5" xfId="4006" xr:uid="{3B4B01DC-98FC-4146-B4C5-C3D06E33469F}"/>
    <cellStyle name="Migliaia 21 3 2 6" xfId="4007" xr:uid="{547A5F6E-2815-4ED2-8CF4-D4FA220CBB20}"/>
    <cellStyle name="Migliaia 21 3 3" xfId="1697" xr:uid="{7C0C2C5B-6837-4153-9C53-A2E2DBA6EA2C}"/>
    <cellStyle name="Migliaia 21 3 3 2" xfId="4008" xr:uid="{4032585E-0C37-4A6C-89AF-BCE5AED65EC4}"/>
    <cellStyle name="Migliaia 21 3 3 3" xfId="4009" xr:uid="{080F3D2C-8C0B-420B-8E32-40A6E9E7E411}"/>
    <cellStyle name="Migliaia 21 3 3 4" xfId="4010" xr:uid="{2EC9821F-9A27-4FCA-B37E-4C3AB802B2F5}"/>
    <cellStyle name="Migliaia 21 3 3 5" xfId="4011" xr:uid="{3835E67A-9C3A-4E22-B92F-7A6DAF0D3E24}"/>
    <cellStyle name="Migliaia 21 3 4" xfId="2167" xr:uid="{5811B865-BCB6-4C15-A3AD-923F18ED12E4}"/>
    <cellStyle name="Migliaia 21 3 5" xfId="4012" xr:uid="{00B69463-0BD9-46AD-BAC9-9CDB3E4F624F}"/>
    <cellStyle name="Migliaia 21 3 6" xfId="4013" xr:uid="{935DAFF9-3E01-4893-A155-27812D485B0E}"/>
    <cellStyle name="Migliaia 21 3 7" xfId="4014" xr:uid="{98635D0B-1090-47D6-BEB1-96A630ECAD97}"/>
    <cellStyle name="Migliaia 21 3 8" xfId="4015" xr:uid="{ACDCBC80-AF1F-4E9F-8403-324E10FD3548}"/>
    <cellStyle name="Migliaia 21 4" xfId="483" xr:uid="{FA7CE51A-2B93-47CE-A4C4-3BB8CEB5D45F}"/>
    <cellStyle name="Migliaia 21 4 2" xfId="1699" xr:uid="{DB1B7134-AF3A-4B3D-B85D-23E186EE26FD}"/>
    <cellStyle name="Migliaia 21 4 2 2" xfId="4016" xr:uid="{F5F70617-2BC8-4B21-BB89-B7F0E937305D}"/>
    <cellStyle name="Migliaia 21 4 3" xfId="4017" xr:uid="{B46D226D-5F8D-4C29-987D-D1337A1758C9}"/>
    <cellStyle name="Migliaia 21 4 4" xfId="4018" xr:uid="{F17908A8-AB3B-47BF-8062-5EC8EE1A1B5E}"/>
    <cellStyle name="Migliaia 21 4 5" xfId="4019" xr:uid="{3A323725-7C25-4EE8-9D02-3A63F0144C7C}"/>
    <cellStyle name="Migliaia 21 4 6" xfId="4020" xr:uid="{1C3F149E-49B2-433F-BF76-9F7509668AB4}"/>
    <cellStyle name="Migliaia 21 4 7" xfId="4021" xr:uid="{13C61534-8B92-4443-8CA0-EA5669A6F88A}"/>
    <cellStyle name="Migliaia 21 5" xfId="484" xr:uid="{2D5DF0F9-8259-4E3F-9B1F-AA9D01A71BC7}"/>
    <cellStyle name="Migliaia 21 5 2" xfId="1700" xr:uid="{27EEEDEF-2A80-4315-9DB6-18DBDB36E8EF}"/>
    <cellStyle name="Migliaia 21 5 3" xfId="4022" xr:uid="{8F126B4B-42F2-4AA2-8A70-D65CC12BC60F}"/>
    <cellStyle name="Migliaia 21 5 4" xfId="4023" xr:uid="{1086DF3B-D19E-4604-A477-105A5A654794}"/>
    <cellStyle name="Migliaia 21 5 5" xfId="4024" xr:uid="{DD7F4093-0FC6-4606-9E66-365F46A5F552}"/>
    <cellStyle name="Migliaia 21 5 6" xfId="4025" xr:uid="{176F1AB9-1490-4043-ACBC-C2032EC1AC23}"/>
    <cellStyle name="Migliaia 21 6" xfId="1695" xr:uid="{87C8C7D0-02F4-4231-B370-EA6565774189}"/>
    <cellStyle name="Migliaia 21 7" xfId="2165" xr:uid="{342BBD92-AC31-4C24-A281-28C259382E09}"/>
    <cellStyle name="Migliaia 21 8" xfId="4026" xr:uid="{FE3DDE13-0357-48F0-BA28-3C9F202C9AC9}"/>
    <cellStyle name="Migliaia 21 9" xfId="4027" xr:uid="{6F7BBC5A-42A1-45DF-A572-65B83359709E}"/>
    <cellStyle name="Migliaia 22" xfId="485" xr:uid="{8DCC1250-2BC2-4954-A55B-987C204C2E74}"/>
    <cellStyle name="Migliaia 22 10" xfId="4028" xr:uid="{1331B414-FD25-4EAD-B924-AB45B9386532}"/>
    <cellStyle name="Migliaia 22 11" xfId="4029" xr:uid="{298E234C-2F24-4081-810A-A7D02CBDB260}"/>
    <cellStyle name="Migliaia 22 2" xfId="486" xr:uid="{1958E4F7-8324-4CC9-842B-03C79A9EFE21}"/>
    <cellStyle name="Migliaia 22 2 2" xfId="1702" xr:uid="{76BF53E5-C95C-4655-B9E9-D1D62B272688}"/>
    <cellStyle name="Migliaia 22 2 3" xfId="2169" xr:uid="{A3A7AA14-9D3F-4A8E-87E9-E3CB7907C0BF}"/>
    <cellStyle name="Migliaia 22 2 4" xfId="4030" xr:uid="{2620A492-D109-46F4-B91A-5475703D379B}"/>
    <cellStyle name="Migliaia 22 2 5" xfId="4031" xr:uid="{6D5753DF-4AE1-4D4E-8415-F9923FC7D251}"/>
    <cellStyle name="Migliaia 22 2 6" xfId="4032" xr:uid="{265240A3-A68F-46A9-B04B-105A56AB69F6}"/>
    <cellStyle name="Migliaia 22 3" xfId="487" xr:uid="{A365CA3D-2ABD-4CE7-AC03-3676C71D7066}"/>
    <cellStyle name="Migliaia 22 3 2" xfId="488" xr:uid="{E902FC12-677E-4818-8E52-11070CBFC178}"/>
    <cellStyle name="Migliaia 22 3 2 2" xfId="1704" xr:uid="{9E7BD329-FA64-41F2-8A7D-97F992187B13}"/>
    <cellStyle name="Migliaia 22 3 2 3" xfId="4033" xr:uid="{C0AC70D4-B889-4532-8BBF-E3C17E9E6EB4}"/>
    <cellStyle name="Migliaia 22 3 2 4" xfId="4034" xr:uid="{C53E7970-E43C-4814-B602-38C46C48DAC7}"/>
    <cellStyle name="Migliaia 22 3 2 5" xfId="4035" xr:uid="{F4FD828D-EA62-4A27-AA12-6452E52E18D1}"/>
    <cellStyle name="Migliaia 22 3 2 6" xfId="4036" xr:uid="{6B5CD579-1C36-4CD2-9502-A39412B5FCE7}"/>
    <cellStyle name="Migliaia 22 3 3" xfId="1703" xr:uid="{002A8EB4-2DBF-44F4-99AC-CB93B8A1F266}"/>
    <cellStyle name="Migliaia 22 3 3 2" xfId="4037" xr:uid="{07F1152A-DD94-4D1B-8D51-022E4BF3FCD6}"/>
    <cellStyle name="Migliaia 22 3 3 3" xfId="4038" xr:uid="{C5974276-954E-4EBB-9FCD-0E39BA9D121C}"/>
    <cellStyle name="Migliaia 22 3 3 4" xfId="4039" xr:uid="{82955ECC-6885-421D-A403-D50D089893B6}"/>
    <cellStyle name="Migliaia 22 3 3 5" xfId="4040" xr:uid="{E9B7BE4F-8D95-465B-A78F-0E99CB4D3A97}"/>
    <cellStyle name="Migliaia 22 3 4" xfId="2170" xr:uid="{9359A563-1F59-4A6F-BCE3-0952F5BF2143}"/>
    <cellStyle name="Migliaia 22 3 5" xfId="4041" xr:uid="{8275B4DC-F0F7-4F74-8775-37E3A993A62B}"/>
    <cellStyle name="Migliaia 22 3 6" xfId="4042" xr:uid="{2F2B0619-B1CE-4FCD-B1AE-96F3B201A407}"/>
    <cellStyle name="Migliaia 22 3 7" xfId="4043" xr:uid="{A9F2FF8C-131A-4B3F-B0FF-3434D97DA73F}"/>
    <cellStyle name="Migliaia 22 3 8" xfId="4044" xr:uid="{02AAF2A6-5499-4114-B8F5-007C65430605}"/>
    <cellStyle name="Migliaia 22 4" xfId="489" xr:uid="{9AD4B956-F3D8-4D0C-9F0E-A25F3678942F}"/>
    <cellStyle name="Migliaia 22 4 2" xfId="1705" xr:uid="{6BFEA065-91E8-4CA7-9A7B-282C9B63E65D}"/>
    <cellStyle name="Migliaia 22 4 2 2" xfId="4045" xr:uid="{7B99EF69-AF1F-4B42-922B-CC168C3E8238}"/>
    <cellStyle name="Migliaia 22 4 3" xfId="4046" xr:uid="{C83F5598-CF74-47AD-8943-5A99333AE994}"/>
    <cellStyle name="Migliaia 22 4 4" xfId="4047" xr:uid="{BD988A57-16CB-4A92-B279-380F13D1545A}"/>
    <cellStyle name="Migliaia 22 4 5" xfId="4048" xr:uid="{9BD825C0-48F1-419A-B956-56428E2954FF}"/>
    <cellStyle name="Migliaia 22 4 6" xfId="4049" xr:uid="{6F89F117-5D44-4BBA-87A8-6CC1F1ACC483}"/>
    <cellStyle name="Migliaia 22 4 7" xfId="4050" xr:uid="{7B378ADA-3F0E-4D62-BACD-D61E05CB5881}"/>
    <cellStyle name="Migliaia 22 5" xfId="490" xr:uid="{E0565DBE-234F-48C2-921B-E4DE2A114423}"/>
    <cellStyle name="Migliaia 22 5 2" xfId="1706" xr:uid="{00E9D4E5-5F90-4307-8E94-B62B65BE3A56}"/>
    <cellStyle name="Migliaia 22 5 3" xfId="4051" xr:uid="{6315F707-4DF6-4268-8FBD-9D0C2DDB42A6}"/>
    <cellStyle name="Migliaia 22 5 4" xfId="4052" xr:uid="{DEC2E1A9-1A0C-475B-87E7-92450AA1CC9B}"/>
    <cellStyle name="Migliaia 22 5 5" xfId="4053" xr:uid="{359F4EB3-AF1C-4938-85F3-C75DF1FB697F}"/>
    <cellStyle name="Migliaia 22 5 6" xfId="4054" xr:uid="{50FA6BDF-5126-4D41-90FA-F10355CDF8F8}"/>
    <cellStyle name="Migliaia 22 6" xfId="1701" xr:uid="{B11D3BF4-2A68-40AD-B714-9B18C0599D17}"/>
    <cellStyle name="Migliaia 22 7" xfId="2168" xr:uid="{76EF72D6-BAED-4529-9676-E37AD62A3F67}"/>
    <cellStyle name="Migliaia 22 8" xfId="4055" xr:uid="{E9204694-96EE-403A-AC66-A83E8FD2F0D4}"/>
    <cellStyle name="Migliaia 22 9" xfId="4056" xr:uid="{0B2C2F8A-2558-4E3F-A0B8-44805566E384}"/>
    <cellStyle name="Migliaia 23" xfId="491" xr:uid="{020377E1-1CDB-4B4B-90C4-197BEDAE257D}"/>
    <cellStyle name="Migliaia 23 10" xfId="4057" xr:uid="{738999B7-2D3C-4530-8673-3D3B0D96CEDF}"/>
    <cellStyle name="Migliaia 23 11" xfId="4058" xr:uid="{DB4059EF-8237-4B7B-9277-4028E729034C}"/>
    <cellStyle name="Migliaia 23 2" xfId="492" xr:uid="{02605BCE-B506-4E3F-8F82-7DFFD7A9E2FC}"/>
    <cellStyle name="Migliaia 23 2 2" xfId="1708" xr:uid="{CF147B4B-7ADA-46DF-9F10-BE7BE08ED82C}"/>
    <cellStyle name="Migliaia 23 2 3" xfId="2172" xr:uid="{4B0DAB1A-CA37-43F0-BFFE-0A6BA43600F5}"/>
    <cellStyle name="Migliaia 23 2 4" xfId="4059" xr:uid="{064748E8-0A0F-4C22-9DCA-D71D5C352BF9}"/>
    <cellStyle name="Migliaia 23 2 5" xfId="4060" xr:uid="{1786DA32-4D39-4007-8EEB-DDC60D2B8B49}"/>
    <cellStyle name="Migliaia 23 2 6" xfId="4061" xr:uid="{7C9F8C46-0959-496B-AB33-0D86994F19FF}"/>
    <cellStyle name="Migliaia 23 3" xfId="493" xr:uid="{8EC172A9-34FC-4B61-ACC1-6519564C430D}"/>
    <cellStyle name="Migliaia 23 3 2" xfId="494" xr:uid="{07A24C88-BC86-4014-A367-C9D354219DCB}"/>
    <cellStyle name="Migliaia 23 3 2 2" xfId="1710" xr:uid="{252755A0-DFDD-4259-8296-56ED92959D83}"/>
    <cellStyle name="Migliaia 23 3 2 3" xfId="4062" xr:uid="{F53642B8-26C8-4980-A477-DC132FD9CB06}"/>
    <cellStyle name="Migliaia 23 3 2 4" xfId="4063" xr:uid="{78457320-470B-4259-92BB-B5587D3E1C28}"/>
    <cellStyle name="Migliaia 23 3 2 5" xfId="4064" xr:uid="{A2F2764D-7BD1-4667-9F7D-5BF1B1581E8D}"/>
    <cellStyle name="Migliaia 23 3 2 6" xfId="4065" xr:uid="{9AC23F79-C86E-4890-9556-B7C299D099A2}"/>
    <cellStyle name="Migliaia 23 3 3" xfId="1709" xr:uid="{D1B2291D-1E7A-4418-B497-E8C65B61C0B1}"/>
    <cellStyle name="Migliaia 23 3 3 2" xfId="4066" xr:uid="{46E7FC0B-719E-477B-9F5A-3007AB6A76DC}"/>
    <cellStyle name="Migliaia 23 3 3 3" xfId="4067" xr:uid="{AF53512A-58E7-4F7E-AEAE-58D2C1DB2180}"/>
    <cellStyle name="Migliaia 23 3 3 4" xfId="4068" xr:uid="{EE0CB2E3-1551-4A15-9BA4-3EF8D7374E83}"/>
    <cellStyle name="Migliaia 23 3 3 5" xfId="4069" xr:uid="{4E7AA261-9997-4B6C-A660-ED434BE6D988}"/>
    <cellStyle name="Migliaia 23 3 4" xfId="2173" xr:uid="{4030DDF7-2AE5-441B-B7E9-100B9D8FF735}"/>
    <cellStyle name="Migliaia 23 3 5" xfId="4070" xr:uid="{D093C6D9-C191-4E1A-ADC6-EEF0D6CB217F}"/>
    <cellStyle name="Migliaia 23 3 6" xfId="4071" xr:uid="{BB9653F2-FA11-4AB9-BA63-CE00FD6739DF}"/>
    <cellStyle name="Migliaia 23 3 7" xfId="4072" xr:uid="{324A51D3-6759-4F62-AF1B-1F68E4AB55B0}"/>
    <cellStyle name="Migliaia 23 3 8" xfId="4073" xr:uid="{881A6611-691D-4602-AD78-37F8F8C087F6}"/>
    <cellStyle name="Migliaia 23 4" xfId="495" xr:uid="{53004712-5F28-4017-B274-76022580E41E}"/>
    <cellStyle name="Migliaia 23 4 2" xfId="1711" xr:uid="{A8C12D53-372F-4F9D-8C1B-6C4D1FF420FC}"/>
    <cellStyle name="Migliaia 23 4 2 2" xfId="4074" xr:uid="{4CA937C7-5E71-4710-A9D1-C7F43D4E3FDA}"/>
    <cellStyle name="Migliaia 23 4 3" xfId="4075" xr:uid="{569AFE86-18DB-4DE4-BAF5-6210C42C6A05}"/>
    <cellStyle name="Migliaia 23 4 4" xfId="4076" xr:uid="{D80316EE-5D59-4137-B48B-A199D037DC00}"/>
    <cellStyle name="Migliaia 23 4 5" xfId="4077" xr:uid="{D7240F75-0B3A-417F-AAAE-B3FFA5228AB9}"/>
    <cellStyle name="Migliaia 23 4 6" xfId="4078" xr:uid="{5C61E00A-DDD1-4A25-8E90-5064BC022C9A}"/>
    <cellStyle name="Migliaia 23 4 7" xfId="4079" xr:uid="{0F14D59F-C5E0-43A2-BFA0-7E909DC03E0C}"/>
    <cellStyle name="Migliaia 23 5" xfId="496" xr:uid="{7A4F2D81-32A8-4C78-AC57-5613A4F26BCA}"/>
    <cellStyle name="Migliaia 23 5 2" xfId="1712" xr:uid="{481BB0C2-D820-4789-935F-7C10E6CE1B8D}"/>
    <cellStyle name="Migliaia 23 5 3" xfId="4080" xr:uid="{12C1E18B-190D-4DDE-B5D8-CEFF9AEA907C}"/>
    <cellStyle name="Migliaia 23 5 4" xfId="4081" xr:uid="{A1E1027C-7B39-4BA4-AAF9-8FB46A283106}"/>
    <cellStyle name="Migliaia 23 5 5" xfId="4082" xr:uid="{672BA4AE-7D6D-4D66-93D6-20A8ED747DFB}"/>
    <cellStyle name="Migliaia 23 5 6" xfId="4083" xr:uid="{B1254C92-E842-4789-BB42-8A67D6D2BF46}"/>
    <cellStyle name="Migliaia 23 6" xfId="1707" xr:uid="{B35EA82E-8987-471C-B6DC-A82467F2A4A6}"/>
    <cellStyle name="Migliaia 23 7" xfId="2171" xr:uid="{B300D2BC-3CD5-49E7-BDAD-2FA5304BD221}"/>
    <cellStyle name="Migliaia 23 8" xfId="4084" xr:uid="{414E167F-0B72-46D5-AD5C-A2D893A2FDAC}"/>
    <cellStyle name="Migliaia 23 9" xfId="4085" xr:uid="{9E3FA363-D767-4765-8583-F49666CED741}"/>
    <cellStyle name="Migliaia 24" xfId="497" xr:uid="{FDB0336D-412B-4BB5-9FCD-C566B25A5975}"/>
    <cellStyle name="Migliaia 24 10" xfId="4086" xr:uid="{06132822-7E27-433E-AD81-A8A5A2272B27}"/>
    <cellStyle name="Migliaia 24 11" xfId="4087" xr:uid="{7DD03C09-28A8-474D-8F12-403E49E8EBE9}"/>
    <cellStyle name="Migliaia 24 2" xfId="498" xr:uid="{FF22F792-78F0-40B7-9F20-BE5BCD5C6803}"/>
    <cellStyle name="Migliaia 24 2 2" xfId="1714" xr:uid="{342C7AA6-FFB1-4E3F-A500-99C5F369004D}"/>
    <cellStyle name="Migliaia 24 2 3" xfId="2175" xr:uid="{A9D1502B-AB2A-4B48-98D0-E8C7167826FB}"/>
    <cellStyle name="Migliaia 24 2 4" xfId="4088" xr:uid="{112FEA17-7AE6-4D2D-8FB3-211761C4D923}"/>
    <cellStyle name="Migliaia 24 2 5" xfId="4089" xr:uid="{E32A74BC-2458-4D1A-B115-0CF56F89DB07}"/>
    <cellStyle name="Migliaia 24 2 6" xfId="4090" xr:uid="{F3071AC6-144D-43DB-AACD-277D0EE4F6A8}"/>
    <cellStyle name="Migliaia 24 3" xfId="499" xr:uid="{90EFBF90-DAE7-4D49-B4DC-83B880CA5091}"/>
    <cellStyle name="Migliaia 24 3 2" xfId="500" xr:uid="{0AF97BD4-4C5D-4C93-AE21-406077B5F04D}"/>
    <cellStyle name="Migliaia 24 3 2 2" xfId="1716" xr:uid="{0D13DB11-1DEA-4188-BCF8-95413A4B2481}"/>
    <cellStyle name="Migliaia 24 3 2 3" xfId="4091" xr:uid="{4007A996-D3B6-4460-9E4E-93284CF9CFCC}"/>
    <cellStyle name="Migliaia 24 3 2 4" xfId="4092" xr:uid="{7D1DBFB8-69F4-4B0B-9019-59320E32468B}"/>
    <cellStyle name="Migliaia 24 3 2 5" xfId="4093" xr:uid="{B6CFDE4F-D283-40B4-9511-E203365FDFBA}"/>
    <cellStyle name="Migliaia 24 3 2 6" xfId="4094" xr:uid="{84DC57F5-E5B8-4D06-9B34-25A18D886055}"/>
    <cellStyle name="Migliaia 24 3 3" xfId="1715" xr:uid="{13E7B7B3-FAB6-4151-A54C-81BC8E947055}"/>
    <cellStyle name="Migliaia 24 3 3 2" xfId="4095" xr:uid="{C0B93166-93FE-432F-B3CA-BE2C12C71E0C}"/>
    <cellStyle name="Migliaia 24 3 3 3" xfId="4096" xr:uid="{A2BFC12E-72CC-4570-AC10-E62FBA4C412A}"/>
    <cellStyle name="Migliaia 24 3 3 4" xfId="4097" xr:uid="{85D2A90F-5FDB-43D2-A604-78247B5D70DD}"/>
    <cellStyle name="Migliaia 24 3 3 5" xfId="4098" xr:uid="{28AB8C9F-E912-46FF-AC80-DFEBD0885004}"/>
    <cellStyle name="Migliaia 24 3 4" xfId="2176" xr:uid="{D402A4B0-5CF6-4C68-93DE-108C16341C90}"/>
    <cellStyle name="Migliaia 24 3 5" xfId="4099" xr:uid="{75C0F723-52E5-40E0-B434-5AE55C71509F}"/>
    <cellStyle name="Migliaia 24 3 6" xfId="4100" xr:uid="{8E25CF34-B5D0-409A-8EFA-FC5350B5AA8B}"/>
    <cellStyle name="Migliaia 24 3 7" xfId="4101" xr:uid="{20677C55-2513-43AE-98C8-A83D079451ED}"/>
    <cellStyle name="Migliaia 24 3 8" xfId="4102" xr:uid="{06EF9808-0D81-4742-91DE-CD08434EFD22}"/>
    <cellStyle name="Migliaia 24 4" xfId="501" xr:uid="{DA533624-9411-409A-9D0B-E4A359367418}"/>
    <cellStyle name="Migliaia 24 4 2" xfId="1717" xr:uid="{9D6B9779-1AEC-45AA-87A2-DC8609BC96EB}"/>
    <cellStyle name="Migliaia 24 4 2 2" xfId="4103" xr:uid="{E415C73F-5B40-4D43-85F7-32F5E81A1D7E}"/>
    <cellStyle name="Migliaia 24 4 3" xfId="4104" xr:uid="{DE29E7AC-5DF4-4310-8A24-85007AD4C02E}"/>
    <cellStyle name="Migliaia 24 4 4" xfId="4105" xr:uid="{0CDA048F-2531-4E7B-B923-EDED51AF0E79}"/>
    <cellStyle name="Migliaia 24 4 5" xfId="4106" xr:uid="{12902839-8908-48FE-8269-FEAEC266E84E}"/>
    <cellStyle name="Migliaia 24 4 6" xfId="4107" xr:uid="{569727DE-FA9C-4488-BE54-5D1B975A5FB4}"/>
    <cellStyle name="Migliaia 24 4 7" xfId="4108" xr:uid="{8BAACD54-BA7E-434D-A96C-F38D8B74F546}"/>
    <cellStyle name="Migliaia 24 5" xfId="502" xr:uid="{96540FF4-94F4-467D-B2E1-5BF2C074CCB9}"/>
    <cellStyle name="Migliaia 24 5 2" xfId="1718" xr:uid="{FAF02EEC-F72D-4967-BC11-C0636EB0C463}"/>
    <cellStyle name="Migliaia 24 5 3" xfId="4109" xr:uid="{9C8D717B-FBCC-4DB2-A0AB-01FC9EA7FF4F}"/>
    <cellStyle name="Migliaia 24 5 4" xfId="4110" xr:uid="{18A5D3FF-6B95-48E3-BD2C-282B959FCC0A}"/>
    <cellStyle name="Migliaia 24 5 5" xfId="4111" xr:uid="{729A11F8-FB97-4927-97DE-D7C7D8416251}"/>
    <cellStyle name="Migliaia 24 5 6" xfId="4112" xr:uid="{CED9A4D7-1F88-40D5-9111-68AEBE064204}"/>
    <cellStyle name="Migliaia 24 6" xfId="1713" xr:uid="{E2F7034D-E2BC-4F88-A41D-1B0264CA074C}"/>
    <cellStyle name="Migliaia 24 7" xfId="2174" xr:uid="{EFF500DB-C4DC-4A59-9C01-2CFDA567C11D}"/>
    <cellStyle name="Migliaia 24 8" xfId="4113" xr:uid="{D37E3C65-9CA9-4F1E-99E3-AC04D55C0264}"/>
    <cellStyle name="Migliaia 24 9" xfId="4114" xr:uid="{431C80DA-42AD-45C3-A79A-C52A6AD2F24D}"/>
    <cellStyle name="Migliaia 25" xfId="503" xr:uid="{4EA3C811-A5A3-418B-9878-BA8742E67094}"/>
    <cellStyle name="Migliaia 25 10" xfId="4115" xr:uid="{74284A59-C65E-4A43-91C3-17FD1B7CB9E0}"/>
    <cellStyle name="Migliaia 25 11" xfId="4116" xr:uid="{2071B0B8-2BA2-4C04-BAFD-7C3E92DCF1BA}"/>
    <cellStyle name="Migliaia 25 2" xfId="504" xr:uid="{223324DD-D15B-4F4B-A404-C0E8C4D6F0A7}"/>
    <cellStyle name="Migliaia 25 2 2" xfId="1720" xr:uid="{81342DD9-59F9-48BF-A81A-6A71AFC9B73C}"/>
    <cellStyle name="Migliaia 25 2 3" xfId="2178" xr:uid="{DFA0B5B2-4BCA-413A-AB22-49863D74132D}"/>
    <cellStyle name="Migliaia 25 2 4" xfId="4117" xr:uid="{2CA8A2FC-A10F-4E51-A943-50EDBB7982C6}"/>
    <cellStyle name="Migliaia 25 2 5" xfId="4118" xr:uid="{334543B2-A68E-4A2D-A161-F0C97458E9A8}"/>
    <cellStyle name="Migliaia 25 2 6" xfId="4119" xr:uid="{30CE1CA9-7E1A-4387-8269-75676F08F1DE}"/>
    <cellStyle name="Migliaia 25 3" xfId="505" xr:uid="{EA4E4FF5-BB54-4782-849C-F880DB52E67E}"/>
    <cellStyle name="Migliaia 25 3 2" xfId="506" xr:uid="{39708E6B-3CD3-40A4-A50C-F7C0E020A294}"/>
    <cellStyle name="Migliaia 25 3 2 2" xfId="1722" xr:uid="{F5404811-9956-4630-B91B-767417B9DA76}"/>
    <cellStyle name="Migliaia 25 3 2 3" xfId="4120" xr:uid="{F48C6C8A-AFB7-47DE-8D23-E8005A6BEC9B}"/>
    <cellStyle name="Migliaia 25 3 2 4" xfId="4121" xr:uid="{EF16C395-0338-46DD-ADB0-57EA4808ED3F}"/>
    <cellStyle name="Migliaia 25 3 2 5" xfId="4122" xr:uid="{EC5B1139-F109-4A9E-97E2-B9EAB6209B69}"/>
    <cellStyle name="Migliaia 25 3 2 6" xfId="4123" xr:uid="{1C34B429-DDD9-4C79-A60F-6986EFEF3715}"/>
    <cellStyle name="Migliaia 25 3 3" xfId="1721" xr:uid="{263463D9-C177-41D1-B1C1-3F80C6416E45}"/>
    <cellStyle name="Migliaia 25 3 3 2" xfId="4124" xr:uid="{CA79A4F1-1227-403B-8A5C-89E09B1705EB}"/>
    <cellStyle name="Migliaia 25 3 3 3" xfId="4125" xr:uid="{37E2F305-4642-4C83-8DE5-B7C16D1DC8E5}"/>
    <cellStyle name="Migliaia 25 3 3 4" xfId="4126" xr:uid="{2FE1F36B-211A-4795-9B55-35FDF5FD4DB6}"/>
    <cellStyle name="Migliaia 25 3 3 5" xfId="4127" xr:uid="{D2A76681-9E97-4CAE-8F14-CF569F3F5565}"/>
    <cellStyle name="Migliaia 25 3 4" xfId="2179" xr:uid="{86D0C64B-6ABC-4FD0-8CC1-E12170771FE8}"/>
    <cellStyle name="Migliaia 25 3 5" xfId="4128" xr:uid="{9B2AA477-91E7-40A8-AC3C-045F331C5DC5}"/>
    <cellStyle name="Migliaia 25 3 6" xfId="4129" xr:uid="{7968A89C-EF4E-477E-AC07-867532B0FE48}"/>
    <cellStyle name="Migliaia 25 3 7" xfId="4130" xr:uid="{22D69A9B-0F13-4FAA-99EC-8A8329712FD6}"/>
    <cellStyle name="Migliaia 25 3 8" xfId="4131" xr:uid="{AB2D6EEA-1368-4514-9586-1A0405D0A604}"/>
    <cellStyle name="Migliaia 25 4" xfId="507" xr:uid="{4C0896D3-62D1-454A-A430-3EA772E8EDEC}"/>
    <cellStyle name="Migliaia 25 4 2" xfId="1723" xr:uid="{66F117BE-4872-4C24-BA91-7E1FAB64FB0B}"/>
    <cellStyle name="Migliaia 25 4 2 2" xfId="4132" xr:uid="{6EB825DB-F639-4EF8-8508-3D5F07138C1F}"/>
    <cellStyle name="Migliaia 25 4 3" xfId="4133" xr:uid="{C010A3BF-F540-48F1-83FB-0EC5D3960CF0}"/>
    <cellStyle name="Migliaia 25 4 4" xfId="4134" xr:uid="{B19322A0-FEB3-41AA-8ABE-B3084DD84C3E}"/>
    <cellStyle name="Migliaia 25 4 5" xfId="4135" xr:uid="{E3198752-8D3F-4886-BE42-832B9C0F38D6}"/>
    <cellStyle name="Migliaia 25 4 6" xfId="4136" xr:uid="{433B8643-29E0-40AB-A1EF-AAF80BA1AC7C}"/>
    <cellStyle name="Migliaia 25 4 7" xfId="4137" xr:uid="{4CDD1AA9-88E6-42C1-8857-F18CC2180505}"/>
    <cellStyle name="Migliaia 25 5" xfId="508" xr:uid="{E04BE10A-F4D5-4848-A352-FEC4BCACEC53}"/>
    <cellStyle name="Migliaia 25 5 2" xfId="1724" xr:uid="{46D58423-3811-46E2-BDAC-83A7AC29E3F6}"/>
    <cellStyle name="Migliaia 25 5 3" xfId="4138" xr:uid="{5F99E327-4894-4A78-90A2-E0495B3CC656}"/>
    <cellStyle name="Migliaia 25 5 4" xfId="4139" xr:uid="{19872542-7F51-491E-8615-8E088D947520}"/>
    <cellStyle name="Migliaia 25 5 5" xfId="4140" xr:uid="{5AAAF32E-6200-419B-A9F5-442CA6F173B5}"/>
    <cellStyle name="Migliaia 25 5 6" xfId="4141" xr:uid="{8CF53064-035B-4499-8DCD-7E96CF05FD1C}"/>
    <cellStyle name="Migliaia 25 6" xfId="1719" xr:uid="{40F164E8-C733-4329-9769-F54B7A84CD00}"/>
    <cellStyle name="Migliaia 25 7" xfId="2177" xr:uid="{7498EFF1-5C54-42B0-90BB-B99E75359E84}"/>
    <cellStyle name="Migliaia 25 8" xfId="4142" xr:uid="{3E4A07CC-BB02-43A7-9196-B5BF00467382}"/>
    <cellStyle name="Migliaia 25 9" xfId="4143" xr:uid="{6E8C3443-663D-4CA3-B506-52D87149ABDD}"/>
    <cellStyle name="Migliaia 26" xfId="509" xr:uid="{13FB1192-EF0F-4ECB-9A8A-7CB4C5D518DD}"/>
    <cellStyle name="Migliaia 26 10" xfId="4144" xr:uid="{0329CA2D-2537-4462-BCD7-3612298D0745}"/>
    <cellStyle name="Migliaia 26 11" xfId="4145" xr:uid="{22260CCC-B87E-4854-8C76-4D1B836C7030}"/>
    <cellStyle name="Migliaia 26 2" xfId="510" xr:uid="{44926471-B05A-4B9D-AA0F-CF6DA8CC0DB2}"/>
    <cellStyle name="Migliaia 26 2 2" xfId="1726" xr:uid="{1386D4F0-B6E6-48BC-9037-C08B71C8B141}"/>
    <cellStyle name="Migliaia 26 2 3" xfId="2181" xr:uid="{25CCCFC2-B2F7-493E-B94F-E958D05B5E49}"/>
    <cellStyle name="Migliaia 26 2 4" xfId="4146" xr:uid="{A0C4F2B1-E42D-42DE-94BD-F2F209CBCBBA}"/>
    <cellStyle name="Migliaia 26 2 5" xfId="4147" xr:uid="{716ADF2D-9619-4C2E-8582-BAB1D4942D55}"/>
    <cellStyle name="Migliaia 26 2 6" xfId="4148" xr:uid="{E9D14CC6-B968-4242-A707-E36197966509}"/>
    <cellStyle name="Migliaia 26 3" xfId="511" xr:uid="{CAB92A99-09FE-4B92-BE95-271D80ADC4B1}"/>
    <cellStyle name="Migliaia 26 3 2" xfId="512" xr:uid="{266A807E-05F9-482C-9CD9-62A38F448455}"/>
    <cellStyle name="Migliaia 26 3 2 2" xfId="1728" xr:uid="{A1E4F40F-909E-4FD8-805E-163F8FF12749}"/>
    <cellStyle name="Migliaia 26 3 2 3" xfId="4149" xr:uid="{DC87DA52-F5B9-4674-9B59-F697E62C51B1}"/>
    <cellStyle name="Migliaia 26 3 2 4" xfId="4150" xr:uid="{47B0CD3A-B7A1-4130-AE14-94F50D01719D}"/>
    <cellStyle name="Migliaia 26 3 2 5" xfId="4151" xr:uid="{268A1222-9864-44CF-9760-B7A773284E69}"/>
    <cellStyle name="Migliaia 26 3 2 6" xfId="4152" xr:uid="{72F48DE0-11F3-4288-A8F3-F56B565DF05F}"/>
    <cellStyle name="Migliaia 26 3 3" xfId="1727" xr:uid="{CD609E0F-4275-4F34-82DE-86E03E1A6A6A}"/>
    <cellStyle name="Migliaia 26 3 3 2" xfId="4153" xr:uid="{3D3E1AD1-A2F2-4A97-A9FA-6B19DD28EFF1}"/>
    <cellStyle name="Migliaia 26 3 3 3" xfId="4154" xr:uid="{BB724406-3FAD-455F-BBE0-7B757245CF2E}"/>
    <cellStyle name="Migliaia 26 3 3 4" xfId="4155" xr:uid="{1495FDB1-B3E0-47B4-B883-614D22430101}"/>
    <cellStyle name="Migliaia 26 3 3 5" xfId="4156" xr:uid="{9A896A55-1ACA-4978-A4A7-83D81DFFCB25}"/>
    <cellStyle name="Migliaia 26 3 4" xfId="2182" xr:uid="{E3BC0F48-F36E-41F8-85B3-D0ADBB104412}"/>
    <cellStyle name="Migliaia 26 3 5" xfId="4157" xr:uid="{226528BD-2223-495D-BBC0-D1BB45A4036D}"/>
    <cellStyle name="Migliaia 26 3 6" xfId="4158" xr:uid="{44EFF6EB-B7A6-46E6-B76D-A2914C7A9B76}"/>
    <cellStyle name="Migliaia 26 3 7" xfId="4159" xr:uid="{FCD96F65-2BEB-4832-9D9F-C73EA3A09F09}"/>
    <cellStyle name="Migliaia 26 3 8" xfId="4160" xr:uid="{F270F6CB-084C-4EF1-A5CA-88C0CCD03EE9}"/>
    <cellStyle name="Migliaia 26 4" xfId="513" xr:uid="{35CFBB80-9C05-44F8-8A5F-8E68F8076AFB}"/>
    <cellStyle name="Migliaia 26 4 2" xfId="1729" xr:uid="{A2FD19FE-AF3F-4087-93D7-E08FCA2CDEC7}"/>
    <cellStyle name="Migliaia 26 4 2 2" xfId="4161" xr:uid="{68D39E7F-0B2A-4552-98C7-F7EA1D0AF197}"/>
    <cellStyle name="Migliaia 26 4 3" xfId="4162" xr:uid="{8D8280FA-CA11-44DA-B210-4655E690E340}"/>
    <cellStyle name="Migliaia 26 4 4" xfId="4163" xr:uid="{CBA19024-0A7A-4BE9-9825-FB973589346A}"/>
    <cellStyle name="Migliaia 26 4 5" xfId="4164" xr:uid="{75272DF4-0447-4930-B358-FCE6FCCD3CD2}"/>
    <cellStyle name="Migliaia 26 4 6" xfId="4165" xr:uid="{689DA58E-75F5-4C29-B43B-989174FF60C2}"/>
    <cellStyle name="Migliaia 26 4 7" xfId="4166" xr:uid="{0518629A-6600-491F-BF79-C5FBA801A7F8}"/>
    <cellStyle name="Migliaia 26 5" xfId="514" xr:uid="{312AE9EF-A9DC-44B2-9D30-E4358CE1F288}"/>
    <cellStyle name="Migliaia 26 5 2" xfId="1730" xr:uid="{08A1FEC3-D5ED-442C-BA00-97719B8CB879}"/>
    <cellStyle name="Migliaia 26 5 3" xfId="4167" xr:uid="{427A23F2-C00E-45B5-BE47-DD4654AED4D8}"/>
    <cellStyle name="Migliaia 26 5 4" xfId="4168" xr:uid="{5AA8F05A-40B5-4E77-A4C8-31F39BFAC995}"/>
    <cellStyle name="Migliaia 26 5 5" xfId="4169" xr:uid="{E80E53D7-237F-4310-968B-5E1E3D6A8DD5}"/>
    <cellStyle name="Migliaia 26 5 6" xfId="4170" xr:uid="{DCD25756-6C2B-4480-A4DF-5E281A7F5F8A}"/>
    <cellStyle name="Migliaia 26 6" xfId="1725" xr:uid="{B29FD3E1-1D14-4D57-BC98-7EC76C5EFD2B}"/>
    <cellStyle name="Migliaia 26 7" xfId="2180" xr:uid="{6049C07F-D865-4C01-AB84-9E17C546E8E8}"/>
    <cellStyle name="Migliaia 26 8" xfId="4171" xr:uid="{DB32F871-54D2-4578-A1A0-897293A05852}"/>
    <cellStyle name="Migliaia 26 9" xfId="4172" xr:uid="{D96B1569-C28B-42D7-910D-FC50267C226A}"/>
    <cellStyle name="Migliaia 27" xfId="515" xr:uid="{538B472C-98A0-4B9D-A426-830C8EAC5E3A}"/>
    <cellStyle name="Migliaia 27 10" xfId="4173" xr:uid="{6EB0FC09-5CD3-4C47-A933-B5410C30F717}"/>
    <cellStyle name="Migliaia 27 11" xfId="4174" xr:uid="{D6D5DAED-8C83-41E0-AA3A-DB25947463F0}"/>
    <cellStyle name="Migliaia 27 2" xfId="516" xr:uid="{E100AC55-4FDF-48BF-8CEF-920EB5147F20}"/>
    <cellStyle name="Migliaia 27 2 2" xfId="1732" xr:uid="{BD41E7C9-CA32-4FBD-ABF7-8C281D256BB3}"/>
    <cellStyle name="Migliaia 27 2 3" xfId="2184" xr:uid="{C3D3B24F-5FC9-4E11-B5DD-A7D5D9773AA5}"/>
    <cellStyle name="Migliaia 27 2 4" xfId="4175" xr:uid="{9B58748F-7D71-4B96-AC62-26E2E1A748D9}"/>
    <cellStyle name="Migliaia 27 2 5" xfId="4176" xr:uid="{45FF991B-0AB9-40D8-A0D0-BB88A9F6773E}"/>
    <cellStyle name="Migliaia 27 2 6" xfId="4177" xr:uid="{64AAE79A-6F97-460D-B426-6696A9222896}"/>
    <cellStyle name="Migliaia 27 3" xfId="517" xr:uid="{23DAD7AA-4857-4822-952C-39A03E296088}"/>
    <cellStyle name="Migliaia 27 3 2" xfId="518" xr:uid="{9289B5FC-CA6E-4026-9C0B-A3254AD9985C}"/>
    <cellStyle name="Migliaia 27 3 2 2" xfId="1734" xr:uid="{310A613E-51AE-441E-8C1B-C83F1EF27B1D}"/>
    <cellStyle name="Migliaia 27 3 2 3" xfId="4178" xr:uid="{F133415E-F1E8-492B-BD5B-2C597385CB77}"/>
    <cellStyle name="Migliaia 27 3 2 4" xfId="4179" xr:uid="{292B8E40-7891-4DDD-9866-E876E337DE98}"/>
    <cellStyle name="Migliaia 27 3 2 5" xfId="4180" xr:uid="{141F8EE8-77FA-434D-BF0D-577769E0376E}"/>
    <cellStyle name="Migliaia 27 3 2 6" xfId="4181" xr:uid="{2301008B-B976-4E38-986C-1D24169601ED}"/>
    <cellStyle name="Migliaia 27 3 3" xfId="1733" xr:uid="{3EED722D-15F0-4C73-AAB6-5AB116131958}"/>
    <cellStyle name="Migliaia 27 3 3 2" xfId="4182" xr:uid="{33C2CE4D-9B29-4F89-8351-9F7E25805388}"/>
    <cellStyle name="Migliaia 27 3 3 3" xfId="4183" xr:uid="{6CEAD74D-AF59-44EC-9EE0-1163CD55651F}"/>
    <cellStyle name="Migliaia 27 3 3 4" xfId="4184" xr:uid="{085894E5-7D73-4D86-9641-FD45396A2C37}"/>
    <cellStyle name="Migliaia 27 3 3 5" xfId="4185" xr:uid="{335E50A2-F475-4371-A722-0B08D26FB4D4}"/>
    <cellStyle name="Migliaia 27 3 4" xfId="2185" xr:uid="{95771DEB-FA69-481C-967E-7D10BABB0728}"/>
    <cellStyle name="Migliaia 27 3 5" xfId="4186" xr:uid="{2FA81603-35ED-46ED-A0CD-5EC198EB62CC}"/>
    <cellStyle name="Migliaia 27 3 6" xfId="4187" xr:uid="{59C990CA-9638-4DEE-84B9-69A9FFC151FB}"/>
    <cellStyle name="Migliaia 27 3 7" xfId="4188" xr:uid="{23A26EAA-6387-4044-9277-C11F77BE5859}"/>
    <cellStyle name="Migliaia 27 3 8" xfId="4189" xr:uid="{F0F34EFD-D24E-4BAC-90C6-B1736DD01CEE}"/>
    <cellStyle name="Migliaia 27 4" xfId="519" xr:uid="{AFFCF16E-6D69-4276-9576-BC24046A3EC6}"/>
    <cellStyle name="Migliaia 27 4 2" xfId="1735" xr:uid="{AEDB2F19-56D5-4820-9BE3-64C870E8F7C7}"/>
    <cellStyle name="Migliaia 27 4 2 2" xfId="4190" xr:uid="{1E3DBA96-EDC2-4C13-8B75-8E66DB863D09}"/>
    <cellStyle name="Migliaia 27 4 3" xfId="4191" xr:uid="{BCFE3A53-0424-4FD5-8412-716FFE3BEAE2}"/>
    <cellStyle name="Migliaia 27 4 4" xfId="4192" xr:uid="{B242A11B-A8E5-4327-8869-B739185C5D2F}"/>
    <cellStyle name="Migliaia 27 4 5" xfId="4193" xr:uid="{3E1B9BD2-BDEF-4B04-9D70-5E6146D36889}"/>
    <cellStyle name="Migliaia 27 4 6" xfId="4194" xr:uid="{8EEC5970-4550-43D3-8C4C-865C8305E839}"/>
    <cellStyle name="Migliaia 27 4 7" xfId="4195" xr:uid="{A3E1D15E-A282-48F9-BC88-670B3247030E}"/>
    <cellStyle name="Migliaia 27 5" xfId="520" xr:uid="{50E5990F-3562-4D88-8DD9-1A8FC28A7915}"/>
    <cellStyle name="Migliaia 27 5 2" xfId="1736" xr:uid="{CDACD3F4-EA80-4C7E-94CD-9637B9213C5C}"/>
    <cellStyle name="Migliaia 27 5 3" xfId="4196" xr:uid="{05F447CA-4994-42B7-B9E3-E1FA21CCD5A9}"/>
    <cellStyle name="Migliaia 27 5 4" xfId="4197" xr:uid="{9ADBC43C-A3B0-4BCF-8BBD-DACAA72306AF}"/>
    <cellStyle name="Migliaia 27 5 5" xfId="4198" xr:uid="{6BF6BD66-374E-4227-82E4-A3D1EB9C6E16}"/>
    <cellStyle name="Migliaia 27 5 6" xfId="4199" xr:uid="{567F240D-A49E-48D0-93D2-ED9F13850E05}"/>
    <cellStyle name="Migliaia 27 6" xfId="1731" xr:uid="{6984B111-D1D4-4A2D-8673-9BA6BDD88AFF}"/>
    <cellStyle name="Migliaia 27 7" xfId="2183" xr:uid="{27846DEF-664C-40F2-96DD-79786E902009}"/>
    <cellStyle name="Migliaia 27 8" xfId="4200" xr:uid="{186303B6-783C-428B-A5B2-2E75FB96957B}"/>
    <cellStyle name="Migliaia 27 9" xfId="4201" xr:uid="{ED8708B7-9B07-469C-9811-F15FB3AB80D6}"/>
    <cellStyle name="Migliaia 28" xfId="521" xr:uid="{F4BCDFEF-72C5-4554-B93E-F8E119083E80}"/>
    <cellStyle name="Migliaia 28 10" xfId="4202" xr:uid="{CAEDDF17-A804-4EBE-BEC9-CBF3BC982B5D}"/>
    <cellStyle name="Migliaia 28 11" xfId="4203" xr:uid="{85049603-5567-41DD-A947-5EAFE2567854}"/>
    <cellStyle name="Migliaia 28 2" xfId="522" xr:uid="{74732C2F-40EC-44EF-AE4A-81B9CD85B1EF}"/>
    <cellStyle name="Migliaia 28 2 2" xfId="1738" xr:uid="{C7382135-FCD9-40CE-9439-E8CC089FFC54}"/>
    <cellStyle name="Migliaia 28 2 3" xfId="2187" xr:uid="{79BE09E6-EC13-454E-B0EA-2705DCF65306}"/>
    <cellStyle name="Migliaia 28 2 4" xfId="4204" xr:uid="{437F277B-6D64-4A96-BE1C-F7F818A31B0E}"/>
    <cellStyle name="Migliaia 28 2 5" xfId="4205" xr:uid="{D15FC094-225D-49B7-87EC-BE51A4027EAC}"/>
    <cellStyle name="Migliaia 28 2 6" xfId="4206" xr:uid="{AF5C372A-5706-4AE3-9BFE-01681AA4E67C}"/>
    <cellStyle name="Migliaia 28 3" xfId="523" xr:uid="{302FE005-52E9-43F5-B4DF-0DE1D4EBE439}"/>
    <cellStyle name="Migliaia 28 3 2" xfId="524" xr:uid="{7E06DA96-BA00-4AC8-AE10-ECD23AA48B77}"/>
    <cellStyle name="Migliaia 28 3 2 2" xfId="1740" xr:uid="{D60B0D69-F243-4585-8145-1F04B7DF55F1}"/>
    <cellStyle name="Migliaia 28 3 2 3" xfId="4207" xr:uid="{825CCAA9-DA35-471C-963A-AEA934CA8B0B}"/>
    <cellStyle name="Migliaia 28 3 2 4" xfId="4208" xr:uid="{776E71EB-EB75-475D-9953-F458D7581905}"/>
    <cellStyle name="Migliaia 28 3 2 5" xfId="4209" xr:uid="{D5DF17C4-CDA9-4920-A7EA-A5D3FBE75EB8}"/>
    <cellStyle name="Migliaia 28 3 2 6" xfId="4210" xr:uid="{019686AF-12AD-49ED-B473-6488B98AD5E9}"/>
    <cellStyle name="Migliaia 28 3 3" xfId="1739" xr:uid="{691BD1F7-34E4-4F80-A96B-9C4CF3F57857}"/>
    <cellStyle name="Migliaia 28 3 3 2" xfId="4211" xr:uid="{DE926A9E-E754-47A2-ABE8-968866A6AB2A}"/>
    <cellStyle name="Migliaia 28 3 3 3" xfId="4212" xr:uid="{B2AA1B8D-6DD6-438A-9498-F74B683BB0E6}"/>
    <cellStyle name="Migliaia 28 3 3 4" xfId="4213" xr:uid="{F98104F4-50F5-4984-A649-312BA9579A1C}"/>
    <cellStyle name="Migliaia 28 3 3 5" xfId="4214" xr:uid="{022B4701-1C8F-4449-91AE-CAF08FE8D93C}"/>
    <cellStyle name="Migliaia 28 3 4" xfId="2188" xr:uid="{F0F7E0CA-1994-41BE-95D7-805017FCA01A}"/>
    <cellStyle name="Migliaia 28 3 5" xfId="4215" xr:uid="{35DAF651-188B-4ADC-98D1-AB819AC0338D}"/>
    <cellStyle name="Migliaia 28 3 6" xfId="4216" xr:uid="{5AEE77CE-7141-4B74-801E-82E31586F02C}"/>
    <cellStyle name="Migliaia 28 3 7" xfId="4217" xr:uid="{3092BEA8-47E6-4B33-87D5-9752C978B9C2}"/>
    <cellStyle name="Migliaia 28 3 8" xfId="4218" xr:uid="{2044CFA0-3E41-497A-AF94-AC181D8290A6}"/>
    <cellStyle name="Migliaia 28 4" xfId="525" xr:uid="{774711E4-C985-421A-B901-AD9FDB7C410B}"/>
    <cellStyle name="Migliaia 28 4 2" xfId="1741" xr:uid="{E4671782-042E-4182-AC84-D4C0C6DB6B59}"/>
    <cellStyle name="Migliaia 28 4 2 2" xfId="4219" xr:uid="{65A47E3E-66D7-4D79-88F4-D66AC8E8A0C6}"/>
    <cellStyle name="Migliaia 28 4 3" xfId="4220" xr:uid="{5F951567-FD99-4EF6-9709-B9CD92B5FA20}"/>
    <cellStyle name="Migliaia 28 4 4" xfId="4221" xr:uid="{AA12FE79-5547-4932-888D-6AE190DEE1FE}"/>
    <cellStyle name="Migliaia 28 4 5" xfId="4222" xr:uid="{604AE701-7CE8-426D-93C5-E09A7652D87B}"/>
    <cellStyle name="Migliaia 28 4 6" xfId="4223" xr:uid="{27733A50-7C80-4385-8064-35B1FBAEEDD8}"/>
    <cellStyle name="Migliaia 28 4 7" xfId="4224" xr:uid="{2E58347C-8A39-4D03-AD81-CD89310AD945}"/>
    <cellStyle name="Migliaia 28 5" xfId="526" xr:uid="{49898019-9348-46D1-9EFC-165495A74CBD}"/>
    <cellStyle name="Migliaia 28 5 2" xfId="1742" xr:uid="{48ED5DA2-88B4-414D-8FF0-F0D1EB3A6EDA}"/>
    <cellStyle name="Migliaia 28 5 3" xfId="4225" xr:uid="{22689234-8984-4839-AE44-C726A9B1A84A}"/>
    <cellStyle name="Migliaia 28 5 4" xfId="4226" xr:uid="{1C005CA6-5EDD-468E-9D46-ED2743ABA69C}"/>
    <cellStyle name="Migliaia 28 5 5" xfId="4227" xr:uid="{17ED3704-BB18-4698-BE8F-D83E241B60CA}"/>
    <cellStyle name="Migliaia 28 5 6" xfId="4228" xr:uid="{A774C74E-2DC5-44E2-AB91-AEFC1A326DC2}"/>
    <cellStyle name="Migliaia 28 6" xfId="1737" xr:uid="{1FF838DA-4712-4323-8831-F19125992884}"/>
    <cellStyle name="Migliaia 28 7" xfId="2186" xr:uid="{9FD6CA62-9C7C-4603-89E4-4D6B2F03E2EE}"/>
    <cellStyle name="Migliaia 28 8" xfId="4229" xr:uid="{81CB5E21-6451-4446-A868-88972E94897B}"/>
    <cellStyle name="Migliaia 28 9" xfId="4230" xr:uid="{8AECC638-C65C-4042-A9AC-3086CC995E16}"/>
    <cellStyle name="Migliaia 29" xfId="527" xr:uid="{6141F8E1-658E-4505-8F91-8264242EC10D}"/>
    <cellStyle name="Migliaia 29 10" xfId="4231" xr:uid="{4D5C6A2A-A217-421A-A00A-229E09B52852}"/>
    <cellStyle name="Migliaia 29 11" xfId="4232" xr:uid="{64AAE0E7-999F-4E0D-B28F-4FA503C97783}"/>
    <cellStyle name="Migliaia 29 2" xfId="528" xr:uid="{F9832D41-4072-4BD3-987A-09848DE39284}"/>
    <cellStyle name="Migliaia 29 2 2" xfId="1744" xr:uid="{0B57B9B4-39D5-4C33-A6ED-FEA8FBE4D9A3}"/>
    <cellStyle name="Migliaia 29 2 3" xfId="2190" xr:uid="{1B68BB87-590A-4D65-8E9B-B9B966C492DC}"/>
    <cellStyle name="Migliaia 29 2 4" xfId="4233" xr:uid="{DDA97B4E-D57B-41FC-8178-8EE584377029}"/>
    <cellStyle name="Migliaia 29 2 5" xfId="4234" xr:uid="{323E6716-A4B3-4B96-969E-40D92CD26DA9}"/>
    <cellStyle name="Migliaia 29 2 6" xfId="4235" xr:uid="{7519BBD4-4690-465B-B0EB-2F091E59EF2A}"/>
    <cellStyle name="Migliaia 29 3" xfId="529" xr:uid="{DB953EAB-C498-4CFC-A1F3-48F56A5A05EF}"/>
    <cellStyle name="Migliaia 29 3 2" xfId="530" xr:uid="{C3F8253C-B946-4814-A96F-15A6023684D3}"/>
    <cellStyle name="Migliaia 29 3 2 2" xfId="1746" xr:uid="{A7E8B011-60B6-4B9D-930E-34C4115ED735}"/>
    <cellStyle name="Migliaia 29 3 2 3" xfId="4236" xr:uid="{C3C54506-6EFC-4F83-B324-7B9835BB7DA5}"/>
    <cellStyle name="Migliaia 29 3 2 4" xfId="4237" xr:uid="{2C5891E2-7DA2-4D1D-B8F1-73181021AC85}"/>
    <cellStyle name="Migliaia 29 3 2 5" xfId="4238" xr:uid="{BFB2F4E1-B626-4C2E-9599-154E1982C33B}"/>
    <cellStyle name="Migliaia 29 3 2 6" xfId="4239" xr:uid="{9F4D4D35-A5AD-42A5-B227-8D0FC10BD96D}"/>
    <cellStyle name="Migliaia 29 3 3" xfId="1745" xr:uid="{086F6EBE-7A2D-452A-9FCC-D057F81423C6}"/>
    <cellStyle name="Migliaia 29 3 3 2" xfId="4240" xr:uid="{32C2CD8D-4D57-4055-92F7-98AC0934377B}"/>
    <cellStyle name="Migliaia 29 3 3 3" xfId="4241" xr:uid="{B1DE653A-B31E-4B3E-99BD-0630C5F2C2F4}"/>
    <cellStyle name="Migliaia 29 3 3 4" xfId="4242" xr:uid="{6078C43D-FD0B-452A-A2DE-58E382B036B9}"/>
    <cellStyle name="Migliaia 29 3 3 5" xfId="4243" xr:uid="{20B22132-8EE9-448F-A5B3-9ED175B99301}"/>
    <cellStyle name="Migliaia 29 3 4" xfId="2191" xr:uid="{C9F58CE5-BCE4-40FC-AE91-93245EA3C3DD}"/>
    <cellStyle name="Migliaia 29 3 5" xfId="4244" xr:uid="{9E4609B9-8503-4479-8393-7DDB7092305C}"/>
    <cellStyle name="Migliaia 29 3 6" xfId="4245" xr:uid="{76D2E07B-44F4-458C-BE83-0FAF064534FE}"/>
    <cellStyle name="Migliaia 29 3 7" xfId="4246" xr:uid="{9ADB6A04-3F0D-4DB4-8024-352E2A602582}"/>
    <cellStyle name="Migliaia 29 3 8" xfId="4247" xr:uid="{3EA7DCC6-4DB1-41BA-A0FC-313CE223B622}"/>
    <cellStyle name="Migliaia 29 4" xfId="531" xr:uid="{2BC6C2E3-B96C-45E6-886B-36947F71717A}"/>
    <cellStyle name="Migliaia 29 4 2" xfId="1747" xr:uid="{37BBD3F3-FBF0-4E31-B94C-6D882619C5D9}"/>
    <cellStyle name="Migliaia 29 4 2 2" xfId="4248" xr:uid="{ACB7640C-36D4-4896-A914-FBE5029541C7}"/>
    <cellStyle name="Migliaia 29 4 3" xfId="4249" xr:uid="{4B6F1EB6-BC93-4F8D-B59F-5CDFE8B530DC}"/>
    <cellStyle name="Migliaia 29 4 4" xfId="4250" xr:uid="{77230E13-18C9-4D57-A0B8-2590EBE71A2F}"/>
    <cellStyle name="Migliaia 29 4 5" xfId="4251" xr:uid="{5B5DB54D-F466-45E5-80E4-BE4388657F66}"/>
    <cellStyle name="Migliaia 29 4 6" xfId="4252" xr:uid="{653EAB05-BC50-4CF2-A518-C526C9FB29AB}"/>
    <cellStyle name="Migliaia 29 4 7" xfId="4253" xr:uid="{110607EE-2862-44D9-9233-BAC5C66B37C1}"/>
    <cellStyle name="Migliaia 29 5" xfId="532" xr:uid="{C59CBB93-B552-4982-A6AA-83978386CA1E}"/>
    <cellStyle name="Migliaia 29 5 2" xfId="1748" xr:uid="{08ECC5AC-2554-4C99-9655-7D7983B87D60}"/>
    <cellStyle name="Migliaia 29 5 3" xfId="4254" xr:uid="{2F457D19-F994-4B30-A4BB-E803BC0F59E5}"/>
    <cellStyle name="Migliaia 29 5 4" xfId="4255" xr:uid="{712A0B94-39EC-4E04-9312-9A35F3FACDCF}"/>
    <cellStyle name="Migliaia 29 5 5" xfId="4256" xr:uid="{358A91DD-61F9-4954-BE53-2BB2ABA452F2}"/>
    <cellStyle name="Migliaia 29 5 6" xfId="4257" xr:uid="{CA7F9B28-CF9C-4F56-9606-21B347965326}"/>
    <cellStyle name="Migliaia 29 6" xfId="1743" xr:uid="{6B653A91-99A9-4284-B501-41309DB59708}"/>
    <cellStyle name="Migliaia 29 7" xfId="2189" xr:uid="{F2555412-8205-4FF8-88B0-0FAFD27F1673}"/>
    <cellStyle name="Migliaia 29 8" xfId="4258" xr:uid="{9D755CE5-AAD8-4E11-BCF3-483AB4D24A0B}"/>
    <cellStyle name="Migliaia 29 9" xfId="4259" xr:uid="{AC7BA987-9A28-4F48-B220-E11511CE7CD4}"/>
    <cellStyle name="Migliaia 3" xfId="533" xr:uid="{2512B01A-E791-42D0-918C-26298DFC2803}"/>
    <cellStyle name="Migliaia 3 10" xfId="4260" xr:uid="{81069FB3-B7D2-43E6-8052-2BFAD5173706}"/>
    <cellStyle name="Migliaia 3 11" xfId="4261" xr:uid="{D1DCFB58-6732-45A7-B078-06361569A574}"/>
    <cellStyle name="Migliaia 3 2" xfId="534" xr:uid="{58E91D71-9822-4F99-895D-A5C853F18251}"/>
    <cellStyle name="Migliaia 3 2 2" xfId="1750" xr:uid="{A6BBDBD5-8702-4EF3-A263-E0001BCCE609}"/>
    <cellStyle name="Migliaia 3 2 3" xfId="2193" xr:uid="{76F3023F-FD39-428F-999C-0E72EB26EA60}"/>
    <cellStyle name="Migliaia 3 2 4" xfId="4262" xr:uid="{75AB2B20-63AB-4D80-93BE-CFC5A8344966}"/>
    <cellStyle name="Migliaia 3 2 5" xfId="4263" xr:uid="{42BFB19C-0F87-4D06-A389-92210810A2DF}"/>
    <cellStyle name="Migliaia 3 2 6" xfId="4264" xr:uid="{BBAE851F-AACD-4F9E-8366-2AA4F2B4D03B}"/>
    <cellStyle name="Migliaia 3 3" xfId="535" xr:uid="{7D0FDDDB-FACB-4210-9845-B596C688C6B0}"/>
    <cellStyle name="Migliaia 3 3 2" xfId="536" xr:uid="{A9245196-C317-4F92-A050-5A12C3853EA9}"/>
    <cellStyle name="Migliaia 3 3 2 2" xfId="1752" xr:uid="{A0CBF1EA-7BEE-47B2-9A8E-4ACBC0CA5230}"/>
    <cellStyle name="Migliaia 3 3 2 3" xfId="4265" xr:uid="{B826B42F-D54E-4A85-9694-C468086CCEBA}"/>
    <cellStyle name="Migliaia 3 3 2 4" xfId="4266" xr:uid="{AA4039C2-7579-4F66-A942-434121102869}"/>
    <cellStyle name="Migliaia 3 3 2 5" xfId="4267" xr:uid="{C04C5518-0350-4F20-ADAE-ECC7C2752FFA}"/>
    <cellStyle name="Migliaia 3 3 2 6" xfId="4268" xr:uid="{161F4AD3-89E0-4D12-96F9-56905C92CF5A}"/>
    <cellStyle name="Migliaia 3 3 3" xfId="1751" xr:uid="{AD2863FF-3FFC-419B-8878-7ABC20BA3453}"/>
    <cellStyle name="Migliaia 3 3 3 2" xfId="4269" xr:uid="{BAFDDE4E-044D-4864-8D89-64B91BAC6250}"/>
    <cellStyle name="Migliaia 3 3 3 3" xfId="4270" xr:uid="{6DABFB5D-5148-464B-B4B2-50AFB37D23A9}"/>
    <cellStyle name="Migliaia 3 3 3 4" xfId="4271" xr:uid="{3CC5D151-5D27-4190-90C3-B90E4C7E17D2}"/>
    <cellStyle name="Migliaia 3 3 3 5" xfId="4272" xr:uid="{6AEC74BE-6F09-4156-B51C-AEB7838EE947}"/>
    <cellStyle name="Migliaia 3 3 4" xfId="2194" xr:uid="{B2AEB6BF-E1B6-46E7-AE30-EC7657F94194}"/>
    <cellStyle name="Migliaia 3 3 5" xfId="4273" xr:uid="{DE68E8A1-ABC6-493C-97AF-AAE1BBE06E07}"/>
    <cellStyle name="Migliaia 3 3 6" xfId="4274" xr:uid="{ADEF8B42-16BA-4A14-9602-CDBF7AB67581}"/>
    <cellStyle name="Migliaia 3 3 7" xfId="4275" xr:uid="{92BDD052-90E5-4A05-9071-6C7976F9E939}"/>
    <cellStyle name="Migliaia 3 3 8" xfId="4276" xr:uid="{E71EFC03-821B-410B-8BA1-35F10E28D04D}"/>
    <cellStyle name="Migliaia 3 4" xfId="537" xr:uid="{EE20B6D0-BC7A-4AA8-ACE2-B7B8196D0E9B}"/>
    <cellStyle name="Migliaia 3 4 2" xfId="1753" xr:uid="{2B8EFE7C-033D-4430-BCDD-1849D871F354}"/>
    <cellStyle name="Migliaia 3 4 2 2" xfId="4277" xr:uid="{7EF9CE40-0018-4FAA-91F4-8E49B8D35025}"/>
    <cellStyle name="Migliaia 3 4 3" xfId="4278" xr:uid="{DA4A5C06-3E3E-4DC4-8A3D-3754D55481EF}"/>
    <cellStyle name="Migliaia 3 4 4" xfId="4279" xr:uid="{62ED664B-7F93-4C42-BF41-CFF9DE080DF2}"/>
    <cellStyle name="Migliaia 3 4 5" xfId="4280" xr:uid="{2C293AB5-70DD-42F9-A076-64417288E180}"/>
    <cellStyle name="Migliaia 3 4 6" xfId="4281" xr:uid="{609927AD-E1E7-4FD9-AD31-17E3EDAD37F9}"/>
    <cellStyle name="Migliaia 3 4 7" xfId="4282" xr:uid="{5AAF48A9-939E-4F03-9878-237FED52272F}"/>
    <cellStyle name="Migliaia 3 5" xfId="538" xr:uid="{79C3FB63-BDEF-4EF1-9287-E0E6B4FC70CA}"/>
    <cellStyle name="Migliaia 3 5 2" xfId="1754" xr:uid="{A30D0B6E-AD39-4147-A72D-61465ECB93B3}"/>
    <cellStyle name="Migliaia 3 5 3" xfId="4283" xr:uid="{5D2675E0-CCD3-4FCC-950A-B00C60557D26}"/>
    <cellStyle name="Migliaia 3 5 4" xfId="4284" xr:uid="{8A6DE707-EEF9-47E2-80CB-E087CC984720}"/>
    <cellStyle name="Migliaia 3 5 5" xfId="4285" xr:uid="{477462C5-FDFC-46FB-8301-81E3CB7E1FEF}"/>
    <cellStyle name="Migliaia 3 5 6" xfId="4286" xr:uid="{23E027AB-6C65-4D07-971E-0D982F3A6A75}"/>
    <cellStyle name="Migliaia 3 6" xfId="1749" xr:uid="{D09FB1B9-7AF9-401C-A3EB-A27319478D3A}"/>
    <cellStyle name="Migliaia 3 7" xfId="2192" xr:uid="{9EB41AB0-8D85-4C8B-A10E-152BC179195E}"/>
    <cellStyle name="Migliaia 3 8" xfId="4287" xr:uid="{80F7325B-EDA2-462E-B33D-D52A4A79C2F9}"/>
    <cellStyle name="Migliaia 3 9" xfId="4288" xr:uid="{6C120A28-1590-43AA-A8F2-AF454F7B5890}"/>
    <cellStyle name="Migliaia 30" xfId="539" xr:uid="{CFA7684F-A275-46D4-B43A-8FC3C8BB5DE3}"/>
    <cellStyle name="Migliaia 30 10" xfId="4289" xr:uid="{9CD358BE-B5F5-47E7-9241-A78C3ED7E093}"/>
    <cellStyle name="Migliaia 30 11" xfId="4290" xr:uid="{F4F5F0D5-9324-436A-AE88-33720D653555}"/>
    <cellStyle name="Migliaia 30 2" xfId="540" xr:uid="{E338A53C-BF12-4266-A897-05BE2DCCB2FD}"/>
    <cellStyle name="Migliaia 30 2 2" xfId="1756" xr:uid="{BCC74055-88E2-4ECB-B67C-FAECC8D931C0}"/>
    <cellStyle name="Migliaia 30 2 3" xfId="2196" xr:uid="{D9ED42D4-751F-457E-9CA5-34443E53DBE7}"/>
    <cellStyle name="Migliaia 30 2 4" xfId="4291" xr:uid="{5FEF19D7-6CA3-411F-AEC1-C3C791883241}"/>
    <cellStyle name="Migliaia 30 2 5" xfId="4292" xr:uid="{9D3BACDB-44EB-4A18-8F8C-7CF7B7FF6CCD}"/>
    <cellStyle name="Migliaia 30 2 6" xfId="4293" xr:uid="{C541815E-08C5-4877-91CF-5E34FED10943}"/>
    <cellStyle name="Migliaia 30 3" xfId="541" xr:uid="{514F7CA4-DE7D-4FDA-9982-B1F5B4051702}"/>
    <cellStyle name="Migliaia 30 3 2" xfId="542" xr:uid="{A6D1EC80-6F90-4973-9795-812E3678B00D}"/>
    <cellStyle name="Migliaia 30 3 2 2" xfId="1758" xr:uid="{951EBA69-EC54-4400-B81C-342DD38572E1}"/>
    <cellStyle name="Migliaia 30 3 2 3" xfId="4294" xr:uid="{6B812BAC-2347-4452-9582-D0C2E7C71E11}"/>
    <cellStyle name="Migliaia 30 3 2 4" xfId="4295" xr:uid="{14191F6D-248D-48E4-9D96-F222C8AEFC3A}"/>
    <cellStyle name="Migliaia 30 3 2 5" xfId="4296" xr:uid="{75CC1E52-25D0-4BF9-8B13-BEB474C27037}"/>
    <cellStyle name="Migliaia 30 3 2 6" xfId="4297" xr:uid="{D8BD15A2-85E8-4390-A515-272822BB7162}"/>
    <cellStyle name="Migliaia 30 3 3" xfId="1757" xr:uid="{9A6F1D18-0BE7-45E4-BC62-ABC244358676}"/>
    <cellStyle name="Migliaia 30 3 3 2" xfId="4298" xr:uid="{8389A4F0-B1C7-42EF-ADC7-07F888771130}"/>
    <cellStyle name="Migliaia 30 3 3 3" xfId="4299" xr:uid="{B7ED8CBB-AB71-4FA5-BCB7-67E084B7E6D6}"/>
    <cellStyle name="Migliaia 30 3 3 4" xfId="4300" xr:uid="{5D9BEB66-F768-46DE-AC83-1088ECC9C8E1}"/>
    <cellStyle name="Migliaia 30 3 3 5" xfId="4301" xr:uid="{C783709C-ECBA-4941-8AAA-1C99ACEF74F3}"/>
    <cellStyle name="Migliaia 30 3 4" xfId="2197" xr:uid="{464A889D-6982-4452-81C1-2001375015C7}"/>
    <cellStyle name="Migliaia 30 3 5" xfId="4302" xr:uid="{CF04CFAC-6DC9-4479-96A9-E5798B1EDB95}"/>
    <cellStyle name="Migliaia 30 3 6" xfId="4303" xr:uid="{4D9AD292-541E-482E-9B36-A68EF6163390}"/>
    <cellStyle name="Migliaia 30 3 7" xfId="4304" xr:uid="{A9C34BD7-3053-46FA-ADCE-AC78017917EB}"/>
    <cellStyle name="Migliaia 30 3 8" xfId="4305" xr:uid="{6B3492DA-3E56-4CA2-B754-2A0808938D0A}"/>
    <cellStyle name="Migliaia 30 4" xfId="543" xr:uid="{D8D9C5F5-857E-4FB9-9A89-E0812BDCF547}"/>
    <cellStyle name="Migliaia 30 4 2" xfId="1759" xr:uid="{F246ECBC-DBC6-4158-A3A0-B503974E9866}"/>
    <cellStyle name="Migliaia 30 4 2 2" xfId="4306" xr:uid="{450E8F66-5F84-4012-BAAB-AA6704256447}"/>
    <cellStyle name="Migliaia 30 4 3" xfId="4307" xr:uid="{C2144C00-3D74-47EC-B727-249F7F4BA1F0}"/>
    <cellStyle name="Migliaia 30 4 4" xfId="4308" xr:uid="{AA4CB904-38E4-42B6-8AFA-4195BD619923}"/>
    <cellStyle name="Migliaia 30 4 5" xfId="4309" xr:uid="{C196EEF6-8530-40C6-82C6-C71BC97394A8}"/>
    <cellStyle name="Migliaia 30 4 6" xfId="4310" xr:uid="{C3C9D794-9A03-4423-BD29-A62088EE4FF8}"/>
    <cellStyle name="Migliaia 30 4 7" xfId="4311" xr:uid="{9FD9FD69-90B2-4FA1-BF9F-42AF06BA50DA}"/>
    <cellStyle name="Migliaia 30 5" xfId="544" xr:uid="{E3019A4A-A24C-401C-88C5-37E3439A7ECD}"/>
    <cellStyle name="Migliaia 30 5 2" xfId="1760" xr:uid="{B30677BF-C205-43C5-B265-BDE5F5215784}"/>
    <cellStyle name="Migliaia 30 5 3" xfId="4312" xr:uid="{4759B77D-4166-4E8A-8EEE-25FDF6FEE150}"/>
    <cellStyle name="Migliaia 30 5 4" xfId="4313" xr:uid="{0E996D95-A73A-4C97-BEA5-66711E8ED168}"/>
    <cellStyle name="Migliaia 30 5 5" xfId="4314" xr:uid="{66E04D89-737B-4173-81EF-1CC2D912C3C3}"/>
    <cellStyle name="Migliaia 30 5 6" xfId="4315" xr:uid="{22795369-C652-4EB1-84FF-3AB7EA854F30}"/>
    <cellStyle name="Migliaia 30 6" xfId="1755" xr:uid="{4E91362A-39C7-43D8-8805-1E0BBB1FDB83}"/>
    <cellStyle name="Migliaia 30 7" xfId="2195" xr:uid="{06CA77DA-8E17-44BB-9A45-5DF6DC7210D6}"/>
    <cellStyle name="Migliaia 30 8" xfId="4316" xr:uid="{D9356D71-AB5A-4B66-BF2A-4D7A4748F7C3}"/>
    <cellStyle name="Migliaia 30 9" xfId="4317" xr:uid="{E5257248-2EE7-4E0B-AC6E-EA57815B8A03}"/>
    <cellStyle name="Migliaia 31" xfId="545" xr:uid="{70B0E6B7-FFC2-4602-807A-7B4BEE58C70E}"/>
    <cellStyle name="Migliaia 31 10" xfId="4318" xr:uid="{E11467C6-0319-46BF-801D-FFBC3A0F9124}"/>
    <cellStyle name="Migliaia 31 11" xfId="4319" xr:uid="{D0D2D8DA-FCEE-44DA-898D-DE4FA678DDE4}"/>
    <cellStyle name="Migliaia 31 2" xfId="546" xr:uid="{E8192F54-681C-4217-9C8D-30A0B217ECBD}"/>
    <cellStyle name="Migliaia 31 2 2" xfId="1762" xr:uid="{97B85FB9-8D3B-4E4D-B7FD-D4E39E213DDD}"/>
    <cellStyle name="Migliaia 31 2 3" xfId="2199" xr:uid="{3DB955C5-2CDB-4279-AD4F-2F0EA2CF3B89}"/>
    <cellStyle name="Migliaia 31 2 4" xfId="4320" xr:uid="{5AD76E5C-7CB3-4E8F-B8E3-781B74FFEFBB}"/>
    <cellStyle name="Migliaia 31 2 5" xfId="4321" xr:uid="{2F15AA24-06EA-48B3-A51A-BB9C603FBF09}"/>
    <cellStyle name="Migliaia 31 2 6" xfId="4322" xr:uid="{7446C2A7-0525-406E-844A-36F1B190BE51}"/>
    <cellStyle name="Migliaia 31 3" xfId="547" xr:uid="{38B00C3C-5746-40D2-8D19-F16061DE1301}"/>
    <cellStyle name="Migliaia 31 3 2" xfId="548" xr:uid="{F68293E0-51D2-4A3E-9430-8ECD2E823F64}"/>
    <cellStyle name="Migliaia 31 3 2 2" xfId="1764" xr:uid="{C9116764-4FA4-43A4-BFBE-B21157CF54A8}"/>
    <cellStyle name="Migliaia 31 3 2 3" xfId="4323" xr:uid="{695B5B43-1C60-49EC-BA95-F8B8DB9065CC}"/>
    <cellStyle name="Migliaia 31 3 2 4" xfId="4324" xr:uid="{0B97A62D-CA42-4FBC-B770-D909E31C17B6}"/>
    <cellStyle name="Migliaia 31 3 2 5" xfId="4325" xr:uid="{818B8E52-D163-4181-ACD6-E8588D9CAA8D}"/>
    <cellStyle name="Migliaia 31 3 2 6" xfId="4326" xr:uid="{55744DDB-5AAE-4505-949C-54DAC3FFACFA}"/>
    <cellStyle name="Migliaia 31 3 3" xfId="1763" xr:uid="{E1460684-7AB0-4CB1-95DA-F71C259B935C}"/>
    <cellStyle name="Migliaia 31 3 3 2" xfId="4327" xr:uid="{FA3491EA-4000-4856-8748-BDC809FD0635}"/>
    <cellStyle name="Migliaia 31 3 3 3" xfId="4328" xr:uid="{8C642F50-F061-4086-AD13-5DF679EE73E5}"/>
    <cellStyle name="Migliaia 31 3 3 4" xfId="4329" xr:uid="{05CA035C-F897-4D71-A4E3-299EEB1E956F}"/>
    <cellStyle name="Migliaia 31 3 3 5" xfId="4330" xr:uid="{353F1555-9158-4E9E-893D-9D4A34B759CD}"/>
    <cellStyle name="Migliaia 31 3 4" xfId="2200" xr:uid="{96E78B1E-6123-4676-BE1B-A4BF17ADFB89}"/>
    <cellStyle name="Migliaia 31 3 5" xfId="4331" xr:uid="{7422847B-FD51-4809-A9A3-3F93241E5879}"/>
    <cellStyle name="Migliaia 31 3 6" xfId="4332" xr:uid="{CB906A73-72B0-46BE-A468-7344C966FBE1}"/>
    <cellStyle name="Migliaia 31 3 7" xfId="4333" xr:uid="{1874B2EF-EF57-4067-BF1F-0FBEC7B16150}"/>
    <cellStyle name="Migliaia 31 3 8" xfId="4334" xr:uid="{11CA8905-FA0B-4E0C-9159-C0F78AFBDBBD}"/>
    <cellStyle name="Migliaia 31 4" xfId="549" xr:uid="{F769E2C5-AAFE-4A10-AA1E-1F24B728A6D7}"/>
    <cellStyle name="Migliaia 31 4 2" xfId="1765" xr:uid="{1BBA6B03-5583-4127-ACC0-1EAA82CAC63F}"/>
    <cellStyle name="Migliaia 31 4 2 2" xfId="4335" xr:uid="{001A894A-D1E4-46E4-931C-A2DE6CE48F72}"/>
    <cellStyle name="Migliaia 31 4 3" xfId="4336" xr:uid="{77B28A43-3772-4DBA-BAF5-D79D23DE9CBF}"/>
    <cellStyle name="Migliaia 31 4 4" xfId="4337" xr:uid="{4BD6850A-3583-488B-8A3B-CA064E3E6F1F}"/>
    <cellStyle name="Migliaia 31 4 5" xfId="4338" xr:uid="{F7AB1C26-B74A-4D6C-BDF8-035E25C32407}"/>
    <cellStyle name="Migliaia 31 4 6" xfId="4339" xr:uid="{E18BEB8C-5570-4B6B-936C-43C370D0E8CD}"/>
    <cellStyle name="Migliaia 31 4 7" xfId="4340" xr:uid="{EAEAEB24-F523-49E1-AFE6-400C01858F0C}"/>
    <cellStyle name="Migliaia 31 5" xfId="550" xr:uid="{6D5C9FC4-6395-434B-AC97-F0900E4AEE16}"/>
    <cellStyle name="Migliaia 31 5 2" xfId="1766" xr:uid="{DD77DB15-4C98-4291-85CD-BC98A9871144}"/>
    <cellStyle name="Migliaia 31 5 3" xfId="4341" xr:uid="{990EA1AE-3EDE-48B2-8A1A-AAA32FB5DA62}"/>
    <cellStyle name="Migliaia 31 5 4" xfId="4342" xr:uid="{F4617B94-BBC9-4077-95CC-6153C51A24AE}"/>
    <cellStyle name="Migliaia 31 5 5" xfId="4343" xr:uid="{4DFE2C97-54FA-4BC7-BA52-9ED31569B046}"/>
    <cellStyle name="Migliaia 31 5 6" xfId="4344" xr:uid="{5EA5571F-7279-47A3-B94B-8B3565D9BCEF}"/>
    <cellStyle name="Migliaia 31 6" xfId="1761" xr:uid="{2C7EAB3E-2A1E-4E3F-A6BC-300026E46741}"/>
    <cellStyle name="Migliaia 31 7" xfId="2198" xr:uid="{351B7155-D028-42C1-9DE9-31111A765228}"/>
    <cellStyle name="Migliaia 31 8" xfId="4345" xr:uid="{7BD6ECBF-094D-4129-BFAB-225FC7B53448}"/>
    <cellStyle name="Migliaia 31 9" xfId="4346" xr:uid="{094A458C-3862-4F8A-96F7-3F89F53A8D5D}"/>
    <cellStyle name="Migliaia 32" xfId="551" xr:uid="{08F58EC3-44D5-4FFE-A95D-70D9D209B959}"/>
    <cellStyle name="Migliaia 32 10" xfId="4347" xr:uid="{DA54701A-3934-4AB1-99F4-A271F266A972}"/>
    <cellStyle name="Migliaia 32 11" xfId="4348" xr:uid="{BE771896-2E45-4C41-B3AD-811F783E16C8}"/>
    <cellStyle name="Migliaia 32 2" xfId="552" xr:uid="{543695BF-9217-4A75-A8E4-0B48DBA38B4E}"/>
    <cellStyle name="Migliaia 32 2 2" xfId="1768" xr:uid="{FB3A79C2-204E-449C-838F-B85A1B36044D}"/>
    <cellStyle name="Migliaia 32 2 3" xfId="2202" xr:uid="{017DFEB3-DE08-45A5-BEDC-C68DE7ABF4D5}"/>
    <cellStyle name="Migliaia 32 2 4" xfId="4349" xr:uid="{D5B9C440-149D-4439-92E2-680E322FD075}"/>
    <cellStyle name="Migliaia 32 2 5" xfId="4350" xr:uid="{8445357B-CC8A-4C7A-AB5C-BE1591073C38}"/>
    <cellStyle name="Migliaia 32 2 6" xfId="4351" xr:uid="{5B9828C9-5163-4A3A-874E-5639D25C3483}"/>
    <cellStyle name="Migliaia 32 3" xfId="553" xr:uid="{21D45B35-2643-43DA-BC6A-DD5AB8E1D92D}"/>
    <cellStyle name="Migliaia 32 3 2" xfId="554" xr:uid="{788499F5-A1AB-44D6-A386-8AD9EEF7EAF5}"/>
    <cellStyle name="Migliaia 32 3 2 2" xfId="1770" xr:uid="{2786F946-895B-42B5-B442-1D8B1832B101}"/>
    <cellStyle name="Migliaia 32 3 2 3" xfId="4352" xr:uid="{2FEDC6C7-F531-4778-85E7-70735BB8023C}"/>
    <cellStyle name="Migliaia 32 3 2 4" xfId="4353" xr:uid="{BA121024-E351-4170-81DF-ED59ADC3DB4F}"/>
    <cellStyle name="Migliaia 32 3 2 5" xfId="4354" xr:uid="{828C8C8E-7BC5-4899-B69F-4E10784B64DD}"/>
    <cellStyle name="Migliaia 32 3 2 6" xfId="4355" xr:uid="{48AA491C-5C2A-4C13-B03C-68673E32CF2B}"/>
    <cellStyle name="Migliaia 32 3 3" xfId="1769" xr:uid="{EB1B0A1E-7661-4609-99EF-D487881225AF}"/>
    <cellStyle name="Migliaia 32 3 3 2" xfId="4356" xr:uid="{3EBF1B54-50DB-4404-8931-1F0A6DB91A21}"/>
    <cellStyle name="Migliaia 32 3 3 3" xfId="4357" xr:uid="{EF467737-6B22-4586-86E5-0FFD6456F397}"/>
    <cellStyle name="Migliaia 32 3 3 4" xfId="4358" xr:uid="{49069294-EB4A-44FC-8F40-3CB03EB5F168}"/>
    <cellStyle name="Migliaia 32 3 3 5" xfId="4359" xr:uid="{22D54F97-9CB7-49E2-BBD5-C1FF5DB01D0F}"/>
    <cellStyle name="Migliaia 32 3 4" xfId="2203" xr:uid="{D2009CBF-7D6D-4ECA-A94D-3A96E2DE9AB9}"/>
    <cellStyle name="Migliaia 32 3 5" xfId="4360" xr:uid="{55774665-3F14-4EDC-A173-AE00043EF1E2}"/>
    <cellStyle name="Migliaia 32 3 6" xfId="4361" xr:uid="{363B173C-6FDD-469A-9506-61DBA61408E2}"/>
    <cellStyle name="Migliaia 32 3 7" xfId="4362" xr:uid="{BA00DB71-A599-4440-B87E-9F3151319CDA}"/>
    <cellStyle name="Migliaia 32 3 8" xfId="4363" xr:uid="{481132B0-07CE-4224-959E-6750D4DA9882}"/>
    <cellStyle name="Migliaia 32 4" xfId="555" xr:uid="{0708227A-6BEF-4578-83DA-59F4B8E15E2E}"/>
    <cellStyle name="Migliaia 32 4 2" xfId="1771" xr:uid="{80A92513-F976-466D-8724-2F1AD428572F}"/>
    <cellStyle name="Migliaia 32 4 2 2" xfId="4364" xr:uid="{8D26092E-C2A4-4EA7-8650-ACE32A242EC3}"/>
    <cellStyle name="Migliaia 32 4 3" xfId="4365" xr:uid="{5F2B6BAC-9582-432A-9488-3227DE527371}"/>
    <cellStyle name="Migliaia 32 4 4" xfId="4366" xr:uid="{AE57FBE9-6E41-4372-A0E5-65B6C20EDBC7}"/>
    <cellStyle name="Migliaia 32 4 5" xfId="4367" xr:uid="{631D9FFE-D22E-4E19-ABB4-2953A6CA3E99}"/>
    <cellStyle name="Migliaia 32 4 6" xfId="4368" xr:uid="{2444546C-CA75-46DD-8D43-1FE765A09F6F}"/>
    <cellStyle name="Migliaia 32 4 7" xfId="4369" xr:uid="{3B051C38-C782-419E-BFD0-C69159520ECE}"/>
    <cellStyle name="Migliaia 32 5" xfId="556" xr:uid="{47CB1155-5292-4036-A696-08BDD29719F2}"/>
    <cellStyle name="Migliaia 32 5 2" xfId="1772" xr:uid="{93E2E3F7-759D-47F7-9004-9274B7E9B726}"/>
    <cellStyle name="Migliaia 32 5 3" xfId="4370" xr:uid="{97B666F5-FAE0-4DCF-81A3-7D6A7C0FF6BE}"/>
    <cellStyle name="Migliaia 32 5 4" xfId="4371" xr:uid="{E50FC4FB-3839-4E00-9374-9AC5DA97F3E5}"/>
    <cellStyle name="Migliaia 32 5 5" xfId="4372" xr:uid="{B0D0D03E-096F-47A7-8054-5592D16AD86A}"/>
    <cellStyle name="Migliaia 32 5 6" xfId="4373" xr:uid="{965FE4D4-D5B9-4635-9BEC-9EC6B18A9F3C}"/>
    <cellStyle name="Migliaia 32 6" xfId="1767" xr:uid="{351C9A2A-253E-44EF-A71C-1EABC1958E4D}"/>
    <cellStyle name="Migliaia 32 7" xfId="2201" xr:uid="{9F3B6034-5696-4E4D-A160-D190B1E70D8B}"/>
    <cellStyle name="Migliaia 32 8" xfId="4374" xr:uid="{7AE62524-0813-4806-B711-34452300255F}"/>
    <cellStyle name="Migliaia 32 9" xfId="4375" xr:uid="{26D432F2-1593-4CB0-9ED4-052622C8E1E3}"/>
    <cellStyle name="Migliaia 33" xfId="557" xr:uid="{76FC60FB-EFB3-4BD2-9AC5-99208D7AE0CD}"/>
    <cellStyle name="Migliaia 33 10" xfId="4376" xr:uid="{AF7ADE39-CB14-40F4-87F2-158E69A4AC28}"/>
    <cellStyle name="Migliaia 33 11" xfId="4377" xr:uid="{73CBC0D8-005C-47B7-B220-683EC5C1DAA9}"/>
    <cellStyle name="Migliaia 33 2" xfId="558" xr:uid="{BF7919C6-10E4-4BCA-8ACA-E4E35900070E}"/>
    <cellStyle name="Migliaia 33 2 2" xfId="1774" xr:uid="{816CD5B7-8CA3-4FFD-A9C8-9EA7BC8EF42A}"/>
    <cellStyle name="Migliaia 33 2 3" xfId="2205" xr:uid="{8608A6ED-0AF5-4125-8603-92C50300DDE6}"/>
    <cellStyle name="Migliaia 33 2 4" xfId="4378" xr:uid="{B7B1E026-6D2D-4116-B2D2-09AACC4C43AE}"/>
    <cellStyle name="Migliaia 33 2 5" xfId="4379" xr:uid="{5D176CF6-F408-4737-A48D-8EC403EFF7A2}"/>
    <cellStyle name="Migliaia 33 2 6" xfId="4380" xr:uid="{C4E98AE3-35EA-4EC2-B777-B51FDE4C0D10}"/>
    <cellStyle name="Migliaia 33 3" xfId="559" xr:uid="{8CA3FAD0-7904-48E6-AF1E-FD4F42BD09E0}"/>
    <cellStyle name="Migliaia 33 3 2" xfId="560" xr:uid="{CF642764-B365-4ACF-874F-BC03F6C2C8FB}"/>
    <cellStyle name="Migliaia 33 3 2 2" xfId="1776" xr:uid="{1DD7FA8E-84C2-4DC6-A818-9270DB8BE4FD}"/>
    <cellStyle name="Migliaia 33 3 2 3" xfId="4381" xr:uid="{E28CBC47-FED0-4DE2-968B-89127740F711}"/>
    <cellStyle name="Migliaia 33 3 2 4" xfId="4382" xr:uid="{85A784F5-B4BF-4643-BBB4-D60C954818BF}"/>
    <cellStyle name="Migliaia 33 3 2 5" xfId="4383" xr:uid="{5584ADBD-1073-41AE-967D-5CC6EDEB2195}"/>
    <cellStyle name="Migliaia 33 3 2 6" xfId="4384" xr:uid="{905D7E4F-9577-4D8A-BA40-4E733723072F}"/>
    <cellStyle name="Migliaia 33 3 3" xfId="1775" xr:uid="{784C28BA-0094-4763-A789-A97AE579EEB1}"/>
    <cellStyle name="Migliaia 33 3 3 2" xfId="4385" xr:uid="{3C6A4657-EFFE-45E8-A40B-E6A8B317CFD9}"/>
    <cellStyle name="Migliaia 33 3 3 3" xfId="4386" xr:uid="{BFE9441A-A58E-4BC5-827C-380AD482D464}"/>
    <cellStyle name="Migliaia 33 3 3 4" xfId="4387" xr:uid="{A100973D-57D2-4A43-8C3D-74A445EDFF05}"/>
    <cellStyle name="Migliaia 33 3 3 5" xfId="4388" xr:uid="{36259977-2023-4E02-BA8A-755F25E38C60}"/>
    <cellStyle name="Migliaia 33 3 4" xfId="2206" xr:uid="{3E34C56B-EA14-4F9A-BA8F-3DB1D305589E}"/>
    <cellStyle name="Migliaia 33 3 5" xfId="4389" xr:uid="{4F13958E-4EFF-4D6F-81FE-7B65AD617761}"/>
    <cellStyle name="Migliaia 33 3 6" xfId="4390" xr:uid="{3FAED5BD-E27D-4905-9383-AA432626AE22}"/>
    <cellStyle name="Migliaia 33 3 7" xfId="4391" xr:uid="{A211728C-22A2-4759-BC82-2FAF95830123}"/>
    <cellStyle name="Migliaia 33 3 8" xfId="4392" xr:uid="{27C13130-E3C4-4CC3-A659-C10B4EC47472}"/>
    <cellStyle name="Migliaia 33 4" xfId="561" xr:uid="{57C3E276-6A27-4A6F-8983-ABA5F3A988EF}"/>
    <cellStyle name="Migliaia 33 4 2" xfId="1777" xr:uid="{1BDBFF9B-E5FA-44CB-850B-745FDB9A7C94}"/>
    <cellStyle name="Migliaia 33 4 2 2" xfId="4393" xr:uid="{89BA157D-2AF2-4F64-BB6F-02CFDF247300}"/>
    <cellStyle name="Migliaia 33 4 3" xfId="4394" xr:uid="{A81E0DBE-D724-4901-BDD1-82270F0A74B0}"/>
    <cellStyle name="Migliaia 33 4 4" xfId="4395" xr:uid="{6CA6A1DE-F878-4923-B42A-49FC3EFB4BDB}"/>
    <cellStyle name="Migliaia 33 4 5" xfId="4396" xr:uid="{D5C913BC-45DC-426D-B132-382CEBDC3B63}"/>
    <cellStyle name="Migliaia 33 4 6" xfId="4397" xr:uid="{5E6244D8-3864-4346-8909-A319478FC493}"/>
    <cellStyle name="Migliaia 33 4 7" xfId="4398" xr:uid="{B08F3B76-D5D2-4C9E-8A08-1EF251CA7006}"/>
    <cellStyle name="Migliaia 33 5" xfId="562" xr:uid="{65F42B73-2DA8-43B5-87E4-F097864395BA}"/>
    <cellStyle name="Migliaia 33 5 2" xfId="1778" xr:uid="{0E743AC6-4F77-483F-B750-0DBCA6333BA8}"/>
    <cellStyle name="Migliaia 33 5 3" xfId="4399" xr:uid="{185C14E5-6718-4A27-9C3A-CD9F1D238015}"/>
    <cellStyle name="Migliaia 33 5 4" xfId="4400" xr:uid="{58E4BDFC-69B0-40E0-9DA5-4F59AC656351}"/>
    <cellStyle name="Migliaia 33 5 5" xfId="4401" xr:uid="{E2C6A9A1-0815-4DBA-8DFF-14F5591E44DC}"/>
    <cellStyle name="Migliaia 33 5 6" xfId="4402" xr:uid="{85CE3B92-5DB0-487A-AAB5-840FB08E8809}"/>
    <cellStyle name="Migliaia 33 6" xfId="1773" xr:uid="{2189391F-A1EC-4157-B182-5F7F04F32302}"/>
    <cellStyle name="Migliaia 33 7" xfId="2204" xr:uid="{2B558F0C-7984-4878-95CB-9E93BE5015E3}"/>
    <cellStyle name="Migliaia 33 8" xfId="4403" xr:uid="{86A82913-2B14-44DA-B88D-B451D2D55C63}"/>
    <cellStyle name="Migliaia 33 9" xfId="4404" xr:uid="{FE681AF1-1230-49F1-926E-F59363C66E91}"/>
    <cellStyle name="Migliaia 34" xfId="563" xr:uid="{01822772-C751-43E0-B20B-EB82906F33AE}"/>
    <cellStyle name="Migliaia 34 10" xfId="4405" xr:uid="{5FAC20C0-2BAE-4122-AA4B-A721FF2D9183}"/>
    <cellStyle name="Migliaia 34 11" xfId="4406" xr:uid="{02239ED5-B03C-42EA-ADC0-E2CD02A1CEBD}"/>
    <cellStyle name="Migliaia 34 2" xfId="564" xr:uid="{C3582044-3DAB-4908-9EA4-9FCC069453D4}"/>
    <cellStyle name="Migliaia 34 2 2" xfId="1780" xr:uid="{1A0492B3-E246-4411-A5F7-BE2946147EB6}"/>
    <cellStyle name="Migliaia 34 2 3" xfId="2208" xr:uid="{354EAA14-026A-4330-9EFC-F20C2448378A}"/>
    <cellStyle name="Migliaia 34 2 4" xfId="4407" xr:uid="{04CACC0B-5EBB-4984-8B60-0F93CA3245BC}"/>
    <cellStyle name="Migliaia 34 2 5" xfId="4408" xr:uid="{DEE0D0C8-9B3C-4D86-AF16-5AEBC522FA0A}"/>
    <cellStyle name="Migliaia 34 2 6" xfId="4409" xr:uid="{DD75AF36-7A71-4CB3-BCED-8EC97478D6D6}"/>
    <cellStyle name="Migliaia 34 3" xfId="565" xr:uid="{AB197B9E-62CB-4C18-917B-D073B2A5969E}"/>
    <cellStyle name="Migliaia 34 3 2" xfId="566" xr:uid="{5AF8273F-2063-4A9A-A713-99EA2C2986A3}"/>
    <cellStyle name="Migliaia 34 3 2 2" xfId="1782" xr:uid="{F0C259C2-6C2F-4226-AFCE-953494FAFEE2}"/>
    <cellStyle name="Migliaia 34 3 2 3" xfId="4410" xr:uid="{27AB600E-FCF9-4477-8CBB-3736178AAF2D}"/>
    <cellStyle name="Migliaia 34 3 2 4" xfId="4411" xr:uid="{45F6F4E9-0597-45D5-85BF-740CC570AF51}"/>
    <cellStyle name="Migliaia 34 3 2 5" xfId="4412" xr:uid="{83B47425-671F-45E8-9807-E5DE59B4F8D1}"/>
    <cellStyle name="Migliaia 34 3 2 6" xfId="4413" xr:uid="{B89C3BFD-D2FF-4478-AF0B-FBB9E88E871F}"/>
    <cellStyle name="Migliaia 34 3 3" xfId="1781" xr:uid="{2F69AEE0-CB5C-4419-96F6-D0F0090E412D}"/>
    <cellStyle name="Migliaia 34 3 3 2" xfId="4414" xr:uid="{90484DA9-E989-46A5-82F3-571ECD202CBD}"/>
    <cellStyle name="Migliaia 34 3 3 3" xfId="4415" xr:uid="{BFEE73A6-68F6-4A6A-A096-24BE6D3B8FC4}"/>
    <cellStyle name="Migliaia 34 3 3 4" xfId="4416" xr:uid="{9D0B8475-A74C-453E-99A4-DC5890B56EF7}"/>
    <cellStyle name="Migliaia 34 3 3 5" xfId="4417" xr:uid="{D0312AED-E6DB-41BC-A095-B9688A8C619B}"/>
    <cellStyle name="Migliaia 34 3 4" xfId="2209" xr:uid="{CC1A084D-6D03-427D-AA89-DF78AD9D14DB}"/>
    <cellStyle name="Migliaia 34 3 5" xfId="4418" xr:uid="{0F4B8262-0AC4-42FB-B19F-D6939C1BC8DC}"/>
    <cellStyle name="Migliaia 34 3 6" xfId="4419" xr:uid="{439B6201-F0D6-4840-8261-66DA495E37A2}"/>
    <cellStyle name="Migliaia 34 3 7" xfId="4420" xr:uid="{732FE9E3-F9E6-46CE-929D-7BA66C10A61C}"/>
    <cellStyle name="Migliaia 34 3 8" xfId="4421" xr:uid="{BBD85F93-2E34-4365-BDE5-ACCD2ABF0896}"/>
    <cellStyle name="Migliaia 34 4" xfId="567" xr:uid="{1DE0868D-D584-49F3-87B2-79C891FEB1AB}"/>
    <cellStyle name="Migliaia 34 4 2" xfId="1783" xr:uid="{34B100DE-142A-4E45-82C6-0CD1A49DCAA4}"/>
    <cellStyle name="Migliaia 34 4 2 2" xfId="4422" xr:uid="{3F95F7D6-0DBA-414F-B846-0A8D1D2F3B6C}"/>
    <cellStyle name="Migliaia 34 4 3" xfId="4423" xr:uid="{D30D992F-5656-4736-8106-014EB7DB2423}"/>
    <cellStyle name="Migliaia 34 4 4" xfId="4424" xr:uid="{FC2290DB-83FD-4696-8654-7BDEFCF77CD1}"/>
    <cellStyle name="Migliaia 34 4 5" xfId="4425" xr:uid="{8B200BE4-CD61-4569-9550-D74B493F6DBD}"/>
    <cellStyle name="Migliaia 34 4 6" xfId="4426" xr:uid="{2586EA09-C4C4-4E29-BCDD-D9D54A0F5DD5}"/>
    <cellStyle name="Migliaia 34 4 7" xfId="4427" xr:uid="{CD56243C-6BD8-4F37-8590-E4D14034DBB6}"/>
    <cellStyle name="Migliaia 34 5" xfId="568" xr:uid="{65C973F0-3C17-4D2E-AD9B-2CF420EA749D}"/>
    <cellStyle name="Migliaia 34 5 2" xfId="1784" xr:uid="{3396DB7B-AA09-447D-8BD8-CB5E018528CA}"/>
    <cellStyle name="Migliaia 34 5 3" xfId="4428" xr:uid="{91A235C3-D1B1-4AB6-AD56-AF8C4BB9FCCE}"/>
    <cellStyle name="Migliaia 34 5 4" xfId="4429" xr:uid="{DC530AC4-50DD-47EF-928B-7FD00FD499B1}"/>
    <cellStyle name="Migliaia 34 5 5" xfId="4430" xr:uid="{B9687F08-EF46-4500-ABB2-49DF9C9FB3A4}"/>
    <cellStyle name="Migliaia 34 5 6" xfId="4431" xr:uid="{8212193B-C51A-49A6-B67B-5A1E1BB82629}"/>
    <cellStyle name="Migliaia 34 6" xfId="1779" xr:uid="{BED7208C-18E4-4EB7-9F5B-EA2356A2E26E}"/>
    <cellStyle name="Migliaia 34 7" xfId="2207" xr:uid="{8085CEEE-F58C-451A-BBCC-D33F56F66CAC}"/>
    <cellStyle name="Migliaia 34 8" xfId="4432" xr:uid="{A0D91D03-0D32-4316-ADA3-9A632C6ACEA3}"/>
    <cellStyle name="Migliaia 34 9" xfId="4433" xr:uid="{C687E7D4-48F0-4694-8A3D-11D2BF024AC9}"/>
    <cellStyle name="Migliaia 35" xfId="569" xr:uid="{01DFF54E-F683-432B-A8E2-B0BC7EE8A320}"/>
    <cellStyle name="Migliaia 35 10" xfId="4434" xr:uid="{3C612ACA-3C3A-4736-8446-133F74FE471B}"/>
    <cellStyle name="Migliaia 35 11" xfId="4435" xr:uid="{60B0E4C5-E668-4045-BF22-4CB28D46EB3B}"/>
    <cellStyle name="Migliaia 35 2" xfId="570" xr:uid="{0E3A438A-7846-4267-8322-E53F1EE8A6FA}"/>
    <cellStyle name="Migliaia 35 2 2" xfId="1786" xr:uid="{A3F3B2D1-F2DF-4DB1-A234-268FF260A301}"/>
    <cellStyle name="Migliaia 35 2 3" xfId="2211" xr:uid="{A6426015-838E-4ADD-8A26-6E96AAE0B387}"/>
    <cellStyle name="Migliaia 35 2 4" xfId="4436" xr:uid="{E9D031C2-9692-4017-8B20-7A221B627F11}"/>
    <cellStyle name="Migliaia 35 2 5" xfId="4437" xr:uid="{8DD48768-CABE-4E67-ACAF-D7FF59F3FED4}"/>
    <cellStyle name="Migliaia 35 2 6" xfId="4438" xr:uid="{FE740CE8-0A12-4106-AC32-13F8782F38C1}"/>
    <cellStyle name="Migliaia 35 3" xfId="571" xr:uid="{F743F8CD-2FD5-4A0B-8CC7-BBFEB0AAC1EC}"/>
    <cellStyle name="Migliaia 35 3 2" xfId="572" xr:uid="{EC930ED4-0B4E-4A15-9849-A03EA09EC977}"/>
    <cellStyle name="Migliaia 35 3 2 2" xfId="1788" xr:uid="{990AE295-E9EE-4F54-880E-CFC9CD317167}"/>
    <cellStyle name="Migliaia 35 3 2 3" xfId="4439" xr:uid="{FBCC27DD-8407-48B9-A846-A68C6D21B4D0}"/>
    <cellStyle name="Migliaia 35 3 2 4" xfId="4440" xr:uid="{F3F59843-5C17-4476-A707-29CEFFFA7B3C}"/>
    <cellStyle name="Migliaia 35 3 2 5" xfId="4441" xr:uid="{AEB24EAE-F4D9-4EF3-916D-CA47ED0FFB1F}"/>
    <cellStyle name="Migliaia 35 3 2 6" xfId="4442" xr:uid="{62F3A9A6-B9B8-4890-B8C9-68CE9395594C}"/>
    <cellStyle name="Migliaia 35 3 3" xfId="1787" xr:uid="{8B0776C7-B094-4141-BF85-3A858D2BC687}"/>
    <cellStyle name="Migliaia 35 3 3 2" xfId="4443" xr:uid="{F8F8F8BB-1B90-4378-B803-18C6EE96C42B}"/>
    <cellStyle name="Migliaia 35 3 3 3" xfId="4444" xr:uid="{4AB91667-2127-42A4-93CB-F1F16FA9BAF9}"/>
    <cellStyle name="Migliaia 35 3 3 4" xfId="4445" xr:uid="{D5B8579B-6094-4108-8790-6DE64B7E87AB}"/>
    <cellStyle name="Migliaia 35 3 3 5" xfId="4446" xr:uid="{A1679379-514A-4490-AB8B-D13C044B4C79}"/>
    <cellStyle name="Migliaia 35 3 4" xfId="2212" xr:uid="{0C5AA516-039E-48B2-8A09-F6F007314D1B}"/>
    <cellStyle name="Migliaia 35 3 5" xfId="4447" xr:uid="{EF9C57A0-58D2-4664-B059-3E681F9EC8A5}"/>
    <cellStyle name="Migliaia 35 3 6" xfId="4448" xr:uid="{0BABA98D-D43B-461F-ADCA-9D82EBAE9E3F}"/>
    <cellStyle name="Migliaia 35 3 7" xfId="4449" xr:uid="{968A757F-1198-46E5-B011-68DB64933ACF}"/>
    <cellStyle name="Migliaia 35 3 8" xfId="4450" xr:uid="{0046BB8E-EF37-4430-8704-2140CDF12D1D}"/>
    <cellStyle name="Migliaia 35 4" xfId="573" xr:uid="{1000E13C-97A9-4E4E-A6A0-99001B09ED01}"/>
    <cellStyle name="Migliaia 35 4 2" xfId="1789" xr:uid="{F1824D11-81D3-4236-A5CF-A71EFE360F94}"/>
    <cellStyle name="Migliaia 35 4 2 2" xfId="4451" xr:uid="{DF09090D-C7CA-4237-863B-517FC51B8EF8}"/>
    <cellStyle name="Migliaia 35 4 3" xfId="4452" xr:uid="{8EFF373E-64A7-4257-9284-B05AD22867DF}"/>
    <cellStyle name="Migliaia 35 4 4" xfId="4453" xr:uid="{88122844-5976-4486-8BCB-8F2ABB970DBE}"/>
    <cellStyle name="Migliaia 35 4 5" xfId="4454" xr:uid="{68E808BA-9639-41EF-98DB-5E8F82E833EE}"/>
    <cellStyle name="Migliaia 35 4 6" xfId="4455" xr:uid="{09C21585-29C8-4407-85F1-253C009A55B4}"/>
    <cellStyle name="Migliaia 35 4 7" xfId="4456" xr:uid="{B88C7553-C804-4F06-ACB6-0018D2A391B4}"/>
    <cellStyle name="Migliaia 35 5" xfId="574" xr:uid="{F515008F-02C3-4C83-BF28-3F46DF8822E9}"/>
    <cellStyle name="Migliaia 35 5 2" xfId="1790" xr:uid="{9C5D740D-5985-41BD-B94E-311E32364B56}"/>
    <cellStyle name="Migliaia 35 5 3" xfId="4457" xr:uid="{1B24B212-7D52-4C40-86C3-A2F371142CE0}"/>
    <cellStyle name="Migliaia 35 5 4" xfId="4458" xr:uid="{194D6496-FED3-4299-8E34-44C40AD472E0}"/>
    <cellStyle name="Migliaia 35 5 5" xfId="4459" xr:uid="{3004F570-AF91-4472-AEDB-B7318E050A63}"/>
    <cellStyle name="Migliaia 35 5 6" xfId="4460" xr:uid="{AB7009EA-D257-4B2F-AFF1-EFC9F46ED9E8}"/>
    <cellStyle name="Migliaia 35 6" xfId="1785" xr:uid="{83F99B97-F67C-421B-98CE-E1F64193E001}"/>
    <cellStyle name="Migliaia 35 7" xfId="2210" xr:uid="{0C396169-1B6C-4F40-A815-C02F93DA2A23}"/>
    <cellStyle name="Migliaia 35 8" xfId="4461" xr:uid="{625795F5-36D6-463C-9F86-DA15599B9D99}"/>
    <cellStyle name="Migliaia 35 9" xfId="4462" xr:uid="{38808354-F25F-40BA-AA1F-EF4DBFDBE346}"/>
    <cellStyle name="Migliaia 36" xfId="575" xr:uid="{39987D24-1B05-4F39-9645-A9640C683AAC}"/>
    <cellStyle name="Migliaia 36 10" xfId="4463" xr:uid="{CD6AB49C-5B76-4E4B-A105-4B4BC8298C44}"/>
    <cellStyle name="Migliaia 36 11" xfId="4464" xr:uid="{DF0858EA-F9EA-4AE4-85CE-37B18C2CB854}"/>
    <cellStyle name="Migliaia 36 2" xfId="576" xr:uid="{2114D0D5-079E-4510-9221-2ECB8203B356}"/>
    <cellStyle name="Migliaia 36 2 2" xfId="1792" xr:uid="{24298FF2-F8B2-4E7D-9F9E-5911F7B81F06}"/>
    <cellStyle name="Migliaia 36 2 3" xfId="2214" xr:uid="{F7F22512-6E19-48BE-B677-DBA3B501A3C4}"/>
    <cellStyle name="Migliaia 36 2 4" xfId="4465" xr:uid="{FA7726E0-C473-4532-8CB4-3B074A4FD041}"/>
    <cellStyle name="Migliaia 36 2 5" xfId="4466" xr:uid="{0039230D-E445-48E7-8F1F-9D6A9AA111C2}"/>
    <cellStyle name="Migliaia 36 2 6" xfId="4467" xr:uid="{AE0F64C2-9619-47EA-B61C-3401669EA856}"/>
    <cellStyle name="Migliaia 36 3" xfId="577" xr:uid="{97567817-66D2-443B-8E8B-E41DE53659E5}"/>
    <cellStyle name="Migliaia 36 3 2" xfId="578" xr:uid="{D9031F42-AA13-4FAA-A312-63AD0F6680FE}"/>
    <cellStyle name="Migliaia 36 3 2 2" xfId="1794" xr:uid="{0C972642-8132-4B56-ACD3-AC349D230758}"/>
    <cellStyle name="Migliaia 36 3 2 3" xfId="4468" xr:uid="{BBD29DFA-5459-4001-8B01-E3FCB570AA91}"/>
    <cellStyle name="Migliaia 36 3 2 4" xfId="4469" xr:uid="{77AEA2A0-0F05-4B15-B5C6-4BD9E92A83C2}"/>
    <cellStyle name="Migliaia 36 3 2 5" xfId="4470" xr:uid="{F45128B9-B841-4C0C-AE2E-E94230FF849D}"/>
    <cellStyle name="Migliaia 36 3 2 6" xfId="4471" xr:uid="{01AF4E35-3CE5-4352-8E80-F0E2D33E7EEC}"/>
    <cellStyle name="Migliaia 36 3 3" xfId="1793" xr:uid="{CAA03174-B12D-4B9C-8324-637D02EC6B5E}"/>
    <cellStyle name="Migliaia 36 3 3 2" xfId="4472" xr:uid="{549ECACA-3C0A-4D94-8C4A-8C52B7D09B99}"/>
    <cellStyle name="Migliaia 36 3 3 3" xfId="4473" xr:uid="{ABBBF9C5-0A7E-4C67-AB08-B3FC118F0490}"/>
    <cellStyle name="Migliaia 36 3 3 4" xfId="4474" xr:uid="{54055FD5-27E3-43B8-99FD-7C724F8A0EE5}"/>
    <cellStyle name="Migliaia 36 3 3 5" xfId="4475" xr:uid="{9816430B-75B7-4119-A981-FE8DCBC3E8CD}"/>
    <cellStyle name="Migliaia 36 3 4" xfId="2215" xr:uid="{EDAC93AA-55A7-4488-BE45-68AD34AFA4B6}"/>
    <cellStyle name="Migliaia 36 3 5" xfId="4476" xr:uid="{C10F0EA7-A2CC-49DC-9D7F-042E04E9E8D8}"/>
    <cellStyle name="Migliaia 36 3 6" xfId="4477" xr:uid="{93DD2B3A-75FD-4964-B376-336375618F3C}"/>
    <cellStyle name="Migliaia 36 3 7" xfId="4478" xr:uid="{34FD5267-32E2-4273-9085-ABFBA3FB8C59}"/>
    <cellStyle name="Migliaia 36 3 8" xfId="4479" xr:uid="{F5A5892B-72EE-4580-8A88-DC4D83DF836C}"/>
    <cellStyle name="Migliaia 36 4" xfId="579" xr:uid="{7F5384FC-A0FC-45A0-8406-51FD472D2A85}"/>
    <cellStyle name="Migliaia 36 4 2" xfId="1795" xr:uid="{968E383F-C5B5-471D-A07A-A9CDBFB807D6}"/>
    <cellStyle name="Migliaia 36 4 2 2" xfId="4480" xr:uid="{2EE042C6-55AF-4252-8BEB-ED461C0A2977}"/>
    <cellStyle name="Migliaia 36 4 3" xfId="4481" xr:uid="{41C9D78D-97DB-4E9A-BB71-E759AD03452A}"/>
    <cellStyle name="Migliaia 36 4 4" xfId="4482" xr:uid="{4279B432-5917-4837-AD74-C5089EFC245C}"/>
    <cellStyle name="Migliaia 36 4 5" xfId="4483" xr:uid="{2DF51A05-2E8A-4D6C-A3D0-0661CAC64804}"/>
    <cellStyle name="Migliaia 36 4 6" xfId="4484" xr:uid="{2DB7FF4E-578C-4C57-867E-439750BF0F32}"/>
    <cellStyle name="Migliaia 36 4 7" xfId="4485" xr:uid="{F6ED5458-27DC-40EC-9036-BCBC798067F2}"/>
    <cellStyle name="Migliaia 36 5" xfId="580" xr:uid="{E7BB683C-A479-4DD8-97A3-36EEFF71331C}"/>
    <cellStyle name="Migliaia 36 5 2" xfId="1796" xr:uid="{0CA9658F-433D-4E79-B67B-4A8B3B1330EB}"/>
    <cellStyle name="Migliaia 36 5 3" xfId="4486" xr:uid="{7162622A-2C64-46ED-B33A-EA745087C3A9}"/>
    <cellStyle name="Migliaia 36 5 4" xfId="4487" xr:uid="{5BFC3FBC-F19B-4A34-AE64-C59F318E31FE}"/>
    <cellStyle name="Migliaia 36 5 5" xfId="4488" xr:uid="{95EC8B82-BF74-4A10-8CE8-1CAD56C79424}"/>
    <cellStyle name="Migliaia 36 5 6" xfId="4489" xr:uid="{A9342DBE-B9CB-46B2-B8EA-8FDF882C15DC}"/>
    <cellStyle name="Migliaia 36 6" xfId="1791" xr:uid="{4A628A4D-1E43-4538-85AF-BBB1580C0EBA}"/>
    <cellStyle name="Migliaia 36 7" xfId="2213" xr:uid="{24CE9E0A-7816-49B7-B56B-658BAC3A8CC9}"/>
    <cellStyle name="Migliaia 36 8" xfId="4490" xr:uid="{7546C240-48DD-41E9-B3B6-EE098C7E7E47}"/>
    <cellStyle name="Migliaia 36 9" xfId="4491" xr:uid="{0FB3D1AD-8CA0-421D-97D3-D2944BBC5FC7}"/>
    <cellStyle name="Migliaia 37" xfId="581" xr:uid="{F8BA608B-D724-4C68-AC81-E55DF58F8225}"/>
    <cellStyle name="Migliaia 37 10" xfId="4492" xr:uid="{619A54DC-821E-4B84-B32B-31C05A9DB210}"/>
    <cellStyle name="Migliaia 37 11" xfId="4493" xr:uid="{D48EA88B-BF02-4598-AB6C-4D5BCDA0D1CE}"/>
    <cellStyle name="Migliaia 37 2" xfId="582" xr:uid="{EED6FEE6-5871-4B4A-AE95-FE1B695F0B54}"/>
    <cellStyle name="Migliaia 37 2 2" xfId="1798" xr:uid="{3FF1C273-9F58-49EB-AC00-D4A9E8B5DA37}"/>
    <cellStyle name="Migliaia 37 2 3" xfId="2217" xr:uid="{D4372C4F-97CB-483F-8E79-82939697DCA2}"/>
    <cellStyle name="Migliaia 37 2 4" xfId="4494" xr:uid="{1D5C451C-362B-438D-99A3-6504260F1D47}"/>
    <cellStyle name="Migliaia 37 2 5" xfId="4495" xr:uid="{6B810BD2-B924-4431-8517-7FB35CC7B4C3}"/>
    <cellStyle name="Migliaia 37 2 6" xfId="4496" xr:uid="{A043BF1C-2D06-44FF-99BA-3F6335755A4D}"/>
    <cellStyle name="Migliaia 37 3" xfId="583" xr:uid="{A524707D-4964-48BB-9FE4-D004EE3CC85E}"/>
    <cellStyle name="Migliaia 37 3 2" xfId="584" xr:uid="{2668BD61-5052-4350-8B39-1AD50672236F}"/>
    <cellStyle name="Migliaia 37 3 2 2" xfId="1800" xr:uid="{5645E015-14B1-4085-972F-C725DCDD5A98}"/>
    <cellStyle name="Migliaia 37 3 2 3" xfId="4497" xr:uid="{F9436F01-219E-4334-8075-9BE0B4D2C9C4}"/>
    <cellStyle name="Migliaia 37 3 2 4" xfId="4498" xr:uid="{2E07374B-DA79-4E38-83B0-AA8618F91E5D}"/>
    <cellStyle name="Migliaia 37 3 2 5" xfId="4499" xr:uid="{A9B19376-FB9E-43CC-B297-2562C353F36D}"/>
    <cellStyle name="Migliaia 37 3 2 6" xfId="4500" xr:uid="{50809806-148F-49E2-A343-6E58BF6BFDBC}"/>
    <cellStyle name="Migliaia 37 3 3" xfId="1799" xr:uid="{037FDE29-5766-4DE8-99E3-77F0D9991F36}"/>
    <cellStyle name="Migliaia 37 3 3 2" xfId="4501" xr:uid="{1BFB6525-A262-4AD5-93A7-C4EAB462CB2B}"/>
    <cellStyle name="Migliaia 37 3 3 3" xfId="4502" xr:uid="{BCAA75D7-9FA6-4735-910A-22F6E36ED7D0}"/>
    <cellStyle name="Migliaia 37 3 3 4" xfId="4503" xr:uid="{0EADE591-425E-46EE-B9D6-A0ACC5DE7BE8}"/>
    <cellStyle name="Migliaia 37 3 3 5" xfId="4504" xr:uid="{1E23AC6F-7029-4BC5-9168-B838B0CA66D7}"/>
    <cellStyle name="Migliaia 37 3 4" xfId="2218" xr:uid="{BA3A1866-ED4B-4863-8DD5-E08D571E3F6E}"/>
    <cellStyle name="Migliaia 37 3 5" xfId="4505" xr:uid="{05DB90E1-E8BF-47A8-A761-CC6DEA2636BA}"/>
    <cellStyle name="Migliaia 37 3 6" xfId="4506" xr:uid="{B07B3597-8FF2-4DD6-B6B2-4166EDC3F5DF}"/>
    <cellStyle name="Migliaia 37 3 7" xfId="4507" xr:uid="{0F8B7CBA-38BE-4EB2-8ADC-A852D3435F85}"/>
    <cellStyle name="Migliaia 37 3 8" xfId="4508" xr:uid="{1568EB1C-AF8B-401D-A280-95023730949C}"/>
    <cellStyle name="Migliaia 37 4" xfId="585" xr:uid="{538AD38B-3096-4495-B68F-B95144D30228}"/>
    <cellStyle name="Migliaia 37 4 2" xfId="1801" xr:uid="{DFEC3372-AF26-4BA7-AFBD-57C3AEC631DB}"/>
    <cellStyle name="Migliaia 37 4 2 2" xfId="4509" xr:uid="{9C44FD79-A2FE-4362-BF4B-DC231EEE4E75}"/>
    <cellStyle name="Migliaia 37 4 3" xfId="4510" xr:uid="{7959B6C1-475D-4D6A-99F6-D14CD7009DA7}"/>
    <cellStyle name="Migliaia 37 4 4" xfId="4511" xr:uid="{E6785FF0-43B9-44A9-9941-41D86CC6C049}"/>
    <cellStyle name="Migliaia 37 4 5" xfId="4512" xr:uid="{3BB2C2F1-235A-4B4A-B540-613FAD6169E9}"/>
    <cellStyle name="Migliaia 37 4 6" xfId="4513" xr:uid="{A013C422-EB45-4EFB-9464-F50C134A201A}"/>
    <cellStyle name="Migliaia 37 4 7" xfId="4514" xr:uid="{D92D67FF-300C-465A-AF84-702F804979D6}"/>
    <cellStyle name="Migliaia 37 5" xfId="586" xr:uid="{A03CA8C8-2AFA-4F00-829F-1BA1C2D81391}"/>
    <cellStyle name="Migliaia 37 5 2" xfId="1802" xr:uid="{C988E79E-7D77-4FFC-A568-ED2FE7A91758}"/>
    <cellStyle name="Migliaia 37 5 3" xfId="4515" xr:uid="{87E28C57-FC9D-45A0-BB54-1BEDCB6C72E4}"/>
    <cellStyle name="Migliaia 37 5 4" xfId="4516" xr:uid="{6125DDCC-D0EF-424A-AE84-0217CD5E61FF}"/>
    <cellStyle name="Migliaia 37 5 5" xfId="4517" xr:uid="{BB58B5EF-C688-4C99-ABEE-E8284C61C1D9}"/>
    <cellStyle name="Migliaia 37 5 6" xfId="4518" xr:uid="{46E97BF7-5121-4C7D-ACC2-139BAEA81B00}"/>
    <cellStyle name="Migliaia 37 6" xfId="1797" xr:uid="{7576ABAF-CD0B-44F3-B269-70CC83E5B040}"/>
    <cellStyle name="Migliaia 37 7" xfId="2216" xr:uid="{2C378D90-C702-4E4C-90A8-441B97782F04}"/>
    <cellStyle name="Migliaia 37 8" xfId="4519" xr:uid="{05A687F6-549A-4BD8-9BEA-9B1256CF2F63}"/>
    <cellStyle name="Migliaia 37 9" xfId="4520" xr:uid="{7D7CE0AD-DBBF-49D1-BE6E-0586A354EDFC}"/>
    <cellStyle name="Migliaia 38" xfId="587" xr:uid="{30F4E580-1920-4836-B662-93CB5E0C3881}"/>
    <cellStyle name="Migliaia 38 10" xfId="4521" xr:uid="{B53B7C97-1BB3-40A8-AD60-71DF4C33067B}"/>
    <cellStyle name="Migliaia 38 11" xfId="4522" xr:uid="{B3A01889-B46D-4CF0-8722-6D7A3479D94C}"/>
    <cellStyle name="Migliaia 38 2" xfId="588" xr:uid="{47413F62-0249-4DC0-AC75-EB05DC48ECAA}"/>
    <cellStyle name="Migliaia 38 2 2" xfId="1804" xr:uid="{064D4174-B130-4B90-8C26-8FE7A7F19D26}"/>
    <cellStyle name="Migliaia 38 2 3" xfId="2220" xr:uid="{16C4160D-145A-4DE0-8480-AE3002EF0393}"/>
    <cellStyle name="Migliaia 38 2 4" xfId="4523" xr:uid="{890A754D-2714-4539-94F1-2C3043B142AA}"/>
    <cellStyle name="Migliaia 38 2 5" xfId="4524" xr:uid="{0AF155D4-21CC-40E6-93A7-483ACD0A3879}"/>
    <cellStyle name="Migliaia 38 2 6" xfId="4525" xr:uid="{9BF45C7C-6B3E-4985-BB22-7C9D95932985}"/>
    <cellStyle name="Migliaia 38 3" xfId="589" xr:uid="{E6E52D68-0692-4B66-A539-F379D5B88AAE}"/>
    <cellStyle name="Migliaia 38 3 2" xfId="590" xr:uid="{D09205CE-A274-4288-9436-E5AEC5A749C4}"/>
    <cellStyle name="Migliaia 38 3 2 2" xfId="1806" xr:uid="{2495D8AA-B100-4DED-A3DB-E8D04E2FDEAE}"/>
    <cellStyle name="Migliaia 38 3 2 3" xfId="4526" xr:uid="{F82158E7-D363-4C5F-88C4-7490C22DEC86}"/>
    <cellStyle name="Migliaia 38 3 2 4" xfId="4527" xr:uid="{B49A7C83-DBD8-41CB-AA6A-7647BB4DD6DD}"/>
    <cellStyle name="Migliaia 38 3 2 5" xfId="4528" xr:uid="{4D25A8A8-5314-4E54-840B-504386736935}"/>
    <cellStyle name="Migliaia 38 3 2 6" xfId="4529" xr:uid="{5C517C3E-A43B-4EA7-A9E3-72E61809E3C2}"/>
    <cellStyle name="Migliaia 38 3 3" xfId="1805" xr:uid="{E33D5083-3C77-4C09-85A7-65E78F871A3F}"/>
    <cellStyle name="Migliaia 38 3 3 2" xfId="4530" xr:uid="{1BE07233-CB6C-47C7-A045-2A19681C9D3F}"/>
    <cellStyle name="Migliaia 38 3 3 3" xfId="4531" xr:uid="{B685F6F4-CFD9-430D-8786-CECE7E592ECB}"/>
    <cellStyle name="Migliaia 38 3 3 4" xfId="4532" xr:uid="{69A69782-2083-4C6F-8324-5F79A66E7275}"/>
    <cellStyle name="Migliaia 38 3 3 5" xfId="4533" xr:uid="{B0540A8A-EDD3-46A8-8042-BF3A68983A43}"/>
    <cellStyle name="Migliaia 38 3 4" xfId="2221" xr:uid="{C7DFCD31-86B5-4671-B3F6-D452D8D81E25}"/>
    <cellStyle name="Migliaia 38 3 5" xfId="4534" xr:uid="{B9AEFBF6-A32E-4780-8EB9-D854A504D7D5}"/>
    <cellStyle name="Migliaia 38 3 6" xfId="4535" xr:uid="{5D031DEC-8756-4E2B-AB7D-51DAD300F28C}"/>
    <cellStyle name="Migliaia 38 3 7" xfId="4536" xr:uid="{B72435AB-BB5C-451C-A09A-D7488ACBF3E6}"/>
    <cellStyle name="Migliaia 38 3 8" xfId="4537" xr:uid="{F24FEF38-007F-4C7E-9BFD-49E12534AF79}"/>
    <cellStyle name="Migliaia 38 4" xfId="591" xr:uid="{22A6E999-164C-4466-84B6-F8F2D9BB54B3}"/>
    <cellStyle name="Migliaia 38 4 2" xfId="1807" xr:uid="{3D8C1C1B-3B3C-479C-84CD-92AFBADB39E4}"/>
    <cellStyle name="Migliaia 38 4 2 2" xfId="4538" xr:uid="{2CB98396-A709-4975-AFEA-E573EBB753FA}"/>
    <cellStyle name="Migliaia 38 4 3" xfId="4539" xr:uid="{9C38AAD4-45ED-4CA0-BE19-A8B4AD9F9D2A}"/>
    <cellStyle name="Migliaia 38 4 4" xfId="4540" xr:uid="{3174F554-AD71-45B5-B5A7-240E5ACD267E}"/>
    <cellStyle name="Migliaia 38 4 5" xfId="4541" xr:uid="{6119AADD-14D6-427A-9B7B-1D6D64453EB4}"/>
    <cellStyle name="Migliaia 38 4 6" xfId="4542" xr:uid="{2E17D9C3-C01A-4AC0-84FF-9EA62A2F318E}"/>
    <cellStyle name="Migliaia 38 4 7" xfId="4543" xr:uid="{3FFB7B99-3269-4036-BB5B-9C150A8C8BC3}"/>
    <cellStyle name="Migliaia 38 5" xfId="592" xr:uid="{01EA299A-9A00-44F5-9033-75524A8E9538}"/>
    <cellStyle name="Migliaia 38 5 2" xfId="1808" xr:uid="{E9B8D841-3CF7-4608-B173-F349C8B7311C}"/>
    <cellStyle name="Migliaia 38 5 3" xfId="4544" xr:uid="{9904754C-53BD-42E2-AA9C-DB379F5F82C2}"/>
    <cellStyle name="Migliaia 38 5 4" xfId="4545" xr:uid="{5653B692-7D6E-45F1-8ABC-77D2B8348953}"/>
    <cellStyle name="Migliaia 38 5 5" xfId="4546" xr:uid="{9F60EB7A-93D0-4031-9E38-D099F78EC63E}"/>
    <cellStyle name="Migliaia 38 5 6" xfId="4547" xr:uid="{D15E479D-9083-4245-BC9C-A71C23C07FD8}"/>
    <cellStyle name="Migliaia 38 6" xfId="1803" xr:uid="{94D71077-DFBE-40BE-A6B9-7B2523EE2C48}"/>
    <cellStyle name="Migliaia 38 7" xfId="2219" xr:uid="{C89F8202-9269-40B0-9864-9AC0FBD87F04}"/>
    <cellStyle name="Migliaia 38 8" xfId="4548" xr:uid="{F1CD3570-1189-45BF-8F1F-5291007C84C8}"/>
    <cellStyle name="Migliaia 38 9" xfId="4549" xr:uid="{2AA8B69D-6634-42AB-9C32-A7A70307FD97}"/>
    <cellStyle name="Migliaia 39" xfId="593" xr:uid="{218FFC21-2114-4563-9384-05B81AA08F9B}"/>
    <cellStyle name="Migliaia 39 10" xfId="4550" xr:uid="{D1096765-D046-4AB4-BDA8-88CC7CC9E517}"/>
    <cellStyle name="Migliaia 39 11" xfId="4551" xr:uid="{FB608C22-19A0-4B56-8D5D-64C252BE749B}"/>
    <cellStyle name="Migliaia 39 2" xfId="594" xr:uid="{21A9841D-62B6-4139-9363-734D05096EAD}"/>
    <cellStyle name="Migliaia 39 2 2" xfId="1810" xr:uid="{B9F8B3EA-883A-4ED4-BCFE-028B28563C9C}"/>
    <cellStyle name="Migliaia 39 2 3" xfId="2223" xr:uid="{5A0676AC-523D-488B-B687-4D916EE38566}"/>
    <cellStyle name="Migliaia 39 2 4" xfId="4552" xr:uid="{5CF58B34-2110-445A-BAA5-00B08B9047D2}"/>
    <cellStyle name="Migliaia 39 2 5" xfId="4553" xr:uid="{E244D1CD-CABD-4416-8F19-0E26E9D4C9F3}"/>
    <cellStyle name="Migliaia 39 2 6" xfId="4554" xr:uid="{5C3D2568-5470-4F46-B65F-76D55DB3C282}"/>
    <cellStyle name="Migliaia 39 3" xfId="595" xr:uid="{6684B4E8-624B-494B-988F-8AF7C2CE6ECD}"/>
    <cellStyle name="Migliaia 39 3 2" xfId="596" xr:uid="{978F4509-F3A8-472F-9A53-3C437547CD7B}"/>
    <cellStyle name="Migliaia 39 3 2 2" xfId="1812" xr:uid="{5511E68F-5365-44E4-AA01-E135987B298A}"/>
    <cellStyle name="Migliaia 39 3 2 3" xfId="4555" xr:uid="{AD4ABBE5-397D-48C3-92C5-F512DEEA7BDA}"/>
    <cellStyle name="Migliaia 39 3 2 4" xfId="4556" xr:uid="{02341C7F-B8D1-4DCE-8F0C-5B0BEB98B769}"/>
    <cellStyle name="Migliaia 39 3 2 5" xfId="4557" xr:uid="{83F31F8C-E73A-4251-9D66-5F350106F86A}"/>
    <cellStyle name="Migliaia 39 3 2 6" xfId="4558" xr:uid="{475B1743-DC15-4C26-BCE0-35BB5BA966DF}"/>
    <cellStyle name="Migliaia 39 3 3" xfId="1811" xr:uid="{F03CA453-5917-451A-881C-D169C535355C}"/>
    <cellStyle name="Migliaia 39 3 3 2" xfId="4559" xr:uid="{86AADA4D-E6CD-4A6E-B5B9-9386427B50DC}"/>
    <cellStyle name="Migliaia 39 3 3 3" xfId="4560" xr:uid="{88370591-DDED-4058-B081-38F1BA748A14}"/>
    <cellStyle name="Migliaia 39 3 3 4" xfId="4561" xr:uid="{AEDFD67A-7F3F-48C6-B94E-6967868A7838}"/>
    <cellStyle name="Migliaia 39 3 3 5" xfId="4562" xr:uid="{CD1DA242-DA6E-4A9F-8EF8-006F1435A76A}"/>
    <cellStyle name="Migliaia 39 3 4" xfId="2224" xr:uid="{1845A5BE-D4A6-40BD-B41D-D8715155AC17}"/>
    <cellStyle name="Migliaia 39 3 5" xfId="4563" xr:uid="{F26963A8-F67F-4CD0-BACC-55F97F72605E}"/>
    <cellStyle name="Migliaia 39 3 6" xfId="4564" xr:uid="{89BEDCED-AF4C-4FCE-BEAC-FDC3D6E99FB0}"/>
    <cellStyle name="Migliaia 39 3 7" xfId="4565" xr:uid="{6727F99B-0725-45B4-8BC3-94211DDFEDFF}"/>
    <cellStyle name="Migliaia 39 3 8" xfId="4566" xr:uid="{DE57F00B-828C-4EA6-B118-1B9550124B70}"/>
    <cellStyle name="Migliaia 39 4" xfId="597" xr:uid="{5604D117-2AB6-4DC7-813C-AC3007AFCF54}"/>
    <cellStyle name="Migliaia 39 4 2" xfId="1813" xr:uid="{33F89375-ED71-4485-97E9-D3856554083C}"/>
    <cellStyle name="Migliaia 39 4 2 2" xfId="4567" xr:uid="{AC945ACD-EDFC-40F0-AD85-8CDB44B0C2BF}"/>
    <cellStyle name="Migliaia 39 4 3" xfId="4568" xr:uid="{191F9DEF-54EE-4B54-9868-6712493CD686}"/>
    <cellStyle name="Migliaia 39 4 4" xfId="4569" xr:uid="{A5ADBBE8-1CD4-4189-A0DA-C2A29A2CCF55}"/>
    <cellStyle name="Migliaia 39 4 5" xfId="4570" xr:uid="{E94BBE0E-ECB3-486E-88F5-175059FF675C}"/>
    <cellStyle name="Migliaia 39 4 6" xfId="4571" xr:uid="{0E64284D-AAB9-47FC-9C10-BBAEE00A1904}"/>
    <cellStyle name="Migliaia 39 4 7" xfId="4572" xr:uid="{C23EAEAD-DFC0-4639-9C7A-95D753738BAF}"/>
    <cellStyle name="Migliaia 39 5" xfId="598" xr:uid="{BC586879-9A1A-42C0-B3FE-D06236971399}"/>
    <cellStyle name="Migliaia 39 5 2" xfId="1814" xr:uid="{A1D75445-475F-4145-A8A4-2BFAF41733CA}"/>
    <cellStyle name="Migliaia 39 5 3" xfId="4573" xr:uid="{798A4764-822B-4BC1-882E-3A4C29B57DA3}"/>
    <cellStyle name="Migliaia 39 5 4" xfId="4574" xr:uid="{0C8FC7CD-88F2-4802-85D7-8611EF989F9E}"/>
    <cellStyle name="Migliaia 39 5 5" xfId="4575" xr:uid="{A2BB289D-88F0-4073-82C3-9E315F19EAC7}"/>
    <cellStyle name="Migliaia 39 5 6" xfId="4576" xr:uid="{97AA1838-1546-4AD1-86E9-10074407D006}"/>
    <cellStyle name="Migliaia 39 6" xfId="1809" xr:uid="{56D413C5-4D02-403E-A884-A6BD1530220F}"/>
    <cellStyle name="Migliaia 39 7" xfId="2222" xr:uid="{2693AF35-BC48-467A-ACC4-7758641997CE}"/>
    <cellStyle name="Migliaia 39 8" xfId="4577" xr:uid="{8B16AC60-DB45-4EA6-97E0-D7D4ADFEA5A1}"/>
    <cellStyle name="Migliaia 39 9" xfId="4578" xr:uid="{58F0786E-8082-4FC2-ABAF-830FA09C73D5}"/>
    <cellStyle name="Migliaia 4" xfId="599" xr:uid="{1BD8D283-BA17-49F8-ADE0-3288D92DAA39}"/>
    <cellStyle name="Migliaia 4 10" xfId="4579" xr:uid="{B96CEE09-357A-415F-93CC-E37E2554CD66}"/>
    <cellStyle name="Migliaia 4 11" xfId="4580" xr:uid="{ABC2E7AD-8E19-497C-B6E6-E90D2F9661D0}"/>
    <cellStyle name="Migliaia 4 2" xfId="600" xr:uid="{0D99AC46-FAC5-4FBF-88D3-A697D6F53F71}"/>
    <cellStyle name="Migliaia 4 2 2" xfId="1816" xr:uid="{0BBEFF2E-AFEB-444C-8356-DA416D053FBD}"/>
    <cellStyle name="Migliaia 4 2 3" xfId="2226" xr:uid="{231A7780-33FB-4973-888F-EF4080CA0E22}"/>
    <cellStyle name="Migliaia 4 2 4" xfId="4581" xr:uid="{CE2BD5B5-ED1B-49C2-A4DE-863F2046152C}"/>
    <cellStyle name="Migliaia 4 2 5" xfId="4582" xr:uid="{FB538A4A-BCA7-41E3-B29C-5C282AA88BA0}"/>
    <cellStyle name="Migliaia 4 2 6" xfId="4583" xr:uid="{A9644A8B-8860-43B1-9AC9-B2CFAF3709C6}"/>
    <cellStyle name="Migliaia 4 3" xfId="601" xr:uid="{CAE7905F-6DB8-4E20-B373-050BD6DA2316}"/>
    <cellStyle name="Migliaia 4 3 2" xfId="602" xr:uid="{2F5159D8-E2D1-4344-8430-7608CB28619B}"/>
    <cellStyle name="Migliaia 4 3 2 2" xfId="1818" xr:uid="{1D87C169-1DED-4935-8133-B20265909B43}"/>
    <cellStyle name="Migliaia 4 3 2 3" xfId="4584" xr:uid="{378F0FB7-359F-4FFD-BA05-4B37089D9B70}"/>
    <cellStyle name="Migliaia 4 3 2 4" xfId="4585" xr:uid="{9894F91F-793F-4261-9D91-3D9F2FABBDEB}"/>
    <cellStyle name="Migliaia 4 3 2 5" xfId="4586" xr:uid="{53D9575E-2FF5-45B6-8FE9-28EF95D2E10B}"/>
    <cellStyle name="Migliaia 4 3 2 6" xfId="4587" xr:uid="{3B42BB4B-D754-4C0B-ADE7-0371D74DA1E7}"/>
    <cellStyle name="Migliaia 4 3 3" xfId="1817" xr:uid="{CBCFB011-53B9-43C5-A27A-A1562019ACAC}"/>
    <cellStyle name="Migliaia 4 3 3 2" xfId="4588" xr:uid="{09CF12E9-FAC8-49DB-8FBA-AB764C404284}"/>
    <cellStyle name="Migliaia 4 3 3 3" xfId="4589" xr:uid="{69139110-5956-4783-A2CC-232F4A0BA75E}"/>
    <cellStyle name="Migliaia 4 3 3 4" xfId="4590" xr:uid="{43F023D7-DB75-4F4C-B768-D3470881F808}"/>
    <cellStyle name="Migliaia 4 3 3 5" xfId="4591" xr:uid="{E5C8E584-25BD-4730-A11A-4F21B6DB7419}"/>
    <cellStyle name="Migliaia 4 3 4" xfId="2227" xr:uid="{333F3303-4759-4683-A988-7DEDBDE3D3AA}"/>
    <cellStyle name="Migliaia 4 3 5" xfId="4592" xr:uid="{5171C66F-5C39-4B62-9731-FC7AA92FAA1D}"/>
    <cellStyle name="Migliaia 4 3 6" xfId="4593" xr:uid="{B2D4D86C-BDE9-4F97-A928-BC70CB4430CB}"/>
    <cellStyle name="Migliaia 4 3 7" xfId="4594" xr:uid="{30551CEF-9EFE-4B57-892F-9EA736A9C142}"/>
    <cellStyle name="Migliaia 4 3 8" xfId="4595" xr:uid="{8002F5B8-106F-4F98-8795-D9D698CC4E66}"/>
    <cellStyle name="Migliaia 4 4" xfId="603" xr:uid="{68CEF3D7-B363-43A6-B53B-ED79F627E7DB}"/>
    <cellStyle name="Migliaia 4 4 2" xfId="1819" xr:uid="{E84273B7-3EDE-4977-B69E-CDAEC05540E3}"/>
    <cellStyle name="Migliaia 4 4 2 2" xfId="4596" xr:uid="{CF244A0D-1F7F-4A68-A4C0-A515B61810AD}"/>
    <cellStyle name="Migliaia 4 4 3" xfId="4597" xr:uid="{8D1B90F2-1079-4F4F-87CE-CC761BBD1EE9}"/>
    <cellStyle name="Migliaia 4 4 4" xfId="4598" xr:uid="{4E9FACA0-5003-46B8-A531-1CF998B1FDC6}"/>
    <cellStyle name="Migliaia 4 4 5" xfId="4599" xr:uid="{98D19370-7D8F-423A-91EC-8415514B9B54}"/>
    <cellStyle name="Migliaia 4 4 6" xfId="4600" xr:uid="{C805999C-9B52-4BEB-BD02-DFAEEA550AAE}"/>
    <cellStyle name="Migliaia 4 4 7" xfId="4601" xr:uid="{7986B3D5-BBD9-4FEA-8367-CF9D96C9C09C}"/>
    <cellStyle name="Migliaia 4 5" xfId="604" xr:uid="{610BABCE-818B-49FB-BA3E-67A7B37A41D7}"/>
    <cellStyle name="Migliaia 4 5 2" xfId="1820" xr:uid="{75E7826D-EEC4-4736-8DEA-12D0FAEAB6BA}"/>
    <cellStyle name="Migliaia 4 5 3" xfId="4602" xr:uid="{35236D49-E697-4749-A8C5-28CE49F5D84B}"/>
    <cellStyle name="Migliaia 4 5 4" xfId="4603" xr:uid="{EC712021-2C4D-4427-8F99-69D7E381B49A}"/>
    <cellStyle name="Migliaia 4 5 5" xfId="4604" xr:uid="{A70DD4B7-BB6E-442A-BBE7-B350302DF7EF}"/>
    <cellStyle name="Migliaia 4 5 6" xfId="4605" xr:uid="{3DE8A1F8-0F2F-45F3-8A1B-02CC9A2B1EBD}"/>
    <cellStyle name="Migliaia 4 6" xfId="1815" xr:uid="{B7CAC76B-238C-4D5C-A016-BFE326AF8BB5}"/>
    <cellStyle name="Migliaia 4 7" xfId="2225" xr:uid="{DC507E4F-759C-4FF1-8E4D-CEE606CB859A}"/>
    <cellStyle name="Migliaia 4 8" xfId="4606" xr:uid="{6F72D246-4E2D-432B-978B-777CDCE401DD}"/>
    <cellStyle name="Migliaia 4 9" xfId="4607" xr:uid="{ED337D03-A43B-483B-AFC2-CA8636818127}"/>
    <cellStyle name="Migliaia 40" xfId="605" xr:uid="{E097ED90-D10A-4F7B-9C1D-F21CE23AFDAD}"/>
    <cellStyle name="Migliaia 40 10" xfId="4608" xr:uid="{378FF3BA-37CF-4254-9EE1-D5A55F1D3C3C}"/>
    <cellStyle name="Migliaia 40 11" xfId="4609" xr:uid="{C40A32B5-79B7-4D13-9AAF-A7BC5E9ACAF9}"/>
    <cellStyle name="Migliaia 40 2" xfId="606" xr:uid="{E5D5760E-682A-47D2-A4DE-14869E276C92}"/>
    <cellStyle name="Migliaia 40 2 2" xfId="1822" xr:uid="{6BEA91E4-441C-49B5-9B67-35D98FECE600}"/>
    <cellStyle name="Migliaia 40 2 3" xfId="2229" xr:uid="{60A8D928-B62D-4E47-8D57-54733FC059A8}"/>
    <cellStyle name="Migliaia 40 2 4" xfId="4610" xr:uid="{3F9D4868-4B73-430E-A951-3ADDDC81FA18}"/>
    <cellStyle name="Migliaia 40 2 5" xfId="4611" xr:uid="{D69811F7-6700-4233-A544-47DDB6A6DF09}"/>
    <cellStyle name="Migliaia 40 2 6" xfId="4612" xr:uid="{697A2214-0C19-4979-BF9D-0BA31537C7BB}"/>
    <cellStyle name="Migliaia 40 3" xfId="607" xr:uid="{5B602184-6EEB-425D-9C52-F1D8E7D7D815}"/>
    <cellStyle name="Migliaia 40 3 2" xfId="608" xr:uid="{AB7ED5EF-EBD1-45C5-AFED-768D02DD7A0A}"/>
    <cellStyle name="Migliaia 40 3 2 2" xfId="1824" xr:uid="{3382077A-F847-42E5-B57C-4BA3F2F8B5B9}"/>
    <cellStyle name="Migliaia 40 3 2 3" xfId="4613" xr:uid="{4B50E4AD-A569-49EC-BBA5-2C7E6D055EB6}"/>
    <cellStyle name="Migliaia 40 3 2 4" xfId="4614" xr:uid="{0B83F06D-EB0F-49A5-9A14-E86480E20996}"/>
    <cellStyle name="Migliaia 40 3 2 5" xfId="4615" xr:uid="{6AAE7D6E-F9C4-47C0-B803-E6623994DF7B}"/>
    <cellStyle name="Migliaia 40 3 2 6" xfId="4616" xr:uid="{3F2E65E0-CCB4-48BA-8C89-AFA6CE5A00F6}"/>
    <cellStyle name="Migliaia 40 3 3" xfId="1823" xr:uid="{3B55C575-671E-4943-A023-8F60414D0A28}"/>
    <cellStyle name="Migliaia 40 3 3 2" xfId="4617" xr:uid="{3B5D0D64-6230-4C43-80BA-708EE609A648}"/>
    <cellStyle name="Migliaia 40 3 3 3" xfId="4618" xr:uid="{0994F9A5-DC0F-43B1-9951-1CF318534334}"/>
    <cellStyle name="Migliaia 40 3 3 4" xfId="4619" xr:uid="{F8C9E915-064F-4D4E-9D50-7F575AB35824}"/>
    <cellStyle name="Migliaia 40 3 3 5" xfId="4620" xr:uid="{C8E8C60C-DA4B-4930-8061-453335520413}"/>
    <cellStyle name="Migliaia 40 3 4" xfId="2230" xr:uid="{604CB2B7-AE31-45A7-AFE9-F6E9EF988BF4}"/>
    <cellStyle name="Migliaia 40 3 5" xfId="4621" xr:uid="{584B57FB-7869-4788-AB5A-FADC0F428061}"/>
    <cellStyle name="Migliaia 40 3 6" xfId="4622" xr:uid="{750B9FE4-0FA0-41A5-B605-74BA7EF26039}"/>
    <cellStyle name="Migliaia 40 3 7" xfId="4623" xr:uid="{39D0B439-A0C1-42AC-9B02-A9A30780BFF3}"/>
    <cellStyle name="Migliaia 40 3 8" xfId="4624" xr:uid="{39516C55-A0CF-4594-8E70-82E7109C8B67}"/>
    <cellStyle name="Migliaia 40 4" xfId="609" xr:uid="{C25EDCBD-1602-4332-86F1-28248544368F}"/>
    <cellStyle name="Migliaia 40 4 2" xfId="1825" xr:uid="{046AFB05-374F-4BD9-9994-451743FC12FD}"/>
    <cellStyle name="Migliaia 40 4 2 2" xfId="4625" xr:uid="{9682CC53-3DCD-4021-A04F-74DEF6539416}"/>
    <cellStyle name="Migliaia 40 4 3" xfId="4626" xr:uid="{973FB9F2-A573-4C6B-9675-A9B696494D91}"/>
    <cellStyle name="Migliaia 40 4 4" xfId="4627" xr:uid="{91367AFF-3C45-457D-9EC4-4588EE41685D}"/>
    <cellStyle name="Migliaia 40 4 5" xfId="4628" xr:uid="{1961A7BE-825A-4B78-BA31-12DA7B802F4E}"/>
    <cellStyle name="Migliaia 40 4 6" xfId="4629" xr:uid="{F5EFA907-C9CD-4524-99DF-2A228D3AB36D}"/>
    <cellStyle name="Migliaia 40 4 7" xfId="4630" xr:uid="{9895992F-3C97-46D1-AEB7-D3BC4850E8AE}"/>
    <cellStyle name="Migliaia 40 5" xfId="610" xr:uid="{2BC92890-4FCD-4554-B3F4-91621034E32E}"/>
    <cellStyle name="Migliaia 40 5 2" xfId="1826" xr:uid="{E647E85C-324B-46E0-AA99-12FE7569775F}"/>
    <cellStyle name="Migliaia 40 5 3" xfId="4631" xr:uid="{1E5A82A1-B826-4CC8-B004-65C75A9B1B33}"/>
    <cellStyle name="Migliaia 40 5 4" xfId="4632" xr:uid="{EF955409-97EC-4619-B4EF-00F4ED66A9B0}"/>
    <cellStyle name="Migliaia 40 5 5" xfId="4633" xr:uid="{12F6F3F6-D2C0-4332-85F0-E77B962073AF}"/>
    <cellStyle name="Migliaia 40 5 6" xfId="4634" xr:uid="{B37DAAFD-90AA-41D7-B119-1952C9CAB1E4}"/>
    <cellStyle name="Migliaia 40 6" xfId="1821" xr:uid="{213A01F4-0CF1-42D7-B7D2-11FEA5C510B1}"/>
    <cellStyle name="Migliaia 40 7" xfId="2228" xr:uid="{DCE3086C-FC34-4408-BDDA-2A674B896A70}"/>
    <cellStyle name="Migliaia 40 8" xfId="4635" xr:uid="{47FFC7FF-61DF-4032-BAE1-E05AB9EBBF30}"/>
    <cellStyle name="Migliaia 40 9" xfId="4636" xr:uid="{817F55AF-4883-471D-A606-C4EBE4CB9ED4}"/>
    <cellStyle name="Migliaia 41" xfId="611" xr:uid="{6D756847-3624-4882-90B6-D443523EE7C8}"/>
    <cellStyle name="Migliaia 41 10" xfId="4637" xr:uid="{0C88890C-C08B-496E-854B-0E1171A9F7DF}"/>
    <cellStyle name="Migliaia 41 11" xfId="4638" xr:uid="{FE5BDAE1-B06C-419E-84E6-7EFE54E19ECC}"/>
    <cellStyle name="Migliaia 41 2" xfId="612" xr:uid="{B4EFE982-C401-43BC-A308-3B51B323A433}"/>
    <cellStyle name="Migliaia 41 2 2" xfId="1828" xr:uid="{EF1122A0-A668-445A-8249-F2C0E9085CCB}"/>
    <cellStyle name="Migliaia 41 2 3" xfId="2232" xr:uid="{2B922A27-F3C1-4152-AE7D-8918D34B1B05}"/>
    <cellStyle name="Migliaia 41 2 4" xfId="4639" xr:uid="{2930F41F-90E1-45EF-996C-57601D5C3A5B}"/>
    <cellStyle name="Migliaia 41 2 5" xfId="4640" xr:uid="{A8E43320-8FB9-400F-AAC0-66336A2EE606}"/>
    <cellStyle name="Migliaia 41 2 6" xfId="4641" xr:uid="{F8262B68-85FB-4F94-A3DA-5A6926EA88A2}"/>
    <cellStyle name="Migliaia 41 3" xfId="613" xr:uid="{1F3B864C-7D83-4B6A-B86A-4D538FBB0A1F}"/>
    <cellStyle name="Migliaia 41 3 2" xfId="614" xr:uid="{AAA5E54F-E97D-46BB-BCAA-383DF3E28CF0}"/>
    <cellStyle name="Migliaia 41 3 2 2" xfId="1830" xr:uid="{480ABC7F-B668-4B57-AA02-2A42A4B39732}"/>
    <cellStyle name="Migliaia 41 3 2 3" xfId="4642" xr:uid="{F0F9EAF9-F87E-45A3-8B4A-C0FB2B4CCE0B}"/>
    <cellStyle name="Migliaia 41 3 2 4" xfId="4643" xr:uid="{BE3E3D8D-6165-4E8B-A8AA-2A8E2AF96163}"/>
    <cellStyle name="Migliaia 41 3 2 5" xfId="4644" xr:uid="{F4234420-556F-48BD-BF39-5B13FA447F09}"/>
    <cellStyle name="Migliaia 41 3 2 6" xfId="4645" xr:uid="{BBC9CD24-3EA9-42D0-B68D-5F8E20349979}"/>
    <cellStyle name="Migliaia 41 3 3" xfId="1829" xr:uid="{6D51ADDD-C53F-443A-ADDE-E45406370187}"/>
    <cellStyle name="Migliaia 41 3 3 2" xfId="4646" xr:uid="{B7358E79-E278-48C2-981A-9D2EB78C1CC9}"/>
    <cellStyle name="Migliaia 41 3 3 3" xfId="4647" xr:uid="{3D30BF1E-274C-4E1B-97F4-E7A2E0105A2A}"/>
    <cellStyle name="Migliaia 41 3 3 4" xfId="4648" xr:uid="{C90C47EB-33AB-41C7-AFB2-AE12903C508F}"/>
    <cellStyle name="Migliaia 41 3 3 5" xfId="4649" xr:uid="{7C032C94-282D-463F-9A2C-F1B8663CF3AC}"/>
    <cellStyle name="Migliaia 41 3 4" xfId="2233" xr:uid="{04CD41FE-B3EA-4417-A337-2B033D93334C}"/>
    <cellStyle name="Migliaia 41 3 5" xfId="4650" xr:uid="{9230DE3C-6994-42E7-81BF-897C1900B669}"/>
    <cellStyle name="Migliaia 41 3 6" xfId="4651" xr:uid="{D91FB9E6-9E59-4AD6-827E-17FE9FFB1696}"/>
    <cellStyle name="Migliaia 41 3 7" xfId="4652" xr:uid="{14AC39BD-9523-4430-9592-493CE83EFE04}"/>
    <cellStyle name="Migliaia 41 3 8" xfId="4653" xr:uid="{973EADCD-8F98-49D2-8B31-2FE9646CD399}"/>
    <cellStyle name="Migliaia 41 4" xfId="615" xr:uid="{34595FEE-5572-44A1-B3A6-FBA4582C46B0}"/>
    <cellStyle name="Migliaia 41 4 2" xfId="1831" xr:uid="{6E1BFF92-C5F6-492E-87F4-46AA1F8E7BCE}"/>
    <cellStyle name="Migliaia 41 4 2 2" xfId="4654" xr:uid="{C47DF825-B221-482E-A4AF-B33A801EF40E}"/>
    <cellStyle name="Migliaia 41 4 3" xfId="4655" xr:uid="{690368C1-D305-4CA6-AF46-1837AE08F30E}"/>
    <cellStyle name="Migliaia 41 4 4" xfId="4656" xr:uid="{A5DEE731-FF3F-4372-B677-DD8BA9F7BE9C}"/>
    <cellStyle name="Migliaia 41 4 5" xfId="4657" xr:uid="{0A3EE627-F8DF-4C8C-BB62-0DF22CF668D8}"/>
    <cellStyle name="Migliaia 41 4 6" xfId="4658" xr:uid="{42302315-44EA-4D5B-A0DD-EB4325378164}"/>
    <cellStyle name="Migliaia 41 4 7" xfId="4659" xr:uid="{D3632C83-7C24-47AD-835E-D4E8D4A9E253}"/>
    <cellStyle name="Migliaia 41 5" xfId="616" xr:uid="{6CCA9D62-2144-4325-B10F-A5665F42EB17}"/>
    <cellStyle name="Migliaia 41 5 2" xfId="1832" xr:uid="{7D0286BD-595F-4290-87FA-34FB067E8442}"/>
    <cellStyle name="Migliaia 41 5 3" xfId="4660" xr:uid="{D18F526A-3E17-40D3-94B7-C8FF6C9AE1FC}"/>
    <cellStyle name="Migliaia 41 5 4" xfId="4661" xr:uid="{B1A68499-CAF4-4130-AB52-FA0CDBAD8575}"/>
    <cellStyle name="Migliaia 41 5 5" xfId="4662" xr:uid="{91C512D3-0FF1-4F32-A6A7-FB5F02A5B9B6}"/>
    <cellStyle name="Migliaia 41 5 6" xfId="4663" xr:uid="{DA05612B-D01C-4836-BCFE-1968BE75A9D2}"/>
    <cellStyle name="Migliaia 41 6" xfId="1827" xr:uid="{6AC89BC3-E3C5-4D03-B3AA-F08DC3AD2D90}"/>
    <cellStyle name="Migliaia 41 7" xfId="2231" xr:uid="{EC470CFB-1E26-4432-A96A-395D9AF41F77}"/>
    <cellStyle name="Migliaia 41 8" xfId="4664" xr:uid="{548FD1F8-6436-4A7E-84E5-0AB160587E15}"/>
    <cellStyle name="Migliaia 41 9" xfId="4665" xr:uid="{F9CFA151-48B3-4B2F-B34C-34089FE958AF}"/>
    <cellStyle name="Migliaia 42" xfId="617" xr:uid="{5CD80206-7A4E-4E6F-AFDF-621127BA1A1E}"/>
    <cellStyle name="Migliaia 42 10" xfId="4666" xr:uid="{853C69B1-15B7-4289-A8E2-6E1E33AF9399}"/>
    <cellStyle name="Migliaia 42 11" xfId="4667" xr:uid="{636B6B4A-516F-402E-B809-0793367634F4}"/>
    <cellStyle name="Migliaia 42 2" xfId="618" xr:uid="{07298F03-1C31-448C-B4FB-EC342EBF3C54}"/>
    <cellStyle name="Migliaia 42 2 2" xfId="1834" xr:uid="{B179D28C-02E2-478C-B768-8FC3120C9191}"/>
    <cellStyle name="Migliaia 42 2 3" xfId="2235" xr:uid="{8A83EE4C-58EB-47C5-B5EF-5F0B1841A0E5}"/>
    <cellStyle name="Migliaia 42 2 4" xfId="4668" xr:uid="{754A5475-BBDA-4C58-B16A-C0C633045D9C}"/>
    <cellStyle name="Migliaia 42 2 5" xfId="4669" xr:uid="{F14801F9-4604-4EEF-B443-30FB84B05EB2}"/>
    <cellStyle name="Migliaia 42 2 6" xfId="4670" xr:uid="{7C64C7EC-152C-4AEF-97CB-5D0D3CA86C26}"/>
    <cellStyle name="Migliaia 42 3" xfId="619" xr:uid="{A567945A-7C21-4457-B3E9-0EF17C9CE91F}"/>
    <cellStyle name="Migliaia 42 3 2" xfId="620" xr:uid="{FBD2F6A7-6392-4A61-9CC9-E936E91A0702}"/>
    <cellStyle name="Migliaia 42 3 2 2" xfId="1836" xr:uid="{554E5FC4-5FE0-4A77-88C7-A9B341FD40F3}"/>
    <cellStyle name="Migliaia 42 3 2 3" xfId="4671" xr:uid="{3718677C-7038-4F1C-A1E3-60DC0F552771}"/>
    <cellStyle name="Migliaia 42 3 2 4" xfId="4672" xr:uid="{6E724DDB-EFF7-48C3-A5FD-387E20C19179}"/>
    <cellStyle name="Migliaia 42 3 2 5" xfId="4673" xr:uid="{D195A5B6-D57C-4B4A-8F1B-2AAFF1F1A970}"/>
    <cellStyle name="Migliaia 42 3 2 6" xfId="4674" xr:uid="{A82DB9F4-5544-44B0-8A21-F06AD3428026}"/>
    <cellStyle name="Migliaia 42 3 3" xfId="1835" xr:uid="{6205865F-6A1D-410D-AD0B-40608D13ECBA}"/>
    <cellStyle name="Migliaia 42 3 3 2" xfId="4675" xr:uid="{BB77E68A-636C-43DD-83E1-16B00D08713C}"/>
    <cellStyle name="Migliaia 42 3 3 3" xfId="4676" xr:uid="{6F9B01CD-61C8-43A2-AF17-20DC90548960}"/>
    <cellStyle name="Migliaia 42 3 3 4" xfId="4677" xr:uid="{15BD04D5-367F-4990-BA0B-A5497853F48F}"/>
    <cellStyle name="Migliaia 42 3 3 5" xfId="4678" xr:uid="{04C55AE7-EDB0-45DB-AB4F-61C3F2F82575}"/>
    <cellStyle name="Migliaia 42 3 4" xfId="2236" xr:uid="{93B7A77F-32F3-49C7-A809-E84F001D861F}"/>
    <cellStyle name="Migliaia 42 3 5" xfId="4679" xr:uid="{20D8AF32-68B5-4C87-850C-507A78AFBA35}"/>
    <cellStyle name="Migliaia 42 3 6" xfId="4680" xr:uid="{11BD6B64-BF7A-4BEE-8CAB-C2F15AED8A4E}"/>
    <cellStyle name="Migliaia 42 3 7" xfId="4681" xr:uid="{DA2043DB-F758-47C4-B838-178712C28F73}"/>
    <cellStyle name="Migliaia 42 3 8" xfId="4682" xr:uid="{129E8050-3B1E-42EE-8E06-F782278C2A05}"/>
    <cellStyle name="Migliaia 42 4" xfId="621" xr:uid="{90B2EF8E-90AF-4EF5-B595-F3A286B3A768}"/>
    <cellStyle name="Migliaia 42 4 2" xfId="1837" xr:uid="{E0E1BE7A-A22F-4FA9-BC39-4188EF19F581}"/>
    <cellStyle name="Migliaia 42 4 2 2" xfId="4683" xr:uid="{02C63264-0341-42BA-AD74-941DAC8F4531}"/>
    <cellStyle name="Migliaia 42 4 3" xfId="4684" xr:uid="{237FF078-EC18-4E84-9448-639A18ECCF0A}"/>
    <cellStyle name="Migliaia 42 4 4" xfId="4685" xr:uid="{4C2ABC3C-E8C4-4616-AC17-877069F6ABC3}"/>
    <cellStyle name="Migliaia 42 4 5" xfId="4686" xr:uid="{CCB1D256-8C7A-49B6-8156-3704322C209D}"/>
    <cellStyle name="Migliaia 42 4 6" xfId="4687" xr:uid="{5DC4B5B3-51D6-4535-A2F6-C7A0D42156C2}"/>
    <cellStyle name="Migliaia 42 4 7" xfId="4688" xr:uid="{181C54E3-355A-49BA-BF36-E86366C9A127}"/>
    <cellStyle name="Migliaia 42 5" xfId="622" xr:uid="{AA56AA38-720E-4013-851C-8A45B8F270B0}"/>
    <cellStyle name="Migliaia 42 5 2" xfId="1838" xr:uid="{C6572852-0B85-457F-AB2A-32C2FE035F94}"/>
    <cellStyle name="Migliaia 42 5 3" xfId="4689" xr:uid="{0B3E0309-BFD9-44D3-BBED-A25A20A9179C}"/>
    <cellStyle name="Migliaia 42 5 4" xfId="4690" xr:uid="{4B1735BC-CD46-4B79-9720-F4E8791A7C00}"/>
    <cellStyle name="Migliaia 42 5 5" xfId="4691" xr:uid="{92954004-CCD7-445A-934C-3E111E6FEC01}"/>
    <cellStyle name="Migliaia 42 5 6" xfId="4692" xr:uid="{950EF489-2320-41CC-85F2-FEC0F8AC91B8}"/>
    <cellStyle name="Migliaia 42 6" xfId="1833" xr:uid="{5FEC1E77-3F3C-4C68-91AC-ABC2A25E6116}"/>
    <cellStyle name="Migliaia 42 7" xfId="2234" xr:uid="{9800340A-2218-413E-8979-2C1445C5C8D9}"/>
    <cellStyle name="Migliaia 42 8" xfId="4693" xr:uid="{F2B765DD-B21F-434A-901A-162248B729F0}"/>
    <cellStyle name="Migliaia 42 9" xfId="4694" xr:uid="{E0167E98-6E5D-44C7-9174-9C062673BD41}"/>
    <cellStyle name="Migliaia 43" xfId="623" xr:uid="{CE7A179B-F85D-41E1-BA7C-093657939A69}"/>
    <cellStyle name="Migliaia 43 10" xfId="4695" xr:uid="{B6CDE562-84DC-42F6-BD49-47EBA33A0635}"/>
    <cellStyle name="Migliaia 43 11" xfId="4696" xr:uid="{42F9519D-A206-4544-99FC-2142F3CC10FD}"/>
    <cellStyle name="Migliaia 43 2" xfId="624" xr:uid="{97766993-BC64-4590-850D-AAD6DFE5FDC3}"/>
    <cellStyle name="Migliaia 43 2 2" xfId="1840" xr:uid="{2D46F627-8862-4666-A2CB-F74A924EEF55}"/>
    <cellStyle name="Migliaia 43 2 3" xfId="2238" xr:uid="{10C3EF6B-CA84-4615-B165-9DA7819F42B8}"/>
    <cellStyle name="Migliaia 43 2 4" xfId="4697" xr:uid="{7559D26D-5D2C-4E4F-A2E8-BC7DB576E847}"/>
    <cellStyle name="Migliaia 43 2 5" xfId="4698" xr:uid="{1A01D727-751E-40FD-8127-042BC37A13EF}"/>
    <cellStyle name="Migliaia 43 2 6" xfId="4699" xr:uid="{3216EAF2-B71A-42C7-BDAD-C82DED27E76C}"/>
    <cellStyle name="Migliaia 43 3" xfId="625" xr:uid="{9C1C14FF-DC28-485C-8EE4-0790AAB7A297}"/>
    <cellStyle name="Migliaia 43 3 2" xfId="626" xr:uid="{35AEC220-E244-46BB-981B-015611F931E7}"/>
    <cellStyle name="Migliaia 43 3 2 2" xfId="1842" xr:uid="{52F97C4E-ECF2-4F3B-BCB3-8C2AB9E3E3A1}"/>
    <cellStyle name="Migliaia 43 3 2 3" xfId="4700" xr:uid="{EECAA00C-E98E-43B0-BC54-DCDE294A5DFE}"/>
    <cellStyle name="Migliaia 43 3 2 4" xfId="4701" xr:uid="{280F2793-E4A9-491D-8AB8-87D318465F59}"/>
    <cellStyle name="Migliaia 43 3 2 5" xfId="4702" xr:uid="{4A32F7DF-7DB4-4169-A3F5-59B60AB5529B}"/>
    <cellStyle name="Migliaia 43 3 2 6" xfId="4703" xr:uid="{A58C2A11-1D70-4B1F-9EE6-CD5A49FFBA45}"/>
    <cellStyle name="Migliaia 43 3 3" xfId="1841" xr:uid="{D645E842-65C5-4F68-A0CF-6872AB61BC15}"/>
    <cellStyle name="Migliaia 43 3 3 2" xfId="4704" xr:uid="{BC733DD6-1798-44A1-ADD6-3496091ACAB1}"/>
    <cellStyle name="Migliaia 43 3 3 3" xfId="4705" xr:uid="{D2D0EB22-D466-438D-AF9D-440B4923D48D}"/>
    <cellStyle name="Migliaia 43 3 3 4" xfId="4706" xr:uid="{013A71EC-7922-4FE1-9CD7-F8D249364608}"/>
    <cellStyle name="Migliaia 43 3 3 5" xfId="4707" xr:uid="{9C670228-1D14-40CF-9C97-0ED8C2CB0E90}"/>
    <cellStyle name="Migliaia 43 3 4" xfId="2239" xr:uid="{BCDFCACC-961A-49F1-A229-E2F308DBDBDB}"/>
    <cellStyle name="Migliaia 43 3 5" xfId="4708" xr:uid="{B4E5A151-F4E1-407A-9744-BFF2FA577C11}"/>
    <cellStyle name="Migliaia 43 3 6" xfId="4709" xr:uid="{7F583A25-4F7C-475E-A533-3BC398D0D313}"/>
    <cellStyle name="Migliaia 43 3 7" xfId="4710" xr:uid="{9AB847C2-7892-4C9C-A72C-9338C6637837}"/>
    <cellStyle name="Migliaia 43 3 8" xfId="4711" xr:uid="{339B4D36-6C5B-4C91-AA6A-7ED9B4FF7BEF}"/>
    <cellStyle name="Migliaia 43 4" xfId="627" xr:uid="{15C9EAF2-1D43-41D7-9B98-70338A4863B1}"/>
    <cellStyle name="Migliaia 43 4 2" xfId="1843" xr:uid="{DB94ACB2-47AE-4F8C-A701-6A21E4D4E9F5}"/>
    <cellStyle name="Migliaia 43 4 2 2" xfId="4712" xr:uid="{3168DBC9-1170-4BC6-A299-E5A7CF94190E}"/>
    <cellStyle name="Migliaia 43 4 3" xfId="4713" xr:uid="{B53D68B7-DEE6-41AF-A4A9-96814B34B2FD}"/>
    <cellStyle name="Migliaia 43 4 4" xfId="4714" xr:uid="{C2280F73-30AE-4001-8115-3BBC83BE280D}"/>
    <cellStyle name="Migliaia 43 4 5" xfId="4715" xr:uid="{4FABB351-1CA7-4A70-95F3-204DDA1A8F00}"/>
    <cellStyle name="Migliaia 43 4 6" xfId="4716" xr:uid="{60D46850-9F05-4582-84B2-152BDC174A84}"/>
    <cellStyle name="Migliaia 43 4 7" xfId="4717" xr:uid="{82980610-8AE0-48ED-9F20-80E98B03F6B0}"/>
    <cellStyle name="Migliaia 43 5" xfId="628" xr:uid="{6E5C8D99-5EF5-4B3B-B632-BF630D955801}"/>
    <cellStyle name="Migliaia 43 5 2" xfId="1844" xr:uid="{72C3E9BF-4B09-45FD-A1B7-16F9C5E8A435}"/>
    <cellStyle name="Migliaia 43 5 3" xfId="4718" xr:uid="{BBC1911D-1906-4E39-B5F5-07603A1007DF}"/>
    <cellStyle name="Migliaia 43 5 4" xfId="4719" xr:uid="{38C3BE8C-EF44-4E09-9F88-DA99B3CF5CB8}"/>
    <cellStyle name="Migliaia 43 5 5" xfId="4720" xr:uid="{86279CE2-CB93-4E05-B726-F21F44FADC9C}"/>
    <cellStyle name="Migliaia 43 5 6" xfId="4721" xr:uid="{1CFBD422-7C1D-42E0-9322-3D20449A6E4A}"/>
    <cellStyle name="Migliaia 43 6" xfId="1839" xr:uid="{7A1560D1-301A-412F-814A-7A33B13D4BE2}"/>
    <cellStyle name="Migliaia 43 7" xfId="2237" xr:uid="{6254DB88-DEBB-4A3E-B403-1635A5121D77}"/>
    <cellStyle name="Migliaia 43 8" xfId="4722" xr:uid="{34F8D6E7-B04B-452F-85D7-31B11D257A6F}"/>
    <cellStyle name="Migliaia 43 9" xfId="4723" xr:uid="{10A7B299-E090-40C0-8A74-84FECFED95E3}"/>
    <cellStyle name="Migliaia 44" xfId="629" xr:uid="{5E617EA4-1D8C-4984-B01A-356C81F63792}"/>
    <cellStyle name="Migliaia 44 10" xfId="4724" xr:uid="{11755F3D-90B9-47E9-8EAA-7420938CCE42}"/>
    <cellStyle name="Migliaia 44 11" xfId="4725" xr:uid="{04570BD6-3EC4-4DCD-832A-CF145010DB69}"/>
    <cellStyle name="Migliaia 44 2" xfId="630" xr:uid="{394FDB24-995B-497F-AE40-3B919B796263}"/>
    <cellStyle name="Migliaia 44 2 2" xfId="1846" xr:uid="{7F517B15-0F00-428A-9774-A65BE0288B36}"/>
    <cellStyle name="Migliaia 44 2 3" xfId="2241" xr:uid="{F8B5F0A3-A314-4A95-8A23-B9984E2B9923}"/>
    <cellStyle name="Migliaia 44 2 4" xfId="4726" xr:uid="{5025AF2B-074E-43B7-A958-709D61513A70}"/>
    <cellStyle name="Migliaia 44 2 5" xfId="4727" xr:uid="{F709B9C9-C973-4422-8A8D-6178921676BA}"/>
    <cellStyle name="Migliaia 44 2 6" xfId="4728" xr:uid="{3DE9B929-D7DA-49AC-9F41-7EFDD67319AC}"/>
    <cellStyle name="Migliaia 44 3" xfId="631" xr:uid="{78BB4855-E99E-4A55-83EE-E67BE2396F75}"/>
    <cellStyle name="Migliaia 44 3 2" xfId="632" xr:uid="{7C337CD5-3B5A-41CE-812F-7F4E2BD10F2C}"/>
    <cellStyle name="Migliaia 44 3 2 2" xfId="1848" xr:uid="{CB7AD783-A8B3-4DC2-9B09-61787DE6421F}"/>
    <cellStyle name="Migliaia 44 3 2 3" xfId="4729" xr:uid="{CCC4A4AF-0715-4E94-B353-290FEC46ACBE}"/>
    <cellStyle name="Migliaia 44 3 2 4" xfId="4730" xr:uid="{53B189EB-9B11-4E85-B27E-79894B7C4247}"/>
    <cellStyle name="Migliaia 44 3 2 5" xfId="4731" xr:uid="{6C99A8C3-4B4B-4D4A-9327-17D980B1028D}"/>
    <cellStyle name="Migliaia 44 3 2 6" xfId="4732" xr:uid="{7E01AD39-E41F-41F1-8DB5-62E70200B2D3}"/>
    <cellStyle name="Migliaia 44 3 3" xfId="1847" xr:uid="{84A01F29-BDC3-4581-A3FE-5E13EA3BA30C}"/>
    <cellStyle name="Migliaia 44 3 3 2" xfId="4733" xr:uid="{486731CC-45EE-4C7A-9216-C6705B7F7201}"/>
    <cellStyle name="Migliaia 44 3 3 3" xfId="4734" xr:uid="{895F2CC2-BF4D-4899-8845-3234C3613E49}"/>
    <cellStyle name="Migliaia 44 3 3 4" xfId="4735" xr:uid="{246783FE-6BD3-4C7C-BFEB-E39310C55FEE}"/>
    <cellStyle name="Migliaia 44 3 3 5" xfId="4736" xr:uid="{ECFE5519-DB17-4C88-BDC1-FBD8CB628C28}"/>
    <cellStyle name="Migliaia 44 3 4" xfId="2242" xr:uid="{4DCD7221-3D99-4C2B-802F-208ADA142729}"/>
    <cellStyle name="Migliaia 44 3 5" xfId="4737" xr:uid="{733D4721-BD9F-4364-8154-3BED77F57A81}"/>
    <cellStyle name="Migliaia 44 3 6" xfId="4738" xr:uid="{FB70940B-C218-4F60-8F31-9092A5A0936F}"/>
    <cellStyle name="Migliaia 44 3 7" xfId="4739" xr:uid="{5A1DD9A3-894F-44C4-9470-8DE0EB946A70}"/>
    <cellStyle name="Migliaia 44 3 8" xfId="4740" xr:uid="{E289395D-4B7A-4BD7-A1DC-5B96430FD4F9}"/>
    <cellStyle name="Migliaia 44 4" xfId="633" xr:uid="{1D86F9DF-9491-4CDC-80D2-D705BC542D04}"/>
    <cellStyle name="Migliaia 44 4 2" xfId="1849" xr:uid="{24133B50-0388-4942-BE54-0ABC18AD9329}"/>
    <cellStyle name="Migliaia 44 4 2 2" xfId="4741" xr:uid="{679541EA-B0D3-4CB1-A0CF-B606950FDC3C}"/>
    <cellStyle name="Migliaia 44 4 3" xfId="4742" xr:uid="{03375130-7CF1-428B-AFEB-8A9D62D8BF51}"/>
    <cellStyle name="Migliaia 44 4 4" xfId="4743" xr:uid="{ABFB9603-C12D-4E86-9573-9C763144828D}"/>
    <cellStyle name="Migliaia 44 4 5" xfId="4744" xr:uid="{2D7FBCAE-A30A-4EC8-9E24-76F6B0432887}"/>
    <cellStyle name="Migliaia 44 4 6" xfId="4745" xr:uid="{5FC3276B-29A7-448F-B68F-1BC2A93368BD}"/>
    <cellStyle name="Migliaia 44 4 7" xfId="4746" xr:uid="{1E12C17B-5C27-42F9-92B2-FEC986D29DA5}"/>
    <cellStyle name="Migliaia 44 5" xfId="634" xr:uid="{0DC36996-1B38-4205-96A2-6DACF3A358B3}"/>
    <cellStyle name="Migliaia 44 5 2" xfId="1850" xr:uid="{C768D971-AA82-4192-8BF5-FE802C979114}"/>
    <cellStyle name="Migliaia 44 5 3" xfId="4747" xr:uid="{842637B9-03C9-49ED-B56A-57A5E3E489B5}"/>
    <cellStyle name="Migliaia 44 5 4" xfId="4748" xr:uid="{5DA29993-7FFF-4EB0-A5CE-401F3ED08D3D}"/>
    <cellStyle name="Migliaia 44 5 5" xfId="4749" xr:uid="{95D76795-1589-47FE-B871-79AD7FB99A2E}"/>
    <cellStyle name="Migliaia 44 5 6" xfId="4750" xr:uid="{9CC7D984-0DA8-4E07-83F6-804A706BD29F}"/>
    <cellStyle name="Migliaia 44 6" xfId="1845" xr:uid="{ABD54F7A-967F-4BB1-8041-52A2339D625F}"/>
    <cellStyle name="Migliaia 44 7" xfId="2240" xr:uid="{D2DCE1AF-7D47-49D0-AF6A-7D4E1528F20C}"/>
    <cellStyle name="Migliaia 44 8" xfId="4751" xr:uid="{3FFC6CEF-9488-4828-8E7B-012BECC055EB}"/>
    <cellStyle name="Migliaia 44 9" xfId="4752" xr:uid="{B88DC7C5-DB8C-4C36-8CCE-4F47D9BF47B7}"/>
    <cellStyle name="Migliaia 45" xfId="635" xr:uid="{3551E667-8E26-4040-8BEE-C9CB9FCA598A}"/>
    <cellStyle name="Migliaia 45 10" xfId="4753" xr:uid="{3E5D49FB-7A12-4A9A-B8EA-ECD4EBCE6681}"/>
    <cellStyle name="Migliaia 45 11" xfId="4754" xr:uid="{3BB2608E-DD22-42B2-9D07-AAA1DE614574}"/>
    <cellStyle name="Migliaia 45 2" xfId="636" xr:uid="{BD659D6F-20F9-492D-9AFE-F34F85598C88}"/>
    <cellStyle name="Migliaia 45 2 2" xfId="1852" xr:uid="{E376F5B3-0ECA-4759-919F-34870C5E3BE7}"/>
    <cellStyle name="Migliaia 45 2 3" xfId="2244" xr:uid="{F35C5D90-22A2-42D4-9265-A519287FC863}"/>
    <cellStyle name="Migliaia 45 2 4" xfId="4755" xr:uid="{3E721438-94CD-4A4D-A64A-DE2F4BDF9F9C}"/>
    <cellStyle name="Migliaia 45 2 5" xfId="4756" xr:uid="{9F63899E-74A4-4393-B0CF-5B797267C02A}"/>
    <cellStyle name="Migliaia 45 2 6" xfId="4757" xr:uid="{547461A9-1EF7-4647-B068-730DC6961224}"/>
    <cellStyle name="Migliaia 45 3" xfId="637" xr:uid="{0BB6ACEB-6686-404F-8C44-85FBD24FBFF9}"/>
    <cellStyle name="Migliaia 45 3 2" xfId="638" xr:uid="{0B6EB489-271A-40C9-948B-2D04973031E3}"/>
    <cellStyle name="Migliaia 45 3 2 2" xfId="1854" xr:uid="{DC2B4E06-AD83-49AE-B27B-4184093D86C8}"/>
    <cellStyle name="Migliaia 45 3 2 3" xfId="4758" xr:uid="{782C348B-7C69-449F-A183-8C0B86408E1E}"/>
    <cellStyle name="Migliaia 45 3 2 4" xfId="4759" xr:uid="{29579C6E-0421-404B-B35E-4E86621A67C1}"/>
    <cellStyle name="Migliaia 45 3 2 5" xfId="4760" xr:uid="{03E25C20-A7A0-41CF-BD23-C944479327EA}"/>
    <cellStyle name="Migliaia 45 3 2 6" xfId="4761" xr:uid="{1EC8ABDD-A0D6-4706-A4FC-079E4FF9DBBE}"/>
    <cellStyle name="Migliaia 45 3 3" xfId="1853" xr:uid="{92BA0C24-072A-49C2-B24D-BB4114759C8B}"/>
    <cellStyle name="Migliaia 45 3 3 2" xfId="4762" xr:uid="{C10C668A-658B-452B-B291-51676736C495}"/>
    <cellStyle name="Migliaia 45 3 3 3" xfId="4763" xr:uid="{94A63FEB-61C3-4BFC-9528-095B9D4EDAB6}"/>
    <cellStyle name="Migliaia 45 3 3 4" xfId="4764" xr:uid="{3443D684-A976-40DA-BD6A-6DCDBD12D2A7}"/>
    <cellStyle name="Migliaia 45 3 3 5" xfId="4765" xr:uid="{A609D1FF-1E44-4C32-B70D-CCF0215EFC06}"/>
    <cellStyle name="Migliaia 45 3 4" xfId="2245" xr:uid="{E1655246-1871-41B4-9EC3-50B314194BC4}"/>
    <cellStyle name="Migliaia 45 3 5" xfId="4766" xr:uid="{C84E7C66-9FEF-4F14-AD26-1C1CCDE09625}"/>
    <cellStyle name="Migliaia 45 3 6" xfId="4767" xr:uid="{EB30192F-6B63-4B08-8B22-E9D119A83178}"/>
    <cellStyle name="Migliaia 45 3 7" xfId="4768" xr:uid="{8FB06D75-3AA6-40D0-A32E-19F3698CF354}"/>
    <cellStyle name="Migliaia 45 3 8" xfId="4769" xr:uid="{58EC07CD-07C5-4BEC-9AAD-361B4DF0C2CB}"/>
    <cellStyle name="Migliaia 45 4" xfId="639" xr:uid="{72E5EDD5-637A-4AA5-AE5E-66E6450E5083}"/>
    <cellStyle name="Migliaia 45 4 2" xfId="1855" xr:uid="{068EAEDB-BA87-4796-8AAB-D8DF13185730}"/>
    <cellStyle name="Migliaia 45 4 2 2" xfId="4770" xr:uid="{2C10ECBA-9255-47C4-9543-FA549CC24C79}"/>
    <cellStyle name="Migliaia 45 4 3" xfId="4771" xr:uid="{678B4A5A-299A-4F1C-995D-8D23CDDF5280}"/>
    <cellStyle name="Migliaia 45 4 4" xfId="4772" xr:uid="{4B4FA611-24E6-4ED9-896F-93715590058F}"/>
    <cellStyle name="Migliaia 45 4 5" xfId="4773" xr:uid="{0BEB6BF6-17AA-40F8-AD3A-F57BBD4AB7AA}"/>
    <cellStyle name="Migliaia 45 4 6" xfId="4774" xr:uid="{64F165B1-C6CF-4EC3-A4BC-A88D5D14BB50}"/>
    <cellStyle name="Migliaia 45 4 7" xfId="4775" xr:uid="{D22DCEE4-0700-438E-B5CF-16131D590345}"/>
    <cellStyle name="Migliaia 45 5" xfId="640" xr:uid="{10FC9B0E-E523-413F-9197-C64F50B2B588}"/>
    <cellStyle name="Migliaia 45 5 2" xfId="1856" xr:uid="{D396D8F4-AC8A-4513-A75D-9254BD919DAB}"/>
    <cellStyle name="Migliaia 45 5 3" xfId="4776" xr:uid="{8FE49510-176A-4445-A104-27AA95BE48F0}"/>
    <cellStyle name="Migliaia 45 5 4" xfId="4777" xr:uid="{4614B562-9D54-4AD6-AAFF-4CB02CE268C2}"/>
    <cellStyle name="Migliaia 45 5 5" xfId="4778" xr:uid="{FF550C66-83F2-4D49-9F2F-321372A73751}"/>
    <cellStyle name="Migliaia 45 5 6" xfId="4779" xr:uid="{F5062A3D-AEC4-41B9-B3C5-B56EA2B96FF1}"/>
    <cellStyle name="Migliaia 45 6" xfId="1851" xr:uid="{003EC32F-8F26-4377-B75A-CD062D98B8BC}"/>
    <cellStyle name="Migliaia 45 7" xfId="2243" xr:uid="{8165BEB0-B33B-4B2F-9FC7-5FB98151CBF7}"/>
    <cellStyle name="Migliaia 45 8" xfId="4780" xr:uid="{7A0211CA-FBCF-4492-A283-ED214F18C396}"/>
    <cellStyle name="Migliaia 45 9" xfId="4781" xr:uid="{E17FB796-6094-42F4-90BB-2BD9006EE9F4}"/>
    <cellStyle name="Migliaia 46" xfId="641" xr:uid="{11521EFC-AD47-4101-B6EF-E562A7CCD0A6}"/>
    <cellStyle name="Migliaia 46 10" xfId="4782" xr:uid="{63BCD571-1D4D-4D89-B8FC-143F1CC9E7B3}"/>
    <cellStyle name="Migliaia 46 11" xfId="4783" xr:uid="{49BF8AF5-D78A-40FB-966E-AE81DD1507DE}"/>
    <cellStyle name="Migliaia 46 2" xfId="642" xr:uid="{DFF5B8C7-4A72-449A-AD9D-FBE62031C26D}"/>
    <cellStyle name="Migliaia 46 2 2" xfId="1858" xr:uid="{EFC42ABC-7521-485C-85E3-F61F7E5B6449}"/>
    <cellStyle name="Migliaia 46 2 3" xfId="2247" xr:uid="{CA6FB040-5EC2-42A0-9618-C8BB29300F8F}"/>
    <cellStyle name="Migliaia 46 2 4" xfId="4784" xr:uid="{FA3EE054-F678-432B-A046-FBD6A9B2AC2D}"/>
    <cellStyle name="Migliaia 46 2 5" xfId="4785" xr:uid="{37B0C631-ECFF-4D75-A60A-D11B8DC6D5BB}"/>
    <cellStyle name="Migliaia 46 2 6" xfId="4786" xr:uid="{2A7976C9-4E54-4DA6-9AF2-EC1CB187027E}"/>
    <cellStyle name="Migliaia 46 3" xfId="643" xr:uid="{F9FEAC4D-8A47-4DC0-A596-23713F319300}"/>
    <cellStyle name="Migliaia 46 3 2" xfId="644" xr:uid="{6925A9CE-C751-4309-A21B-6F3511CFFFC6}"/>
    <cellStyle name="Migliaia 46 3 2 2" xfId="1860" xr:uid="{8B8B40F9-52DB-4AD5-A609-91F8A1A214C6}"/>
    <cellStyle name="Migliaia 46 3 2 3" xfId="4787" xr:uid="{A3DD732B-CE2D-497A-814F-B1DC09F03124}"/>
    <cellStyle name="Migliaia 46 3 2 4" xfId="4788" xr:uid="{D282EC04-AE34-4D39-819B-B3AC55EE4845}"/>
    <cellStyle name="Migliaia 46 3 2 5" xfId="4789" xr:uid="{E06EB523-7C45-4E20-A874-9AF7A6091CE0}"/>
    <cellStyle name="Migliaia 46 3 2 6" xfId="4790" xr:uid="{4DFC1846-8841-4B14-AFF5-5A5B6A1A0336}"/>
    <cellStyle name="Migliaia 46 3 3" xfId="1859" xr:uid="{A767D04B-74C0-445C-A6F9-75BA76C9C80B}"/>
    <cellStyle name="Migliaia 46 3 3 2" xfId="4791" xr:uid="{DDFB2F60-3FDB-42DD-AD52-4418C358A2C9}"/>
    <cellStyle name="Migliaia 46 3 3 3" xfId="4792" xr:uid="{6B466D89-52CB-429C-BA78-F0282C75DB34}"/>
    <cellStyle name="Migliaia 46 3 3 4" xfId="4793" xr:uid="{1084B204-AFDE-42C8-8225-60F25FC82F5B}"/>
    <cellStyle name="Migliaia 46 3 3 5" xfId="4794" xr:uid="{C221C52D-C7DB-4F91-9134-853D5CC9DF99}"/>
    <cellStyle name="Migliaia 46 3 4" xfId="2248" xr:uid="{1C9C64EF-D5BD-41A7-9671-505C5D3ECE67}"/>
    <cellStyle name="Migliaia 46 3 5" xfId="4795" xr:uid="{DE695F14-56BE-4516-A680-F7071E46AF81}"/>
    <cellStyle name="Migliaia 46 3 6" xfId="4796" xr:uid="{072A15D3-4892-4F84-8DBE-5E4B771FB78D}"/>
    <cellStyle name="Migliaia 46 3 7" xfId="4797" xr:uid="{55E42F23-A3DF-48EF-9681-318BCA18B43B}"/>
    <cellStyle name="Migliaia 46 3 8" xfId="4798" xr:uid="{A0EC085F-33E6-4F7F-83DC-542004E54F47}"/>
    <cellStyle name="Migliaia 46 4" xfId="645" xr:uid="{47B48DCA-F414-425C-9656-2BB87F9A6329}"/>
    <cellStyle name="Migliaia 46 4 2" xfId="1861" xr:uid="{8424E69E-8DAB-4088-9EA3-FA166EF6447F}"/>
    <cellStyle name="Migliaia 46 4 2 2" xfId="4799" xr:uid="{A09D4F99-D312-4734-B917-53EF8E2B73BB}"/>
    <cellStyle name="Migliaia 46 4 3" xfId="4800" xr:uid="{93D665D1-C11C-4674-B580-2F5F4F65B3E3}"/>
    <cellStyle name="Migliaia 46 4 4" xfId="4801" xr:uid="{D86D2B11-D358-47DC-9329-D8E2CED0F908}"/>
    <cellStyle name="Migliaia 46 4 5" xfId="4802" xr:uid="{8D7B3D72-C9C2-4A73-B85B-FA5C72381D77}"/>
    <cellStyle name="Migliaia 46 4 6" xfId="4803" xr:uid="{608B54C0-9AB1-4B66-8DB0-8628D1C5238D}"/>
    <cellStyle name="Migliaia 46 4 7" xfId="4804" xr:uid="{B15005E8-DEDC-425B-88B4-725F49EF23E2}"/>
    <cellStyle name="Migliaia 46 5" xfId="646" xr:uid="{35693452-BF88-434D-A81F-11EDF71057E8}"/>
    <cellStyle name="Migliaia 46 5 2" xfId="1862" xr:uid="{5777F9F7-25CA-4772-A039-A7CE3F5C5158}"/>
    <cellStyle name="Migliaia 46 5 3" xfId="4805" xr:uid="{823F186F-4AE6-40EE-BEC4-A94840E16690}"/>
    <cellStyle name="Migliaia 46 5 4" xfId="4806" xr:uid="{69574CB1-D6F9-4795-B262-04F3682B0DDE}"/>
    <cellStyle name="Migliaia 46 5 5" xfId="4807" xr:uid="{997367D8-6FF7-4978-A6E7-964E57BF8D03}"/>
    <cellStyle name="Migliaia 46 5 6" xfId="4808" xr:uid="{330729B1-7C0F-444B-A018-FDAC5DE81BA4}"/>
    <cellStyle name="Migliaia 46 6" xfId="1857" xr:uid="{E1BFF874-B89D-4AE8-A068-CB66C51B7980}"/>
    <cellStyle name="Migliaia 46 7" xfId="2246" xr:uid="{52728E01-0E23-48C3-994B-88ACA76E178C}"/>
    <cellStyle name="Migliaia 46 8" xfId="4809" xr:uid="{7C79E5BA-CCBB-4833-965C-2C6A1F44BEEF}"/>
    <cellStyle name="Migliaia 46 9" xfId="4810" xr:uid="{2CC034CD-34BB-4C37-9E05-20F6256B6867}"/>
    <cellStyle name="Migliaia 47" xfId="647" xr:uid="{2B2B2A8D-565B-4562-B763-EA9F8C49B3C6}"/>
    <cellStyle name="Migliaia 47 10" xfId="4811" xr:uid="{289F5D36-A538-43D1-B00A-1CE90AE9BCBE}"/>
    <cellStyle name="Migliaia 47 11" xfId="4812" xr:uid="{F0CB4CD8-6E72-41ED-AFBF-11EC49D7DBBE}"/>
    <cellStyle name="Migliaia 47 2" xfId="648" xr:uid="{2DED530E-8BEB-405A-B3EA-8AEB379C2B0A}"/>
    <cellStyle name="Migliaia 47 2 2" xfId="1864" xr:uid="{0B55F6B9-FDE9-4D93-BE77-9F80ED8256E0}"/>
    <cellStyle name="Migliaia 47 2 3" xfId="2250" xr:uid="{CC116970-76A3-4180-8FF7-12A243D85325}"/>
    <cellStyle name="Migliaia 47 2 4" xfId="4813" xr:uid="{B82A5D3D-8C69-41F0-8204-17B3C685A22A}"/>
    <cellStyle name="Migliaia 47 2 5" xfId="4814" xr:uid="{DBE9ED27-03A2-426D-9764-4EEF2DFAA695}"/>
    <cellStyle name="Migliaia 47 2 6" xfId="4815" xr:uid="{75D78B39-5345-453F-8D76-CFECF7D085AC}"/>
    <cellStyle name="Migliaia 47 3" xfId="649" xr:uid="{6929021E-2654-4317-8BBA-ED1B4BDAFCB0}"/>
    <cellStyle name="Migliaia 47 3 2" xfId="650" xr:uid="{54998FDA-6243-42AA-960C-7FBBB890FFB4}"/>
    <cellStyle name="Migliaia 47 3 2 2" xfId="1866" xr:uid="{0F55F196-5D3A-443F-976F-BBA5E61DA605}"/>
    <cellStyle name="Migliaia 47 3 2 3" xfId="4816" xr:uid="{4FB60B9B-FE40-4669-AC72-B195E432BB77}"/>
    <cellStyle name="Migliaia 47 3 2 4" xfId="4817" xr:uid="{88133634-B718-41AF-934A-0E18D1C93A23}"/>
    <cellStyle name="Migliaia 47 3 2 5" xfId="4818" xr:uid="{ED389BAC-1E8E-46AB-8614-8E02B4172157}"/>
    <cellStyle name="Migliaia 47 3 2 6" xfId="4819" xr:uid="{8C386F3B-3124-4833-9839-8F6146A9DA92}"/>
    <cellStyle name="Migliaia 47 3 3" xfId="1865" xr:uid="{7678D304-3E74-4B65-80FE-B54581B741B2}"/>
    <cellStyle name="Migliaia 47 3 3 2" xfId="4820" xr:uid="{34908D05-9EF6-418C-976C-562B4FF15760}"/>
    <cellStyle name="Migliaia 47 3 3 3" xfId="4821" xr:uid="{FE24CDB4-7484-495F-9F13-CFE326558897}"/>
    <cellStyle name="Migliaia 47 3 3 4" xfId="4822" xr:uid="{4C7727D5-3757-41B2-974D-5853D76C3FDE}"/>
    <cellStyle name="Migliaia 47 3 3 5" xfId="4823" xr:uid="{68C4D4E5-4445-45BB-A12E-B46B662FC589}"/>
    <cellStyle name="Migliaia 47 3 4" xfId="2251" xr:uid="{1F4B62F8-86FA-42FF-AE5B-ECAE38A2A07E}"/>
    <cellStyle name="Migliaia 47 3 5" xfId="4824" xr:uid="{EC13EE76-4E56-4977-B94B-A75208BF4711}"/>
    <cellStyle name="Migliaia 47 3 6" xfId="4825" xr:uid="{75B92036-9D84-4339-8955-BE4F76F3604E}"/>
    <cellStyle name="Migliaia 47 3 7" xfId="4826" xr:uid="{04822667-197F-4DDC-A10B-B753DD2D934B}"/>
    <cellStyle name="Migliaia 47 3 8" xfId="4827" xr:uid="{728FDD6F-0ADB-40F7-8324-5EF79CE0CA7F}"/>
    <cellStyle name="Migliaia 47 4" xfId="651" xr:uid="{D6708156-A31B-46A4-BA44-3906C2BA87F5}"/>
    <cellStyle name="Migliaia 47 4 2" xfId="1867" xr:uid="{FC6841CD-5723-41CA-BF4D-CA58AB828777}"/>
    <cellStyle name="Migliaia 47 4 2 2" xfId="4828" xr:uid="{0FCA1F31-37CB-4A6C-84FF-FF626F3FB61C}"/>
    <cellStyle name="Migliaia 47 4 3" xfId="4829" xr:uid="{8510BF41-1882-44BD-8588-B38F3B54F1D0}"/>
    <cellStyle name="Migliaia 47 4 4" xfId="4830" xr:uid="{3D5EA5AD-5091-47A6-879F-0CB76EF0C091}"/>
    <cellStyle name="Migliaia 47 4 5" xfId="4831" xr:uid="{BE7AEDD7-5DA6-4AFD-A13F-D01FC8E34A0B}"/>
    <cellStyle name="Migliaia 47 4 6" xfId="4832" xr:uid="{8A1C5AF6-B3FA-460C-A402-41E6724445CC}"/>
    <cellStyle name="Migliaia 47 4 7" xfId="4833" xr:uid="{31EC5B85-45CB-47A9-887F-D3E548059615}"/>
    <cellStyle name="Migliaia 47 5" xfId="652" xr:uid="{19515B0F-A254-42FF-9F0C-9F30519BC461}"/>
    <cellStyle name="Migliaia 47 5 2" xfId="1868" xr:uid="{774E34A1-08D6-4615-8254-C3A7AD231577}"/>
    <cellStyle name="Migliaia 47 5 3" xfId="4834" xr:uid="{7E02CC8A-E6C1-4A03-B00A-C51F10DDA12C}"/>
    <cellStyle name="Migliaia 47 5 4" xfId="4835" xr:uid="{8BD002A7-B7E4-4241-8E67-4C4AE2191FA0}"/>
    <cellStyle name="Migliaia 47 5 5" xfId="4836" xr:uid="{18E5B4B3-0D14-4242-9128-6F6957D050AF}"/>
    <cellStyle name="Migliaia 47 5 6" xfId="4837" xr:uid="{4A5D6589-0179-4707-96A4-F5091512A1E5}"/>
    <cellStyle name="Migliaia 47 6" xfId="1863" xr:uid="{F2A45D69-7962-4CA7-8645-11BC18E71BF4}"/>
    <cellStyle name="Migliaia 47 7" xfId="2249" xr:uid="{AC6B667D-DC71-4D7E-B347-5A5E6B6765DA}"/>
    <cellStyle name="Migliaia 47 8" xfId="4838" xr:uid="{E0154C4C-5947-45F8-800B-D479F2B4EFE0}"/>
    <cellStyle name="Migliaia 47 9" xfId="4839" xr:uid="{326939E0-35DB-4905-A6F0-48FF7DAA3750}"/>
    <cellStyle name="Migliaia 48" xfId="653" xr:uid="{429DD120-1AE2-4377-B2A4-E04CB865AD61}"/>
    <cellStyle name="Migliaia 48 10" xfId="4840" xr:uid="{091ADA93-F9FE-4AE9-95F5-442162D96664}"/>
    <cellStyle name="Migliaia 48 11" xfId="4841" xr:uid="{C8FC0D95-1A12-458B-89D0-866BB1B0A6FB}"/>
    <cellStyle name="Migliaia 48 2" xfId="654" xr:uid="{E20A0F60-5729-4160-86EF-95AD84315C76}"/>
    <cellStyle name="Migliaia 48 2 2" xfId="1870" xr:uid="{8F484215-C559-46BE-967D-5601F90A640F}"/>
    <cellStyle name="Migliaia 48 2 3" xfId="2253" xr:uid="{AD88209E-03A4-4500-931D-C4542BC85AB1}"/>
    <cellStyle name="Migliaia 48 2 4" xfId="4842" xr:uid="{AED02111-408E-480B-B518-130D4F74DD04}"/>
    <cellStyle name="Migliaia 48 2 5" xfId="4843" xr:uid="{D22B8792-584E-42D8-8AF0-F60A5B7FF719}"/>
    <cellStyle name="Migliaia 48 2 6" xfId="4844" xr:uid="{8E748B63-F317-4584-8382-72B69264E67A}"/>
    <cellStyle name="Migliaia 48 3" xfId="655" xr:uid="{F7BE1D99-3883-4382-8BB9-2B6E966D8C5C}"/>
    <cellStyle name="Migliaia 48 3 2" xfId="656" xr:uid="{9D93EE73-BF15-42EC-A5D6-E98B662C8BF3}"/>
    <cellStyle name="Migliaia 48 3 2 2" xfId="1872" xr:uid="{E5F221B7-AC9E-4586-9761-8F9C0A7014CE}"/>
    <cellStyle name="Migliaia 48 3 2 3" xfId="4845" xr:uid="{2AC2C579-E84A-4B1B-937E-E988500B53BD}"/>
    <cellStyle name="Migliaia 48 3 2 4" xfId="4846" xr:uid="{E3B8BC74-CDEA-4386-B3F3-5579447D08FF}"/>
    <cellStyle name="Migliaia 48 3 2 5" xfId="4847" xr:uid="{FC2F4B17-993F-477F-984E-31977FE146C0}"/>
    <cellStyle name="Migliaia 48 3 2 6" xfId="4848" xr:uid="{59C1B8D9-355A-4D7B-89E4-F5ACF5AE3C55}"/>
    <cellStyle name="Migliaia 48 3 3" xfId="1871" xr:uid="{463ED3A6-306E-479D-A00C-D069833270F9}"/>
    <cellStyle name="Migliaia 48 3 3 2" xfId="4849" xr:uid="{139E93B4-BBAD-401F-BCB3-9255EB139359}"/>
    <cellStyle name="Migliaia 48 3 3 3" xfId="4850" xr:uid="{59E5CC53-4A7E-4D4F-9200-8BDFC95E0D1D}"/>
    <cellStyle name="Migliaia 48 3 3 4" xfId="4851" xr:uid="{BEA70712-4B55-4759-A59F-47AB48EAF244}"/>
    <cellStyle name="Migliaia 48 3 3 5" xfId="4852" xr:uid="{A83EFD97-F199-4872-A8FC-07545C350E19}"/>
    <cellStyle name="Migliaia 48 3 4" xfId="2254" xr:uid="{E928AC13-D484-44A5-ADF6-8FDBD4CD7AF6}"/>
    <cellStyle name="Migliaia 48 3 5" xfId="4853" xr:uid="{3711765E-9C5A-48E3-98F0-4943788BD6B4}"/>
    <cellStyle name="Migliaia 48 3 6" xfId="4854" xr:uid="{0B6AD488-2E52-4561-A53F-A58430334CC7}"/>
    <cellStyle name="Migliaia 48 3 7" xfId="4855" xr:uid="{C5FF1084-9386-41C3-9182-D3E86E81BC1E}"/>
    <cellStyle name="Migliaia 48 3 8" xfId="4856" xr:uid="{42436E69-4ECE-4E53-90C7-AC939ECC7161}"/>
    <cellStyle name="Migliaia 48 4" xfId="657" xr:uid="{2E293810-6143-41C9-8E92-A6F676C33597}"/>
    <cellStyle name="Migliaia 48 4 2" xfId="1873" xr:uid="{88D7A659-B056-432A-86E2-C9D275610104}"/>
    <cellStyle name="Migliaia 48 4 2 2" xfId="4857" xr:uid="{FF0DFF49-F34B-4C90-8AC8-8A446709B665}"/>
    <cellStyle name="Migliaia 48 4 3" xfId="4858" xr:uid="{009A788D-BDBB-4A44-899E-6B1606D5E342}"/>
    <cellStyle name="Migliaia 48 4 4" xfId="4859" xr:uid="{2936CEBB-E147-4075-9475-06533C7BECFA}"/>
    <cellStyle name="Migliaia 48 4 5" xfId="4860" xr:uid="{6EF4A1CB-4CC2-4A55-A783-AADF12855B1E}"/>
    <cellStyle name="Migliaia 48 4 6" xfId="4861" xr:uid="{9C3630DB-88E5-46F5-82D9-24EB4B6E4050}"/>
    <cellStyle name="Migliaia 48 4 7" xfId="4862" xr:uid="{2731E081-1706-4C56-9AEB-1F6D4838BDAD}"/>
    <cellStyle name="Migliaia 48 5" xfId="658" xr:uid="{CD241A09-10F9-4F31-A5CA-BEDF4092133B}"/>
    <cellStyle name="Migliaia 48 5 2" xfId="1874" xr:uid="{AD123814-E7C6-4697-B390-8C90AF6D3480}"/>
    <cellStyle name="Migliaia 48 5 3" xfId="4863" xr:uid="{25EC9BEE-EFBF-4608-BB87-BAD13E5E5A74}"/>
    <cellStyle name="Migliaia 48 5 4" xfId="4864" xr:uid="{EBFBD3AA-B067-49E5-BF88-569BE4DEA559}"/>
    <cellStyle name="Migliaia 48 5 5" xfId="4865" xr:uid="{73B2A737-57A6-42BA-BB00-4478B091518E}"/>
    <cellStyle name="Migliaia 48 5 6" xfId="4866" xr:uid="{C34950FE-684A-472F-B692-872BAA115DCF}"/>
    <cellStyle name="Migliaia 48 6" xfId="1869" xr:uid="{5BEF5D28-1A55-4649-B40D-3D0634CCD080}"/>
    <cellStyle name="Migliaia 48 7" xfId="2252" xr:uid="{C24986F5-31AD-41DF-9BE1-5E15502995C9}"/>
    <cellStyle name="Migliaia 48 8" xfId="4867" xr:uid="{24F559FF-15B7-48A8-8E34-7550341D8BFC}"/>
    <cellStyle name="Migliaia 48 9" xfId="4868" xr:uid="{28891249-2338-494D-B122-95E5FD794262}"/>
    <cellStyle name="Migliaia 49" xfId="659" xr:uid="{8140BF48-5FBE-478B-B144-F0DF98266B02}"/>
    <cellStyle name="Migliaia 49 10" xfId="4869" xr:uid="{49D3FA8D-0EF5-4CA0-97B6-2B294E239E81}"/>
    <cellStyle name="Migliaia 49 11" xfId="4870" xr:uid="{952E6E79-1DD8-4820-BFBC-79731AA787A7}"/>
    <cellStyle name="Migliaia 49 2" xfId="660" xr:uid="{D6ED549C-806C-48C3-AB14-D96D32BF18A0}"/>
    <cellStyle name="Migliaia 49 2 2" xfId="1876" xr:uid="{00BE47C3-F46B-463A-8253-8749D48808B6}"/>
    <cellStyle name="Migliaia 49 2 3" xfId="2256" xr:uid="{4F84A05D-FC1F-4808-B3CD-48CD7C796746}"/>
    <cellStyle name="Migliaia 49 2 4" xfId="4871" xr:uid="{FE7CA4D3-8918-431E-8E98-F56A0CA1C903}"/>
    <cellStyle name="Migliaia 49 2 5" xfId="4872" xr:uid="{A9E6FF7E-A147-4E70-8ECF-DC3B093FDC9D}"/>
    <cellStyle name="Migliaia 49 2 6" xfId="4873" xr:uid="{1F8C891E-6C1F-40CD-B25F-5E92F73BC9FD}"/>
    <cellStyle name="Migliaia 49 3" xfId="661" xr:uid="{68A34D84-D8E3-4F3F-8A2E-A77374423A75}"/>
    <cellStyle name="Migliaia 49 3 2" xfId="662" xr:uid="{C9AF66A9-F56F-4155-B340-48C0C95E7BF5}"/>
    <cellStyle name="Migliaia 49 3 2 2" xfId="1878" xr:uid="{2B6F21BD-E9E4-4B29-BA47-13201CCB67C8}"/>
    <cellStyle name="Migliaia 49 3 2 3" xfId="4874" xr:uid="{53B720FF-9600-429D-86D3-99774C163493}"/>
    <cellStyle name="Migliaia 49 3 2 4" xfId="4875" xr:uid="{1B10FE49-23FD-48C9-8BE7-5D12825A5FD2}"/>
    <cellStyle name="Migliaia 49 3 2 5" xfId="4876" xr:uid="{C68CFBB6-54C3-4C37-AC11-90230D66437D}"/>
    <cellStyle name="Migliaia 49 3 2 6" xfId="4877" xr:uid="{821A6C5C-9989-4F0F-BF4E-4463D9C3EC52}"/>
    <cellStyle name="Migliaia 49 3 3" xfId="1877" xr:uid="{D0515F77-5E7B-45BA-93DF-610EC54A9C48}"/>
    <cellStyle name="Migliaia 49 3 3 2" xfId="4878" xr:uid="{3E783697-D2D7-44E7-9B46-B0C80BBF0C82}"/>
    <cellStyle name="Migliaia 49 3 3 3" xfId="4879" xr:uid="{843CFB55-7484-4C53-9EF4-8BEB5AA0B01C}"/>
    <cellStyle name="Migliaia 49 3 3 4" xfId="4880" xr:uid="{7568A14A-17F0-4B56-A706-DE8B4B3A6D89}"/>
    <cellStyle name="Migliaia 49 3 3 5" xfId="4881" xr:uid="{D81E2B13-A160-4B43-8DDE-785424DA7AF8}"/>
    <cellStyle name="Migliaia 49 3 4" xfId="2257" xr:uid="{168C7C92-B8F7-4858-B4A3-21F5E90A352B}"/>
    <cellStyle name="Migliaia 49 3 5" xfId="4882" xr:uid="{4F110AC8-971C-4400-8EC8-C1FFF4FCC339}"/>
    <cellStyle name="Migliaia 49 3 6" xfId="4883" xr:uid="{E1D53C7D-B68D-4997-9DED-772C2FD9FF9B}"/>
    <cellStyle name="Migliaia 49 3 7" xfId="4884" xr:uid="{97EC2B5C-50E0-47F6-B338-40AF3BF5C58F}"/>
    <cellStyle name="Migliaia 49 3 8" xfId="4885" xr:uid="{2EFDBA1A-8D36-4C91-8FE4-BCC89B10D1B5}"/>
    <cellStyle name="Migliaia 49 4" xfId="663" xr:uid="{AC83C65D-7CC4-4FC2-B480-830A86D843C4}"/>
    <cellStyle name="Migliaia 49 4 2" xfId="1879" xr:uid="{3C28FED7-8B8B-4D7F-9A91-D306DA915C26}"/>
    <cellStyle name="Migliaia 49 4 2 2" xfId="4886" xr:uid="{13ECD9D4-7032-4118-84CD-EE33A988D918}"/>
    <cellStyle name="Migliaia 49 4 3" xfId="4887" xr:uid="{790B1259-149C-4D4B-8FE4-080CF042314F}"/>
    <cellStyle name="Migliaia 49 4 4" xfId="4888" xr:uid="{C1245678-E778-48E9-B0EB-3FC999C981AE}"/>
    <cellStyle name="Migliaia 49 4 5" xfId="4889" xr:uid="{9B09639D-7A29-4F5F-BF65-741E39D6BBBD}"/>
    <cellStyle name="Migliaia 49 4 6" xfId="4890" xr:uid="{CB9DE5AB-B809-45ED-80E4-2746AB0CF0F9}"/>
    <cellStyle name="Migliaia 49 4 7" xfId="4891" xr:uid="{DAF5FF90-3C5A-4FCB-93B5-2C883A7FBB8E}"/>
    <cellStyle name="Migliaia 49 5" xfId="664" xr:uid="{D9325303-DF59-4579-9031-A01FDFA4FA1E}"/>
    <cellStyle name="Migliaia 49 5 2" xfId="1880" xr:uid="{A70728EE-2F64-4A4E-B9F7-FD5E2101244E}"/>
    <cellStyle name="Migliaia 49 5 3" xfId="4892" xr:uid="{4830F1E8-701B-4059-BDEB-98BEEEFEF51E}"/>
    <cellStyle name="Migliaia 49 5 4" xfId="4893" xr:uid="{5B324845-0F5C-4DC2-98ED-BB2B8C6D312E}"/>
    <cellStyle name="Migliaia 49 5 5" xfId="4894" xr:uid="{6F0B598A-3872-49F8-8FF2-D8B15D7E8D92}"/>
    <cellStyle name="Migliaia 49 5 6" xfId="4895" xr:uid="{A4D7DC8F-20CC-4676-9A20-E39A7E02E84D}"/>
    <cellStyle name="Migliaia 49 6" xfId="1875" xr:uid="{311481DB-D2BF-4D6B-A9E7-DC84F067A780}"/>
    <cellStyle name="Migliaia 49 7" xfId="2255" xr:uid="{F1C16CDA-816C-46BA-99BE-7F65F7E2EC25}"/>
    <cellStyle name="Migliaia 49 8" xfId="4896" xr:uid="{D98D8688-2C06-4CDC-A5CD-00223819AC7C}"/>
    <cellStyle name="Migliaia 49 9" xfId="4897" xr:uid="{86165657-6239-46E8-A236-2005F9CC576F}"/>
    <cellStyle name="Migliaia 5" xfId="665" xr:uid="{E660AF9D-15C8-43AB-8ACB-E605F6F5B2D8}"/>
    <cellStyle name="Migliaia 5 10" xfId="4898" xr:uid="{EA783A55-44EA-4E9E-A844-FF940C8D379B}"/>
    <cellStyle name="Migliaia 5 11" xfId="4899" xr:uid="{8E90BAF3-5D3C-466B-91A6-44667C549FD8}"/>
    <cellStyle name="Migliaia 5 2" xfId="666" xr:uid="{05D403AD-FE27-4C77-8538-5DE443724B06}"/>
    <cellStyle name="Migliaia 5 2 2" xfId="1882" xr:uid="{3B7BDDF8-D8D6-414A-81B5-82933D30F4C7}"/>
    <cellStyle name="Migliaia 5 2 3" xfId="2259" xr:uid="{55656E78-FBF4-4838-9789-A03427893AA4}"/>
    <cellStyle name="Migliaia 5 2 4" xfId="4900" xr:uid="{6A27E57D-57C9-4FE6-9E87-D8306B7A4C97}"/>
    <cellStyle name="Migliaia 5 2 5" xfId="4901" xr:uid="{F85FB7C0-FB3A-4F91-8BB5-14256E13583D}"/>
    <cellStyle name="Migliaia 5 2 6" xfId="4902" xr:uid="{572C7E77-A041-4C4D-99DA-6076A411D0CE}"/>
    <cellStyle name="Migliaia 5 3" xfId="667" xr:uid="{1B626E39-1BE2-41D5-B178-4E63C6549E14}"/>
    <cellStyle name="Migliaia 5 3 2" xfId="668" xr:uid="{D3DF43D3-1C91-45D7-A1A9-73F6BE286F6D}"/>
    <cellStyle name="Migliaia 5 3 2 2" xfId="1884" xr:uid="{B89381DE-7C57-4AFB-AAA7-32D428025F86}"/>
    <cellStyle name="Migliaia 5 3 2 3" xfId="4903" xr:uid="{86673B9A-9E38-4E13-970B-BCD157F7C087}"/>
    <cellStyle name="Migliaia 5 3 2 4" xfId="4904" xr:uid="{AE2CA46D-D951-454B-B8EC-4BE11AD207AD}"/>
    <cellStyle name="Migliaia 5 3 2 5" xfId="4905" xr:uid="{9CA3BA07-6382-4559-9A6F-C8F64E681A92}"/>
    <cellStyle name="Migliaia 5 3 2 6" xfId="4906" xr:uid="{5135DEEF-9524-4377-A550-11F9D8285C66}"/>
    <cellStyle name="Migliaia 5 3 3" xfId="1883" xr:uid="{D7B22E35-1A0A-4883-AA08-46406A82F0AF}"/>
    <cellStyle name="Migliaia 5 3 3 2" xfId="4907" xr:uid="{CD5D1167-3D7F-40F9-9D51-34D47C437AFF}"/>
    <cellStyle name="Migliaia 5 3 3 3" xfId="4908" xr:uid="{3FAD2E8F-5C8D-4CF5-8114-5514DE093852}"/>
    <cellStyle name="Migliaia 5 3 3 4" xfId="4909" xr:uid="{E2840912-57FE-4681-81F3-FA89F98410E6}"/>
    <cellStyle name="Migliaia 5 3 3 5" xfId="4910" xr:uid="{AC458910-AEAE-4546-9D46-614E53F4DD6C}"/>
    <cellStyle name="Migliaia 5 3 4" xfId="2260" xr:uid="{7FADCE62-1DE6-41E7-8564-B324542136C9}"/>
    <cellStyle name="Migliaia 5 3 5" xfId="4911" xr:uid="{72EAB153-3AEF-451A-A2C1-E0292D8C887E}"/>
    <cellStyle name="Migliaia 5 3 6" xfId="4912" xr:uid="{0AE9F294-5EFA-4A4E-8634-3D8BAA30F472}"/>
    <cellStyle name="Migliaia 5 3 7" xfId="4913" xr:uid="{E341B8AA-DED6-4807-B2EB-4E20C06887A7}"/>
    <cellStyle name="Migliaia 5 3 8" xfId="4914" xr:uid="{42B93417-FB63-46D3-A079-24160FD53613}"/>
    <cellStyle name="Migliaia 5 4" xfId="669" xr:uid="{CF555335-5652-4F6E-935C-6C67B1A0476F}"/>
    <cellStyle name="Migliaia 5 4 2" xfId="1885" xr:uid="{EDA8BB3B-94EE-4AA5-B3C1-FEF6812EB4A7}"/>
    <cellStyle name="Migliaia 5 4 2 2" xfId="4915" xr:uid="{9A371BE0-85A3-41EE-A1FB-ED3671C744D8}"/>
    <cellStyle name="Migliaia 5 4 3" xfId="4916" xr:uid="{5EC28130-6ACF-4B31-A9A4-B4B68917196F}"/>
    <cellStyle name="Migliaia 5 4 4" xfId="4917" xr:uid="{7950E67C-71A7-4B3B-9E9F-268FB56A77E9}"/>
    <cellStyle name="Migliaia 5 4 5" xfId="4918" xr:uid="{FE0C4AFB-89D6-4EFB-95B8-68EBDA26619D}"/>
    <cellStyle name="Migliaia 5 4 6" xfId="4919" xr:uid="{0AA4E8B3-DE52-4067-BAB0-A2471C10BEBC}"/>
    <cellStyle name="Migliaia 5 4 7" xfId="4920" xr:uid="{6F2F1846-497B-4AB9-8053-44E170954605}"/>
    <cellStyle name="Migliaia 5 5" xfId="670" xr:uid="{90292E08-4D8A-4CBA-BF2C-BF6027BB327E}"/>
    <cellStyle name="Migliaia 5 5 2" xfId="1886" xr:uid="{21A6B208-6572-4D8E-AD70-94E983FF0956}"/>
    <cellStyle name="Migliaia 5 5 3" xfId="4921" xr:uid="{2D83AA8A-8DD1-4A58-A09C-E3DD1F9EB803}"/>
    <cellStyle name="Migliaia 5 5 4" xfId="4922" xr:uid="{4F7A859F-82BF-4C07-B85B-D52784017807}"/>
    <cellStyle name="Migliaia 5 5 5" xfId="4923" xr:uid="{8DEDC5F2-4BD4-4882-BB1A-7ADA922ED7FA}"/>
    <cellStyle name="Migliaia 5 5 6" xfId="4924" xr:uid="{D0EA021A-6048-4AB2-9929-4171E42AA6D9}"/>
    <cellStyle name="Migliaia 5 6" xfId="1881" xr:uid="{D3E1ED72-2E73-46B7-B4F8-F49DFFA8CAAD}"/>
    <cellStyle name="Migliaia 5 7" xfId="2258" xr:uid="{207DE1FB-B4DC-4EB1-A3DC-278975D73926}"/>
    <cellStyle name="Migliaia 5 8" xfId="4925" xr:uid="{94027937-0662-44E8-8855-C7C39DEB1875}"/>
    <cellStyle name="Migliaia 5 9" xfId="4926" xr:uid="{4438411F-08A2-4910-982F-4649F32CA57E}"/>
    <cellStyle name="Migliaia 50" xfId="671" xr:uid="{4CD34D18-A0E5-460C-9B96-8CFF128BCC3E}"/>
    <cellStyle name="Migliaia 50 10" xfId="4927" xr:uid="{3250309B-63B6-45E6-AB04-F222C1B0B328}"/>
    <cellStyle name="Migliaia 50 11" xfId="4928" xr:uid="{AD12C167-044A-44F7-B76B-0BB9C00572BA}"/>
    <cellStyle name="Migliaia 50 2" xfId="672" xr:uid="{06A66A2A-1EBE-4245-9C01-A09970079B36}"/>
    <cellStyle name="Migliaia 50 2 2" xfId="1888" xr:uid="{C6F440EC-61EB-40C9-BDCC-B51BA9221C7B}"/>
    <cellStyle name="Migliaia 50 2 3" xfId="2262" xr:uid="{23212152-514B-4293-A3E1-CC599EEBBC9C}"/>
    <cellStyle name="Migliaia 50 2 4" xfId="4929" xr:uid="{D2682840-EBF4-46E9-8909-9244B4ED377E}"/>
    <cellStyle name="Migliaia 50 2 5" xfId="4930" xr:uid="{D225B03D-138E-4AC9-BB2A-D6ED22AC93B2}"/>
    <cellStyle name="Migliaia 50 2 6" xfId="4931" xr:uid="{E3205F07-14D1-48E5-A40A-FB32502F5897}"/>
    <cellStyle name="Migliaia 50 3" xfId="673" xr:uid="{CCD72195-F9A9-4DF9-847E-E97173BCF1F7}"/>
    <cellStyle name="Migliaia 50 3 2" xfId="674" xr:uid="{0A2F7ED7-4968-40C1-AFB5-A1B8D0139DE4}"/>
    <cellStyle name="Migliaia 50 3 2 2" xfId="1890" xr:uid="{D2EE9D5E-CD5D-485E-9C16-E0E6AFFE1502}"/>
    <cellStyle name="Migliaia 50 3 2 3" xfId="4932" xr:uid="{05515B3D-FED7-4F2B-B29F-BE79921AB5A5}"/>
    <cellStyle name="Migliaia 50 3 2 4" xfId="4933" xr:uid="{59F37CB8-6728-4299-A7BD-369FA578E1BE}"/>
    <cellStyle name="Migliaia 50 3 2 5" xfId="4934" xr:uid="{B188D822-8800-4DBA-BBA8-F2DFC1264C9A}"/>
    <cellStyle name="Migliaia 50 3 2 6" xfId="4935" xr:uid="{F84C7D4D-D861-4C6A-BA0D-E2637EFFB286}"/>
    <cellStyle name="Migliaia 50 3 3" xfId="1889" xr:uid="{B8991830-ED71-4B20-B255-3603140C9186}"/>
    <cellStyle name="Migliaia 50 3 3 2" xfId="4936" xr:uid="{B54052C2-E232-43A4-8E2F-3D00BEE9BBDD}"/>
    <cellStyle name="Migliaia 50 3 3 3" xfId="4937" xr:uid="{8540FBE9-4016-4E3C-B121-6080533396CB}"/>
    <cellStyle name="Migliaia 50 3 3 4" xfId="4938" xr:uid="{168FB2A3-D9D1-423C-8EC1-855ED87EF9F9}"/>
    <cellStyle name="Migliaia 50 3 3 5" xfId="4939" xr:uid="{C424FECE-AE80-4F79-A0D8-52332BE18DE6}"/>
    <cellStyle name="Migliaia 50 3 4" xfId="2263" xr:uid="{38949E56-0AE8-44B3-9A14-218676EEC93B}"/>
    <cellStyle name="Migliaia 50 3 5" xfId="4940" xr:uid="{EDF66B06-8565-4A93-A223-683D86284351}"/>
    <cellStyle name="Migliaia 50 3 6" xfId="4941" xr:uid="{63BFEE32-7E4D-4F7A-BC87-BB1E31B41C49}"/>
    <cellStyle name="Migliaia 50 3 7" xfId="4942" xr:uid="{D6F06149-DFDD-464F-98C0-971546093922}"/>
    <cellStyle name="Migliaia 50 3 8" xfId="4943" xr:uid="{4F8A6803-2445-42DA-A2BB-58FE4D18E7BF}"/>
    <cellStyle name="Migliaia 50 4" xfId="675" xr:uid="{60E3E1D6-947A-4382-BDBE-651CA8603D57}"/>
    <cellStyle name="Migliaia 50 4 2" xfId="1891" xr:uid="{ADB0D372-7737-4382-BD0A-AEEFFDF61E11}"/>
    <cellStyle name="Migliaia 50 4 2 2" xfId="4944" xr:uid="{7BB55C11-50E8-4F28-BBCE-501D7388FDFA}"/>
    <cellStyle name="Migliaia 50 4 3" xfId="4945" xr:uid="{A0B6529B-C62D-4DFB-877D-B9C487DE3EF0}"/>
    <cellStyle name="Migliaia 50 4 4" xfId="4946" xr:uid="{0144B6C9-D9FB-4E83-9F40-AB0AACA4F9B3}"/>
    <cellStyle name="Migliaia 50 4 5" xfId="4947" xr:uid="{5CC35622-E04D-47BA-BB8B-5508F0664AAD}"/>
    <cellStyle name="Migliaia 50 4 6" xfId="4948" xr:uid="{35A61F2E-0B3F-4284-B57A-DD9BB5FE4977}"/>
    <cellStyle name="Migliaia 50 4 7" xfId="4949" xr:uid="{64A5BB12-F8C0-4EE4-A3AD-9B1006523895}"/>
    <cellStyle name="Migliaia 50 5" xfId="676" xr:uid="{1AE6ADFE-741A-4057-B62F-4E5BB9286885}"/>
    <cellStyle name="Migliaia 50 5 2" xfId="1892" xr:uid="{02641637-DD21-4D04-9E7E-F230D13213FE}"/>
    <cellStyle name="Migliaia 50 5 3" xfId="4950" xr:uid="{440D6E50-C3FD-43FE-947B-ECC5DEC5EBAA}"/>
    <cellStyle name="Migliaia 50 5 4" xfId="4951" xr:uid="{6F0B2066-1FC4-4284-82F0-B5418990E7F9}"/>
    <cellStyle name="Migliaia 50 5 5" xfId="4952" xr:uid="{074C44E1-9B90-4CFF-945C-B02E1FFDA14A}"/>
    <cellStyle name="Migliaia 50 5 6" xfId="4953" xr:uid="{830860A8-C417-46C2-8E75-E2986F40644D}"/>
    <cellStyle name="Migliaia 50 6" xfId="1887" xr:uid="{B7C65459-DDF4-4CBC-9608-D1AE5704882C}"/>
    <cellStyle name="Migliaia 50 7" xfId="2261" xr:uid="{C5212A2E-CF2A-44CA-A97E-A6DA6362378E}"/>
    <cellStyle name="Migliaia 50 8" xfId="4954" xr:uid="{5BAABF25-7265-4B99-A48F-8E55449B575B}"/>
    <cellStyle name="Migliaia 50 9" xfId="4955" xr:uid="{496F191F-862D-4721-8657-D36FFC4B01BC}"/>
    <cellStyle name="Migliaia 51" xfId="677" xr:uid="{CCE868D6-485D-4095-9D7E-A88277E781B9}"/>
    <cellStyle name="Migliaia 51 10" xfId="4956" xr:uid="{8FE16552-EC04-4F40-8A71-DA783A5411F4}"/>
    <cellStyle name="Migliaia 51 11" xfId="4957" xr:uid="{83110888-7846-4811-A522-10CE6F28156A}"/>
    <cellStyle name="Migliaia 51 2" xfId="678" xr:uid="{4E0D3028-DD73-4795-B7D2-F6FC9419CE80}"/>
    <cellStyle name="Migliaia 51 2 2" xfId="1894" xr:uid="{DAF082F9-EEDB-4197-973A-BE396F5DB46F}"/>
    <cellStyle name="Migliaia 51 2 3" xfId="2265" xr:uid="{09B04E88-A94D-473D-B8FB-CF3E3740EFE0}"/>
    <cellStyle name="Migliaia 51 2 4" xfId="4958" xr:uid="{9BC936D3-77E2-410F-9D06-A296DC46ADEF}"/>
    <cellStyle name="Migliaia 51 2 5" xfId="4959" xr:uid="{1BDC6818-7EF9-4C9D-ACA6-7150CC29DB4A}"/>
    <cellStyle name="Migliaia 51 2 6" xfId="4960" xr:uid="{BBBB8F67-F06A-4B15-8C55-5A18B96CE020}"/>
    <cellStyle name="Migliaia 51 3" xfId="679" xr:uid="{80586BA1-B48C-44C9-9A51-F007BA1CE199}"/>
    <cellStyle name="Migliaia 51 3 2" xfId="680" xr:uid="{BE0F0615-BD4D-43F7-8072-F94021DA7E35}"/>
    <cellStyle name="Migliaia 51 3 2 2" xfId="1896" xr:uid="{52A59DAC-A9D7-407C-9B1E-C9AB9766239F}"/>
    <cellStyle name="Migliaia 51 3 2 3" xfId="4961" xr:uid="{9D0CCF53-8674-4E33-B112-2828CACA893D}"/>
    <cellStyle name="Migliaia 51 3 2 4" xfId="4962" xr:uid="{FA8B07BA-06E4-4581-9C41-7EC852C3537A}"/>
    <cellStyle name="Migliaia 51 3 2 5" xfId="4963" xr:uid="{22CD20A4-C6C4-451D-9A5F-1C0480A8589A}"/>
    <cellStyle name="Migliaia 51 3 2 6" xfId="4964" xr:uid="{E1E4A2D3-8390-4A5B-B205-9DB7E87F44ED}"/>
    <cellStyle name="Migliaia 51 3 3" xfId="1895" xr:uid="{72AB6944-8189-4C68-A92F-EF7B9C869380}"/>
    <cellStyle name="Migliaia 51 3 3 2" xfId="4965" xr:uid="{F4B65738-4493-4382-8C68-92F53494B812}"/>
    <cellStyle name="Migliaia 51 3 3 3" xfId="4966" xr:uid="{4FDC52A4-BA55-49AC-A3F9-135BDB8D137B}"/>
    <cellStyle name="Migliaia 51 3 3 4" xfId="4967" xr:uid="{E3B84A53-668D-4E1D-9037-CCA07B666B7F}"/>
    <cellStyle name="Migliaia 51 3 3 5" xfId="4968" xr:uid="{36A53989-ACBC-48E5-B409-2A2E27B1C3F4}"/>
    <cellStyle name="Migliaia 51 3 4" xfId="2266" xr:uid="{10BC52E8-C291-4F43-83E3-4FF5E496AC59}"/>
    <cellStyle name="Migliaia 51 3 5" xfId="4969" xr:uid="{A47315B4-D2BD-4A57-81E5-65EE186C4B3B}"/>
    <cellStyle name="Migliaia 51 3 6" xfId="4970" xr:uid="{AE214DE1-5EAD-4DEE-A35C-66370F1F3CC0}"/>
    <cellStyle name="Migliaia 51 3 7" xfId="4971" xr:uid="{BA295536-CD41-42C8-94F1-ABE339D34EF4}"/>
    <cellStyle name="Migliaia 51 3 8" xfId="4972" xr:uid="{216FE188-DD32-4E3E-A120-0D16D348CA99}"/>
    <cellStyle name="Migliaia 51 4" xfId="681" xr:uid="{D14B91C9-46C6-4951-B541-9347E139E56E}"/>
    <cellStyle name="Migliaia 51 4 2" xfId="1897" xr:uid="{A5C2B0B4-BD07-4567-80FE-C92D1B889D85}"/>
    <cellStyle name="Migliaia 51 4 2 2" xfId="4973" xr:uid="{9FE7CD9B-4D21-4ED6-91B3-531B34F0F33F}"/>
    <cellStyle name="Migliaia 51 4 3" xfId="4974" xr:uid="{DCAFB806-06D6-4634-A601-E7992FBE15EE}"/>
    <cellStyle name="Migliaia 51 4 4" xfId="4975" xr:uid="{9CC96378-6B37-4508-BBA3-924B8556E562}"/>
    <cellStyle name="Migliaia 51 4 5" xfId="4976" xr:uid="{85398607-EB51-45B8-9CAA-2A0113DAFFFD}"/>
    <cellStyle name="Migliaia 51 4 6" xfId="4977" xr:uid="{ADE8A9AC-CAE6-4227-8768-35CBD459AF80}"/>
    <cellStyle name="Migliaia 51 4 7" xfId="4978" xr:uid="{47373D54-088A-4633-8BD0-D3108E34287E}"/>
    <cellStyle name="Migliaia 51 5" xfId="682" xr:uid="{AB93C943-0921-4FB9-B7ED-DA5ADF1DD30F}"/>
    <cellStyle name="Migliaia 51 5 2" xfId="1898" xr:uid="{2BC6CEAD-1DBB-47DD-8A31-F8156CAD5B4E}"/>
    <cellStyle name="Migliaia 51 5 3" xfId="4979" xr:uid="{B3E27727-36D3-40B9-BA83-DDF39385FCAB}"/>
    <cellStyle name="Migliaia 51 5 4" xfId="4980" xr:uid="{D6149F8B-DF9E-47A8-B37D-2FE9523955A0}"/>
    <cellStyle name="Migliaia 51 5 5" xfId="4981" xr:uid="{428D4A00-E567-4AB7-BC55-9B8A0F738A11}"/>
    <cellStyle name="Migliaia 51 5 6" xfId="4982" xr:uid="{17F64BDE-267A-488D-8790-C699F77AE797}"/>
    <cellStyle name="Migliaia 51 6" xfId="1893" xr:uid="{F61C3C6A-CF0C-424A-9918-2ED34B779C95}"/>
    <cellStyle name="Migliaia 51 7" xfId="2264" xr:uid="{C9DCAF71-D7C0-4698-873D-104F641C9976}"/>
    <cellStyle name="Migliaia 51 8" xfId="4983" xr:uid="{252E9A55-63F6-4049-9239-2BADE1AD77DB}"/>
    <cellStyle name="Migliaia 51 9" xfId="4984" xr:uid="{A38B62F6-235E-407C-BC79-07977C3CDDFB}"/>
    <cellStyle name="Migliaia 52" xfId="683" xr:uid="{10CF470A-5729-475A-BFCC-DD41ED5303DC}"/>
    <cellStyle name="Migliaia 52 10" xfId="4985" xr:uid="{3F990598-06F6-4B6F-9D8C-AA1401148472}"/>
    <cellStyle name="Migliaia 52 11" xfId="4986" xr:uid="{EACAAC9A-008D-47DE-A155-60DD01517F87}"/>
    <cellStyle name="Migliaia 52 2" xfId="684" xr:uid="{B838E29D-62C3-43C5-A7BD-D703A2758454}"/>
    <cellStyle name="Migliaia 52 2 2" xfId="1900" xr:uid="{1BA75694-C52A-4CCB-B6A1-A5AE01B2BAD5}"/>
    <cellStyle name="Migliaia 52 2 3" xfId="2268" xr:uid="{5B9F45BF-3C2F-417E-880B-9E21E70575A0}"/>
    <cellStyle name="Migliaia 52 2 4" xfId="4987" xr:uid="{F087358F-B569-4FB7-8887-36F49BAD8C42}"/>
    <cellStyle name="Migliaia 52 2 5" xfId="4988" xr:uid="{D008D5F2-61D5-4D79-9340-5377FB3059C2}"/>
    <cellStyle name="Migliaia 52 2 6" xfId="4989" xr:uid="{773A1DF3-5434-4CA2-9216-83885EB3FA5B}"/>
    <cellStyle name="Migliaia 52 3" xfId="685" xr:uid="{758DECD5-BAC1-402B-929B-86D4A3182E0E}"/>
    <cellStyle name="Migliaia 52 3 2" xfId="686" xr:uid="{4B926909-5B49-4B7D-BF85-E3D042C7DB35}"/>
    <cellStyle name="Migliaia 52 3 2 2" xfId="1902" xr:uid="{34C84E5A-0F5B-4A5C-B7FA-E698CC825640}"/>
    <cellStyle name="Migliaia 52 3 2 3" xfId="4990" xr:uid="{79846DF0-25E0-42DA-936C-C40A52903F49}"/>
    <cellStyle name="Migliaia 52 3 2 4" xfId="4991" xr:uid="{9BF2AFE2-A6B1-4CD7-91A1-CC2A9A7CE2FD}"/>
    <cellStyle name="Migliaia 52 3 2 5" xfId="4992" xr:uid="{74AF42A5-6050-4659-AD13-EEE6BA706B60}"/>
    <cellStyle name="Migliaia 52 3 2 6" xfId="4993" xr:uid="{6A4FD071-8375-4050-9C07-FA355658AD4E}"/>
    <cellStyle name="Migliaia 52 3 3" xfId="1901" xr:uid="{5D37BB42-E1EF-494E-9367-DAB2B2928BF7}"/>
    <cellStyle name="Migliaia 52 3 3 2" xfId="4994" xr:uid="{2E17266B-AE30-419D-AC8D-BA7E45F8D73B}"/>
    <cellStyle name="Migliaia 52 3 3 3" xfId="4995" xr:uid="{8A3B2AF4-FB7C-488B-AEC2-4D06ABDD01D0}"/>
    <cellStyle name="Migliaia 52 3 3 4" xfId="4996" xr:uid="{A948921C-5166-4368-91EE-C290B2F18A37}"/>
    <cellStyle name="Migliaia 52 3 3 5" xfId="4997" xr:uid="{09581467-CAAA-40C5-A986-186C1ED33D6E}"/>
    <cellStyle name="Migliaia 52 3 4" xfId="2269" xr:uid="{0170BEA6-B693-4696-9A3B-D87634961998}"/>
    <cellStyle name="Migliaia 52 3 5" xfId="4998" xr:uid="{A59E4B55-D3AC-423A-83D5-A40106789C2A}"/>
    <cellStyle name="Migliaia 52 3 6" xfId="4999" xr:uid="{B86BB4D6-495C-42F6-85BA-43685B76F103}"/>
    <cellStyle name="Migliaia 52 3 7" xfId="5000" xr:uid="{78C23554-3FFF-4DFE-8C1E-2EB7360B9F40}"/>
    <cellStyle name="Migliaia 52 3 8" xfId="5001" xr:uid="{18DBE2DE-C4D0-4288-B4A1-6A1392FC3235}"/>
    <cellStyle name="Migliaia 52 4" xfId="687" xr:uid="{56837B37-BA0B-4285-B470-5B530E4D486F}"/>
    <cellStyle name="Migliaia 52 4 2" xfId="1903" xr:uid="{C67176DD-B886-4299-AFA5-D17D577EAB89}"/>
    <cellStyle name="Migliaia 52 4 2 2" xfId="5002" xr:uid="{53F0521D-CAA5-4CA8-9737-D968CCB155B8}"/>
    <cellStyle name="Migliaia 52 4 3" xfId="5003" xr:uid="{45C66B1B-FC00-44AA-A848-7AFDF45D297C}"/>
    <cellStyle name="Migliaia 52 4 4" xfId="5004" xr:uid="{81BFCCA2-6C41-471E-91CF-215EFD4E3B12}"/>
    <cellStyle name="Migliaia 52 4 5" xfId="5005" xr:uid="{8BCAF8E8-28FC-41D3-95C6-B05EC54EB1F3}"/>
    <cellStyle name="Migliaia 52 4 6" xfId="5006" xr:uid="{4F339165-87C5-4F65-8F8C-D975C7FA52D2}"/>
    <cellStyle name="Migliaia 52 4 7" xfId="5007" xr:uid="{26CC4196-17F0-4A24-A3FD-4C206E542A03}"/>
    <cellStyle name="Migliaia 52 5" xfId="688" xr:uid="{93E4530D-1C58-4E40-A710-7A3FFE677405}"/>
    <cellStyle name="Migliaia 52 5 2" xfId="1904" xr:uid="{E4590AAA-516E-48A7-9C0A-E1F731FCD931}"/>
    <cellStyle name="Migliaia 52 5 3" xfId="5008" xr:uid="{7FF42F40-C96A-4CEB-B319-011FCEFE7240}"/>
    <cellStyle name="Migliaia 52 5 4" xfId="5009" xr:uid="{A1977DFA-157E-4A62-B0AE-DE49362C379D}"/>
    <cellStyle name="Migliaia 52 5 5" xfId="5010" xr:uid="{EADCC2B3-56DD-43FC-B1F4-27798F26F974}"/>
    <cellStyle name="Migliaia 52 5 6" xfId="5011" xr:uid="{E0473DD5-08C0-4FC8-A722-578FDD772336}"/>
    <cellStyle name="Migliaia 52 6" xfId="1899" xr:uid="{CE4D65B3-87CF-4F86-B5F7-4FCE9040FB8C}"/>
    <cellStyle name="Migliaia 52 7" xfId="2267" xr:uid="{4B92EAE1-B9D1-4DDE-9DA0-4BC5A711F929}"/>
    <cellStyle name="Migliaia 52 8" xfId="5012" xr:uid="{F25724AA-9E95-434B-B8FF-F5FCD3B57191}"/>
    <cellStyle name="Migliaia 52 9" xfId="5013" xr:uid="{EA3FE24A-5D05-4AD6-8106-272FA8F56140}"/>
    <cellStyle name="Migliaia 53" xfId="689" xr:uid="{7A1D7D77-E608-4EB9-A6B7-4271D646590E}"/>
    <cellStyle name="Migliaia 53 10" xfId="5014" xr:uid="{F362F057-70C7-4577-85CE-288F90BB1372}"/>
    <cellStyle name="Migliaia 53 11" xfId="5015" xr:uid="{7BBAA6E8-00D8-4F18-A215-D42777083026}"/>
    <cellStyle name="Migliaia 53 2" xfId="690" xr:uid="{5AA275ED-0E12-433B-B736-F090AC8E95A3}"/>
    <cellStyle name="Migliaia 53 2 2" xfId="1906" xr:uid="{97467FA3-773C-4266-8290-D88A013040F9}"/>
    <cellStyle name="Migliaia 53 2 3" xfId="2271" xr:uid="{7CD398C0-F3CD-4F13-84E8-074DD08E3DCD}"/>
    <cellStyle name="Migliaia 53 2 4" xfId="5016" xr:uid="{FE3877B3-C6AB-473D-A703-1752D313D71B}"/>
    <cellStyle name="Migliaia 53 2 5" xfId="5017" xr:uid="{EA85EAE3-E0A8-448D-9BBE-FAB66B3416F5}"/>
    <cellStyle name="Migliaia 53 2 6" xfId="5018" xr:uid="{7AF09A54-D6C6-4089-8885-877EEC2ADA65}"/>
    <cellStyle name="Migliaia 53 3" xfId="691" xr:uid="{96B63449-62A1-4298-9F07-8E517AEB1A26}"/>
    <cellStyle name="Migliaia 53 3 2" xfId="692" xr:uid="{6B8028C5-FC10-4DC2-8A43-57EB71C07A38}"/>
    <cellStyle name="Migliaia 53 3 2 2" xfId="1908" xr:uid="{81DE971D-24C6-42D3-A54E-930EA8E39EDD}"/>
    <cellStyle name="Migliaia 53 3 2 3" xfId="5019" xr:uid="{C89D9C67-46D0-48CA-B357-8476ACF5E7E5}"/>
    <cellStyle name="Migliaia 53 3 2 4" xfId="5020" xr:uid="{C1C5853E-97D5-45B6-8607-F357C1018F0F}"/>
    <cellStyle name="Migliaia 53 3 2 5" xfId="5021" xr:uid="{A23DDFC4-CECB-47D6-9E40-E961F95CDF46}"/>
    <cellStyle name="Migliaia 53 3 2 6" xfId="5022" xr:uid="{BAF3951C-45D4-4942-9BC5-7D500E2C0E22}"/>
    <cellStyle name="Migliaia 53 3 3" xfId="1907" xr:uid="{422237BD-EA63-4867-8DC1-B031C6BD354B}"/>
    <cellStyle name="Migliaia 53 3 3 2" xfId="5023" xr:uid="{C005B2BC-B0E5-4B61-87E5-883DD7D186AE}"/>
    <cellStyle name="Migliaia 53 3 3 3" xfId="5024" xr:uid="{72798A41-23F2-45B8-A09A-28194DD974D7}"/>
    <cellStyle name="Migliaia 53 3 3 4" xfId="5025" xr:uid="{70F9EB99-239F-4A4E-9B11-59F7A8198428}"/>
    <cellStyle name="Migliaia 53 3 3 5" xfId="5026" xr:uid="{102AFC0E-FF4E-4974-9F73-1168161ECCCA}"/>
    <cellStyle name="Migliaia 53 3 4" xfId="2272" xr:uid="{6DF2EF43-1B8D-4235-A18E-18FBBA8A39E0}"/>
    <cellStyle name="Migliaia 53 3 5" xfId="5027" xr:uid="{AB8B4F5A-B587-4996-84FF-32F3F4DCECB5}"/>
    <cellStyle name="Migliaia 53 3 6" xfId="5028" xr:uid="{5E56F38D-A270-4E94-A7FD-8DE52771BC3A}"/>
    <cellStyle name="Migliaia 53 3 7" xfId="5029" xr:uid="{5DBB0EAE-BCAA-442F-A9CF-3542A8C9CAC6}"/>
    <cellStyle name="Migliaia 53 3 8" xfId="5030" xr:uid="{66ED322F-697C-4C5A-A49D-8057C9D27673}"/>
    <cellStyle name="Migliaia 53 4" xfId="693" xr:uid="{DB38142B-A3E1-4161-9BD9-A2B2C1BE9BB4}"/>
    <cellStyle name="Migliaia 53 4 2" xfId="1909" xr:uid="{A6AC07DE-300D-4237-9C85-84F26C39B3FB}"/>
    <cellStyle name="Migliaia 53 4 2 2" xfId="5031" xr:uid="{7B570C88-FD3C-4AD7-8A35-26D780003F42}"/>
    <cellStyle name="Migliaia 53 4 3" xfId="5032" xr:uid="{EBA8042E-A161-4431-A1C2-3168D54B4BF2}"/>
    <cellStyle name="Migliaia 53 4 4" xfId="5033" xr:uid="{1F2BFA09-C2D4-4B83-B848-D5D83A772D4F}"/>
    <cellStyle name="Migliaia 53 4 5" xfId="5034" xr:uid="{B3430761-3DBB-4F1F-BA0B-E20BD574E742}"/>
    <cellStyle name="Migliaia 53 4 6" xfId="5035" xr:uid="{5F37F6D4-EE3D-4F65-9F5A-0CBB17A29D4A}"/>
    <cellStyle name="Migliaia 53 4 7" xfId="5036" xr:uid="{DF427E76-FE64-40B3-97F8-4C85BC8D6F05}"/>
    <cellStyle name="Migliaia 53 5" xfId="694" xr:uid="{3048BEA8-0E05-4864-A7D9-D636651F4DBD}"/>
    <cellStyle name="Migliaia 53 5 2" xfId="1910" xr:uid="{B49EF0BB-C467-408E-8ECE-9B0AC698178D}"/>
    <cellStyle name="Migliaia 53 5 3" xfId="5037" xr:uid="{D7983EC9-AC96-49D6-B80D-33575347C2A9}"/>
    <cellStyle name="Migliaia 53 5 4" xfId="5038" xr:uid="{7CF1FC81-9D21-48D0-9C8A-6B7FE409CF0E}"/>
    <cellStyle name="Migliaia 53 5 5" xfId="5039" xr:uid="{3A7E9254-0002-468F-8895-E29BF1A13552}"/>
    <cellStyle name="Migliaia 53 5 6" xfId="5040" xr:uid="{B7987F60-AF00-4B3D-863B-9C52EF5F4DA7}"/>
    <cellStyle name="Migliaia 53 6" xfId="1905" xr:uid="{E6D6B24E-0B08-4425-B2B7-6FF2B954621B}"/>
    <cellStyle name="Migliaia 53 7" xfId="2270" xr:uid="{039989A4-48B4-45A7-A216-E9D6A94485FB}"/>
    <cellStyle name="Migliaia 53 8" xfId="5041" xr:uid="{D0EA2F66-E0B9-4AB2-A89E-C190BA4233BB}"/>
    <cellStyle name="Migliaia 53 9" xfId="5042" xr:uid="{4FA9B6AC-0AE5-41F0-A800-61C798830876}"/>
    <cellStyle name="Migliaia 54" xfId="695" xr:uid="{E27E181D-475F-430A-B55D-518A742E3290}"/>
    <cellStyle name="Migliaia 54 10" xfId="5043" xr:uid="{7E4722E1-D2A2-4CB3-A7D0-04CC9DA73661}"/>
    <cellStyle name="Migliaia 54 11" xfId="5044" xr:uid="{8A7DFB2E-3879-4D1A-A500-13FE45F3866B}"/>
    <cellStyle name="Migliaia 54 2" xfId="696" xr:uid="{570601FC-EC69-4A72-B277-34643207A016}"/>
    <cellStyle name="Migliaia 54 2 2" xfId="1912" xr:uid="{20685A3F-300B-4333-B9A2-027B2CC33205}"/>
    <cellStyle name="Migliaia 54 2 3" xfId="2274" xr:uid="{1DEC0FF8-FD40-4237-9AE8-A6E130721163}"/>
    <cellStyle name="Migliaia 54 2 4" xfId="5045" xr:uid="{B5807BF2-5468-43E8-99A7-678624923E1F}"/>
    <cellStyle name="Migliaia 54 2 5" xfId="5046" xr:uid="{A75F8DCF-0B63-414A-B0DF-11A2DE2D8C1D}"/>
    <cellStyle name="Migliaia 54 2 6" xfId="5047" xr:uid="{58B0639A-D7F6-412A-9A1E-E6D8D5AAD17B}"/>
    <cellStyle name="Migliaia 54 3" xfId="697" xr:uid="{637E6477-437A-4028-A2D3-33AD0629A714}"/>
    <cellStyle name="Migliaia 54 3 2" xfId="698" xr:uid="{F851B80A-17A0-41B7-9C9E-0F0F7DD909C1}"/>
    <cellStyle name="Migliaia 54 3 2 2" xfId="1914" xr:uid="{81AF1E89-38BB-4E15-A86C-A2F9F6F4DBAA}"/>
    <cellStyle name="Migliaia 54 3 2 3" xfId="5048" xr:uid="{DDFBB2EB-2D5B-447F-98E0-A9BE1038EC02}"/>
    <cellStyle name="Migliaia 54 3 2 4" xfId="5049" xr:uid="{76597CE8-9172-4CEB-960C-15D791CAED27}"/>
    <cellStyle name="Migliaia 54 3 2 5" xfId="5050" xr:uid="{8DDCC714-A1CD-4BF6-86A4-BD068CE1DF8D}"/>
    <cellStyle name="Migliaia 54 3 2 6" xfId="5051" xr:uid="{A86E9A5A-55F9-4ED8-B9B6-62A1B469D86B}"/>
    <cellStyle name="Migliaia 54 3 3" xfId="1913" xr:uid="{AB1B4BE3-F795-4900-975C-DA88D5BD9F70}"/>
    <cellStyle name="Migliaia 54 3 3 2" xfId="5052" xr:uid="{CCFCCA64-E35E-454A-9067-42A1EE8600A9}"/>
    <cellStyle name="Migliaia 54 3 3 3" xfId="5053" xr:uid="{8292FD94-51D3-4BBF-9DF3-4AA8031A331D}"/>
    <cellStyle name="Migliaia 54 3 3 4" xfId="5054" xr:uid="{5E656769-F7FD-4F7D-8E88-F0C2041BE3BB}"/>
    <cellStyle name="Migliaia 54 3 3 5" xfId="5055" xr:uid="{51133FE8-476D-44EC-BA5F-E114104F3F07}"/>
    <cellStyle name="Migliaia 54 3 4" xfId="2275" xr:uid="{24DD1DB4-43DB-4BCB-A20F-6F12F0C29A0D}"/>
    <cellStyle name="Migliaia 54 3 5" xfId="5056" xr:uid="{6D97C5A3-A99E-405E-88E8-2FCE9E8216CB}"/>
    <cellStyle name="Migliaia 54 3 6" xfId="5057" xr:uid="{F8886752-834D-4504-8C78-F9A23E540D66}"/>
    <cellStyle name="Migliaia 54 3 7" xfId="5058" xr:uid="{B185EFB0-D58B-4604-9AF4-EC8FBEF1430D}"/>
    <cellStyle name="Migliaia 54 3 8" xfId="5059" xr:uid="{3CC8B407-C71B-41B9-8E56-C8BF471CA7C6}"/>
    <cellStyle name="Migliaia 54 4" xfId="699" xr:uid="{25A1008A-83DC-4C7A-88DF-46F8E8590979}"/>
    <cellStyle name="Migliaia 54 4 2" xfId="1915" xr:uid="{7E044CB8-967F-463E-8CFE-DCD88D1BDD8B}"/>
    <cellStyle name="Migliaia 54 4 2 2" xfId="5060" xr:uid="{FFAD965D-028A-4D20-9250-6944338AC17C}"/>
    <cellStyle name="Migliaia 54 4 3" xfId="5061" xr:uid="{B9472B1B-AA01-495F-8639-F9D4331545CE}"/>
    <cellStyle name="Migliaia 54 4 4" xfId="5062" xr:uid="{783EFDDE-BCC7-47B6-A701-B0FD208B428D}"/>
    <cellStyle name="Migliaia 54 4 5" xfId="5063" xr:uid="{12207414-5FFA-463F-850D-041D326B98AF}"/>
    <cellStyle name="Migliaia 54 4 6" xfId="5064" xr:uid="{718ABD2A-51B9-4E94-931D-1ABB12294CEC}"/>
    <cellStyle name="Migliaia 54 4 7" xfId="5065" xr:uid="{75BEA257-23ED-4E44-B8D3-85C1EFB8B5F2}"/>
    <cellStyle name="Migliaia 54 5" xfId="700" xr:uid="{3CA2EFA3-B472-46D8-B56A-207C36F53EC2}"/>
    <cellStyle name="Migliaia 54 5 2" xfId="1916" xr:uid="{1724EFD9-0ECE-40C9-A2FE-C56FBC3D3B22}"/>
    <cellStyle name="Migliaia 54 5 3" xfId="5066" xr:uid="{36C5E033-5B11-449A-8714-331618B5CF1F}"/>
    <cellStyle name="Migliaia 54 5 4" xfId="5067" xr:uid="{F712953C-6031-4286-B759-BFA3246616D9}"/>
    <cellStyle name="Migliaia 54 5 5" xfId="5068" xr:uid="{AB8907DF-8A8C-4D10-830E-F249AA023D33}"/>
    <cellStyle name="Migliaia 54 5 6" xfId="5069" xr:uid="{E9B58E02-B77E-441B-B294-3B8DB0F7BA98}"/>
    <cellStyle name="Migliaia 54 6" xfId="1911" xr:uid="{1B153D93-DA85-44A5-A2AF-6430EAFC88D6}"/>
    <cellStyle name="Migliaia 54 7" xfId="2273" xr:uid="{84136A29-AEFF-40D5-8204-E35A92261D76}"/>
    <cellStyle name="Migliaia 54 8" xfId="5070" xr:uid="{D67B14F5-3339-4999-BE51-E363053F288E}"/>
    <cellStyle name="Migliaia 54 9" xfId="5071" xr:uid="{0A3ABB7D-CA7B-43AB-9CA1-BAAB737C371E}"/>
    <cellStyle name="Migliaia 55" xfId="701" xr:uid="{F7F8B057-E844-4897-94EE-1D8576256AA9}"/>
    <cellStyle name="Migliaia 55 10" xfId="5072" xr:uid="{0329D9C5-0B44-463B-88AC-18E506953DC7}"/>
    <cellStyle name="Migliaia 55 11" xfId="5073" xr:uid="{57E67075-58DA-449A-B604-ECA18D86559C}"/>
    <cellStyle name="Migliaia 55 2" xfId="702" xr:uid="{2B71F468-8B31-4B9B-9EF7-F393AAF96690}"/>
    <cellStyle name="Migliaia 55 2 2" xfId="1918" xr:uid="{1E93C6EA-10FF-4127-90D4-243097F2FA1F}"/>
    <cellStyle name="Migliaia 55 2 3" xfId="2277" xr:uid="{2FE9ECC2-A9FB-4A47-923F-E23A057CAC81}"/>
    <cellStyle name="Migliaia 55 2 4" xfId="5074" xr:uid="{4CCA6DC3-C899-4F8A-A67E-F6DEFD15FA9C}"/>
    <cellStyle name="Migliaia 55 2 5" xfId="5075" xr:uid="{467ED5D5-FDD1-413A-895E-4DC2AB7981EB}"/>
    <cellStyle name="Migliaia 55 2 6" xfId="5076" xr:uid="{D4AE68E4-5669-499E-BBB8-273079144AB9}"/>
    <cellStyle name="Migliaia 55 3" xfId="703" xr:uid="{23504965-9589-42CA-AC66-E87A1DD0FFF3}"/>
    <cellStyle name="Migliaia 55 3 2" xfId="704" xr:uid="{6B286FA3-2F7A-499F-A224-070A2C999D3A}"/>
    <cellStyle name="Migliaia 55 3 2 2" xfId="1920" xr:uid="{784C15B8-A6CA-45BF-AC82-366A2900B120}"/>
    <cellStyle name="Migliaia 55 3 2 3" xfId="5077" xr:uid="{CD922CEE-7E39-4967-A318-9768B37CCEB7}"/>
    <cellStyle name="Migliaia 55 3 2 4" xfId="5078" xr:uid="{2C716C0F-FA26-4270-AAE7-B159966631BE}"/>
    <cellStyle name="Migliaia 55 3 2 5" xfId="5079" xr:uid="{8F2C2BCC-B31F-41E9-A0E5-6842ABDD7947}"/>
    <cellStyle name="Migliaia 55 3 2 6" xfId="5080" xr:uid="{0133160C-F25D-4F24-883C-7356D28CCF9C}"/>
    <cellStyle name="Migliaia 55 3 3" xfId="1919" xr:uid="{75B1893A-CA8B-4097-9710-3901CFC368D5}"/>
    <cellStyle name="Migliaia 55 3 3 2" xfId="5081" xr:uid="{3D2F84B8-F306-49C0-91C6-4E5B3DB7B87D}"/>
    <cellStyle name="Migliaia 55 3 3 3" xfId="5082" xr:uid="{4D9FC02B-0716-49EF-B36C-D0FB770FEFA7}"/>
    <cellStyle name="Migliaia 55 3 3 4" xfId="5083" xr:uid="{2021C27D-C758-47A7-858C-124E258E52C8}"/>
    <cellStyle name="Migliaia 55 3 3 5" xfId="5084" xr:uid="{800A735E-706A-4EA8-86E2-EC3D6242EB08}"/>
    <cellStyle name="Migliaia 55 3 4" xfId="2278" xr:uid="{2CE4812B-8D7C-421D-96A6-22A6D37DF1F9}"/>
    <cellStyle name="Migliaia 55 3 5" xfId="5085" xr:uid="{61F39062-A9CB-4640-A95A-A961259F9796}"/>
    <cellStyle name="Migliaia 55 3 6" xfId="5086" xr:uid="{8538B0C8-555F-49A8-9ECE-D41E21F5D27F}"/>
    <cellStyle name="Migliaia 55 3 7" xfId="5087" xr:uid="{90642664-2B5B-4F92-9400-9D14C906B376}"/>
    <cellStyle name="Migliaia 55 3 8" xfId="5088" xr:uid="{0E1129B4-DFCE-4C3D-B157-EC2DA5D817DE}"/>
    <cellStyle name="Migliaia 55 4" xfId="705" xr:uid="{7B859190-17A4-4D5E-A0FF-B4349B47533F}"/>
    <cellStyle name="Migliaia 55 4 2" xfId="1921" xr:uid="{4043F8BB-359C-4E2F-A148-6694773DACFD}"/>
    <cellStyle name="Migliaia 55 4 2 2" xfId="5089" xr:uid="{3563DBD9-ABE7-449C-A0C3-53BB9DE505E8}"/>
    <cellStyle name="Migliaia 55 4 3" xfId="5090" xr:uid="{72FB329C-03A9-4A25-9D0C-C33BB0FA939F}"/>
    <cellStyle name="Migliaia 55 4 4" xfId="5091" xr:uid="{C22EE784-C1F5-4917-A2D3-352FE7CDD8BD}"/>
    <cellStyle name="Migliaia 55 4 5" xfId="5092" xr:uid="{4DC8342C-7D68-4A77-B6D6-93CD661546E6}"/>
    <cellStyle name="Migliaia 55 4 6" xfId="5093" xr:uid="{BD75DDAC-52FB-47B3-B0DC-A46C27F15B74}"/>
    <cellStyle name="Migliaia 55 4 7" xfId="5094" xr:uid="{3A4CEEFF-5A8D-4E49-BEA0-D060830C318F}"/>
    <cellStyle name="Migliaia 55 5" xfId="706" xr:uid="{1015EFFB-EA49-4A36-BE37-E3BA11A32864}"/>
    <cellStyle name="Migliaia 55 5 2" xfId="1922" xr:uid="{C6DF34D3-42AC-4D24-8DEC-ED25CCA55C2E}"/>
    <cellStyle name="Migliaia 55 5 3" xfId="5095" xr:uid="{D2BD0260-FF01-40CF-B48A-43E8586490F7}"/>
    <cellStyle name="Migliaia 55 5 4" xfId="5096" xr:uid="{FD9D5978-682C-4141-A028-8B5C94DF9EEE}"/>
    <cellStyle name="Migliaia 55 5 5" xfId="5097" xr:uid="{7FE1CC9B-E1B5-4C53-8F05-224C5E7D967E}"/>
    <cellStyle name="Migliaia 55 5 6" xfId="5098" xr:uid="{1D849327-CA85-41E0-8F57-26DAAF96E946}"/>
    <cellStyle name="Migliaia 55 6" xfId="1917" xr:uid="{DA7B81D0-876C-49A3-B08E-005DBFAE05C8}"/>
    <cellStyle name="Migliaia 55 7" xfId="2276" xr:uid="{BE4CDC20-C85F-4568-9B8C-67251E43D659}"/>
    <cellStyle name="Migliaia 55 8" xfId="5099" xr:uid="{C144CFCA-2705-4735-95F2-D1E1D4D2A84A}"/>
    <cellStyle name="Migliaia 55 9" xfId="5100" xr:uid="{8D2D390C-BEA4-4C20-933E-DA36690843EB}"/>
    <cellStyle name="Migliaia 56" xfId="707" xr:uid="{BE2AFD93-429A-43A2-9389-EF8B47DD9B0C}"/>
    <cellStyle name="Migliaia 56 10" xfId="5101" xr:uid="{01E02DDB-D4F1-43B1-8EA6-401F93065EC7}"/>
    <cellStyle name="Migliaia 56 11" xfId="5102" xr:uid="{2C0F25F6-CDD6-4768-B18E-DA780A24AA01}"/>
    <cellStyle name="Migliaia 56 2" xfId="708" xr:uid="{CD59188E-FA4B-473D-AD97-32F9EFD4EF29}"/>
    <cellStyle name="Migliaia 56 2 2" xfId="1924" xr:uid="{B9D3A35E-4B00-400B-9D37-61C482723FC0}"/>
    <cellStyle name="Migliaia 56 2 3" xfId="2280" xr:uid="{F9F6DB72-348D-4609-B1F6-050F011655ED}"/>
    <cellStyle name="Migliaia 56 2 4" xfId="5103" xr:uid="{70A59D0F-B8CA-4C2E-8E87-6801A4CC4339}"/>
    <cellStyle name="Migliaia 56 2 5" xfId="5104" xr:uid="{3396C398-81E7-4764-BB16-296DD0015BCE}"/>
    <cellStyle name="Migliaia 56 2 6" xfId="5105" xr:uid="{43DF67C5-BFFF-47B3-8982-D52F4A10DFAB}"/>
    <cellStyle name="Migliaia 56 3" xfId="709" xr:uid="{115D4005-2C25-4D7F-BB24-52D75FD477BB}"/>
    <cellStyle name="Migliaia 56 3 2" xfId="710" xr:uid="{C4FEC09C-8635-4DAC-BE66-22C2A62E0EA7}"/>
    <cellStyle name="Migliaia 56 3 2 2" xfId="1926" xr:uid="{912ADE20-CF51-4456-9F0B-514920E27E03}"/>
    <cellStyle name="Migliaia 56 3 2 3" xfId="5106" xr:uid="{86EF90EB-0073-40CE-BF3C-1F5F821120D1}"/>
    <cellStyle name="Migliaia 56 3 2 4" xfId="5107" xr:uid="{C072FE75-1649-4A5B-ABD4-3E886EBFBADB}"/>
    <cellStyle name="Migliaia 56 3 2 5" xfId="5108" xr:uid="{A01907BF-38BD-4EA9-932C-8F4DD6BB76A6}"/>
    <cellStyle name="Migliaia 56 3 2 6" xfId="5109" xr:uid="{DE1D802C-59FF-4B8B-BC01-25E376E791C0}"/>
    <cellStyle name="Migliaia 56 3 3" xfId="1925" xr:uid="{8780E9FA-8314-4585-8796-E014E1C7FDED}"/>
    <cellStyle name="Migliaia 56 3 3 2" xfId="5110" xr:uid="{FF7E077C-4736-467C-ABE7-CC4BD955557A}"/>
    <cellStyle name="Migliaia 56 3 3 3" xfId="5111" xr:uid="{2A51E35C-B505-46B6-8F09-29376BDF3EAE}"/>
    <cellStyle name="Migliaia 56 3 3 4" xfId="5112" xr:uid="{670C243B-8083-40B1-8BD9-222D0C3ADF64}"/>
    <cellStyle name="Migliaia 56 3 3 5" xfId="5113" xr:uid="{FF0C4CFD-8CA1-48E9-A135-F0A9D51C4E60}"/>
    <cellStyle name="Migliaia 56 3 4" xfId="2281" xr:uid="{B5D86F35-CC34-4DE2-B76F-B82B4253090B}"/>
    <cellStyle name="Migliaia 56 3 5" xfId="5114" xr:uid="{95A5B6DE-D46C-440F-92F8-430297D6CB1D}"/>
    <cellStyle name="Migliaia 56 3 6" xfId="5115" xr:uid="{C0B07248-1F41-4085-81FF-1188220F1563}"/>
    <cellStyle name="Migliaia 56 3 7" xfId="5116" xr:uid="{0292CE3D-4DD4-4C1E-84A9-C3A561694A72}"/>
    <cellStyle name="Migliaia 56 3 8" xfId="5117" xr:uid="{44C1308B-B034-42A7-8B95-D08EC85BC4B4}"/>
    <cellStyle name="Migliaia 56 4" xfId="711" xr:uid="{5EC6A940-84AA-4594-A4A9-54976054E3A1}"/>
    <cellStyle name="Migliaia 56 4 2" xfId="1927" xr:uid="{7E22EBD0-3863-4DED-85DC-2A683F976C63}"/>
    <cellStyle name="Migliaia 56 4 2 2" xfId="5118" xr:uid="{5E1170F6-6118-476B-8BDD-4F8089518A2B}"/>
    <cellStyle name="Migliaia 56 4 3" xfId="5119" xr:uid="{96A4C12D-B0D1-49AC-B0F5-B01EDA44460F}"/>
    <cellStyle name="Migliaia 56 4 4" xfId="5120" xr:uid="{6B12A79B-53E8-429B-9C6F-0A2B8858D828}"/>
    <cellStyle name="Migliaia 56 4 5" xfId="5121" xr:uid="{2D4532AD-9A60-4305-8D91-12D252BDD353}"/>
    <cellStyle name="Migliaia 56 4 6" xfId="5122" xr:uid="{46B86DC2-4FA9-49ED-B0D6-9AB99C151F20}"/>
    <cellStyle name="Migliaia 56 4 7" xfId="5123" xr:uid="{2CD85338-22D1-4719-BB14-28880D94B678}"/>
    <cellStyle name="Migliaia 56 5" xfId="712" xr:uid="{D84F4E2A-A03F-4BCB-83A6-8038642C062B}"/>
    <cellStyle name="Migliaia 56 5 2" xfId="1928" xr:uid="{311705D0-3A6D-4BA2-AD6D-598CE3771A8D}"/>
    <cellStyle name="Migliaia 56 5 3" xfId="5124" xr:uid="{E7D26F0F-8232-4633-93D9-6FE356565CA4}"/>
    <cellStyle name="Migliaia 56 5 4" xfId="5125" xr:uid="{3D21BF7B-FFEF-43A6-996F-52E937BDB8D8}"/>
    <cellStyle name="Migliaia 56 5 5" xfId="5126" xr:uid="{3EAFCFB9-5F0B-4A82-9379-C55F21AC067A}"/>
    <cellStyle name="Migliaia 56 5 6" xfId="5127" xr:uid="{11881FB7-B715-47DC-8736-D3C30C9153ED}"/>
    <cellStyle name="Migliaia 56 6" xfId="1923" xr:uid="{D8E94860-5D98-42C6-ACF3-4878719CD64C}"/>
    <cellStyle name="Migliaia 56 7" xfId="2279" xr:uid="{011BF89C-8467-43EA-A4F2-E7F174C11B1E}"/>
    <cellStyle name="Migliaia 56 8" xfId="5128" xr:uid="{9E3D41E2-228D-4323-B4AF-B870C72836B5}"/>
    <cellStyle name="Migliaia 56 9" xfId="5129" xr:uid="{AF10CBB3-70B2-46CB-8EA7-E4AD816FEFE7}"/>
    <cellStyle name="Migliaia 57" xfId="713" xr:uid="{A83FF216-FAC9-4884-B42A-8B2A6CC0AA74}"/>
    <cellStyle name="Migliaia 57 10" xfId="5130" xr:uid="{8069188B-BFFC-4DAD-8BAF-33C9344C0180}"/>
    <cellStyle name="Migliaia 57 11" xfId="5131" xr:uid="{C9CA1FEA-E646-4906-82B5-BD5338317BD8}"/>
    <cellStyle name="Migliaia 57 2" xfId="714" xr:uid="{0E056B47-0A4E-4418-A071-29ED1CC2EE52}"/>
    <cellStyle name="Migliaia 57 2 2" xfId="1930" xr:uid="{06716607-DA7F-4A98-B94E-F28DA1CAFD75}"/>
    <cellStyle name="Migliaia 57 2 3" xfId="2283" xr:uid="{63942EC1-35EB-4FBD-9FCD-DE1421B4E23A}"/>
    <cellStyle name="Migliaia 57 2 4" xfId="5132" xr:uid="{08E7E052-B901-48E0-A10C-5946A81B1545}"/>
    <cellStyle name="Migliaia 57 2 5" xfId="5133" xr:uid="{8A9EB09C-E1B9-4A0C-A0D7-FC4EAC14D052}"/>
    <cellStyle name="Migliaia 57 2 6" xfId="5134" xr:uid="{CB769044-49B0-4BDD-959F-1D3126C1D87F}"/>
    <cellStyle name="Migliaia 57 3" xfId="715" xr:uid="{BCC51CAB-16FF-4590-930D-F3A886337FA8}"/>
    <cellStyle name="Migliaia 57 3 2" xfId="716" xr:uid="{2B6CEAB2-1B5E-40B4-AA7A-15AD4F56B7F2}"/>
    <cellStyle name="Migliaia 57 3 2 2" xfId="1932" xr:uid="{06EC238B-F7D3-458B-884F-79495958D9A1}"/>
    <cellStyle name="Migliaia 57 3 2 3" xfId="5135" xr:uid="{C20866D1-C575-4D0A-A420-C18983E1BF0D}"/>
    <cellStyle name="Migliaia 57 3 2 4" xfId="5136" xr:uid="{B439B11E-52B1-4645-BBA6-04B5D796AF26}"/>
    <cellStyle name="Migliaia 57 3 2 5" xfId="5137" xr:uid="{D15AAB45-2BC7-4062-8FA3-6BE465BF1BCE}"/>
    <cellStyle name="Migliaia 57 3 2 6" xfId="5138" xr:uid="{4BD44DD4-72F7-48ED-8CEA-0E1064106D18}"/>
    <cellStyle name="Migliaia 57 3 3" xfId="1931" xr:uid="{AE98BD20-40F2-4183-8AD5-864FB21B6AC1}"/>
    <cellStyle name="Migliaia 57 3 3 2" xfId="5139" xr:uid="{74812B41-A161-4C56-B608-EA69DD8F9860}"/>
    <cellStyle name="Migliaia 57 3 3 3" xfId="5140" xr:uid="{70D5A73E-9649-4D90-A89E-5ABE4FDE7FCC}"/>
    <cellStyle name="Migliaia 57 3 3 4" xfId="5141" xr:uid="{28056EBE-9DF2-4D9F-94D3-303A60BBF347}"/>
    <cellStyle name="Migliaia 57 3 3 5" xfId="5142" xr:uid="{46C6948D-4324-4E7E-92EF-78240F4D1CF3}"/>
    <cellStyle name="Migliaia 57 3 4" xfId="2284" xr:uid="{606F0F4A-845A-4BE8-A2C4-627A541DB2A8}"/>
    <cellStyle name="Migliaia 57 3 5" xfId="5143" xr:uid="{9C980D41-33D5-4D21-BC60-CE7483D6936F}"/>
    <cellStyle name="Migliaia 57 3 6" xfId="5144" xr:uid="{D5560970-3202-4861-8573-165D55A3D6CD}"/>
    <cellStyle name="Migliaia 57 3 7" xfId="5145" xr:uid="{B5DD43DE-07DE-42D0-92EB-FEB739B0C998}"/>
    <cellStyle name="Migliaia 57 3 8" xfId="5146" xr:uid="{0E4DA5FE-7F01-46EE-8E24-1BCAC39583E8}"/>
    <cellStyle name="Migliaia 57 4" xfId="717" xr:uid="{8FBFC192-581E-4473-8DE8-493C39D98737}"/>
    <cellStyle name="Migliaia 57 4 2" xfId="1933" xr:uid="{032366D5-4D3E-4029-A7DF-A9AD95DD0AFC}"/>
    <cellStyle name="Migliaia 57 4 2 2" xfId="5147" xr:uid="{EEC6B1C7-DF40-4F49-BA98-BFBFE8601300}"/>
    <cellStyle name="Migliaia 57 4 3" xfId="5148" xr:uid="{43E5AA97-1179-4A19-884E-9AC4C6BF536A}"/>
    <cellStyle name="Migliaia 57 4 4" xfId="5149" xr:uid="{38DF19F0-24E3-4EC1-B469-3A1F55ED0EBB}"/>
    <cellStyle name="Migliaia 57 4 5" xfId="5150" xr:uid="{CC163ADF-68C2-4D4B-8C2E-0B7F85E96DAE}"/>
    <cellStyle name="Migliaia 57 4 6" xfId="5151" xr:uid="{41BA2432-342E-434A-9CA1-6F364534603D}"/>
    <cellStyle name="Migliaia 57 4 7" xfId="5152" xr:uid="{BC6AD859-7D39-4816-80FF-902DDE16E5B2}"/>
    <cellStyle name="Migliaia 57 5" xfId="718" xr:uid="{E84C2872-8D12-458D-BB5D-BCC0D5056424}"/>
    <cellStyle name="Migliaia 57 5 2" xfId="1934" xr:uid="{7A68C2E4-F9DD-46F8-B5D8-AB4702DB39CD}"/>
    <cellStyle name="Migliaia 57 5 3" xfId="5153" xr:uid="{9D84FF7A-3801-4A22-8C3F-8C2A4F4931AD}"/>
    <cellStyle name="Migliaia 57 5 4" xfId="5154" xr:uid="{996819E9-A731-4A9E-BADA-4F445A196B70}"/>
    <cellStyle name="Migliaia 57 5 5" xfId="5155" xr:uid="{5BF29DFB-C310-4748-AA74-A536C3473310}"/>
    <cellStyle name="Migliaia 57 5 6" xfId="5156" xr:uid="{8721C922-58E2-4CD8-9EC8-E02945BD8AB9}"/>
    <cellStyle name="Migliaia 57 6" xfId="1929" xr:uid="{C73091EA-7FD9-4442-B6AE-E4474B8CE12B}"/>
    <cellStyle name="Migliaia 57 7" xfId="2282" xr:uid="{68843A66-B4CC-4E70-AFFD-C333BF20C610}"/>
    <cellStyle name="Migliaia 57 8" xfId="5157" xr:uid="{0ECFB142-8639-4A21-9892-EBCA3DF4FA47}"/>
    <cellStyle name="Migliaia 57 9" xfId="5158" xr:uid="{B966A1A6-5314-45BA-9C35-869CF204AE93}"/>
    <cellStyle name="Migliaia 58" xfId="719" xr:uid="{0C4BCE9A-3849-4E98-A85E-3684B8F4A2AE}"/>
    <cellStyle name="Migliaia 58 10" xfId="5159" xr:uid="{C7B6F430-20DD-4420-98D1-C1E52A353FEC}"/>
    <cellStyle name="Migliaia 58 11" xfId="5160" xr:uid="{A924C4F0-A1E9-4A0F-A85F-E51D75495F13}"/>
    <cellStyle name="Migliaia 58 2" xfId="720" xr:uid="{90058AE6-F747-4E20-8863-F0CE4D6A35EC}"/>
    <cellStyle name="Migliaia 58 2 2" xfId="1936" xr:uid="{86D8D4DB-9984-40D9-8439-B36D9E22F79A}"/>
    <cellStyle name="Migliaia 58 2 3" xfId="2286" xr:uid="{81A3E895-E0D7-47E6-A497-AAD4528E45EA}"/>
    <cellStyle name="Migliaia 58 2 4" xfId="5161" xr:uid="{2E030974-4317-4059-A3CE-EB975B25DD45}"/>
    <cellStyle name="Migliaia 58 2 5" xfId="5162" xr:uid="{34406247-C8CA-425D-A7FF-31160074A139}"/>
    <cellStyle name="Migliaia 58 2 6" xfId="5163" xr:uid="{664FAF20-F835-4C14-9387-0E272E572E5B}"/>
    <cellStyle name="Migliaia 58 3" xfId="721" xr:uid="{D2E1BF36-050D-4453-BC82-E06167D460F4}"/>
    <cellStyle name="Migliaia 58 3 2" xfId="722" xr:uid="{E915762C-8F07-415F-9C71-06C21CFF7D61}"/>
    <cellStyle name="Migliaia 58 3 2 2" xfId="1938" xr:uid="{ACD357E6-E66F-4655-B024-99D5FA8AD6DA}"/>
    <cellStyle name="Migliaia 58 3 2 3" xfId="5164" xr:uid="{F1E2604B-26BB-4058-BFDA-F468699314F3}"/>
    <cellStyle name="Migliaia 58 3 2 4" xfId="5165" xr:uid="{6A93AF0C-F965-4094-B6C4-A61B7DD8951C}"/>
    <cellStyle name="Migliaia 58 3 2 5" xfId="5166" xr:uid="{AA492A8E-C826-4F12-82A1-BC30046DD834}"/>
    <cellStyle name="Migliaia 58 3 2 6" xfId="5167" xr:uid="{991F1105-C2B0-4F62-9C82-19A5AF10FDBB}"/>
    <cellStyle name="Migliaia 58 3 3" xfId="1937" xr:uid="{26EEE5F9-84E2-484D-B302-D3AD3B301D82}"/>
    <cellStyle name="Migliaia 58 3 3 2" xfId="5168" xr:uid="{3461579B-6035-43E2-9127-D0D7FEF3F4D1}"/>
    <cellStyle name="Migliaia 58 3 3 3" xfId="5169" xr:uid="{1E1664A3-0265-4A8E-9265-12339F250F57}"/>
    <cellStyle name="Migliaia 58 3 3 4" xfId="5170" xr:uid="{0B30C9EA-262B-43DD-AC8A-171941DF4608}"/>
    <cellStyle name="Migliaia 58 3 3 5" xfId="5171" xr:uid="{0808EBBF-B605-4A36-BB7A-CCA9CC128C46}"/>
    <cellStyle name="Migliaia 58 3 4" xfId="2287" xr:uid="{EFB8460E-DA95-421C-A3AF-6B629D2263A5}"/>
    <cellStyle name="Migliaia 58 3 5" xfId="5172" xr:uid="{4E0B22A3-3763-4985-B821-F9D9C5BD2BF3}"/>
    <cellStyle name="Migliaia 58 3 6" xfId="5173" xr:uid="{BE0F57FB-6DCF-4CC2-B39C-958666130EA9}"/>
    <cellStyle name="Migliaia 58 3 7" xfId="5174" xr:uid="{93432DFC-7C30-4F27-B965-9EB05EBFD353}"/>
    <cellStyle name="Migliaia 58 3 8" xfId="5175" xr:uid="{9887A2D4-B56A-48D5-86D9-41720929F369}"/>
    <cellStyle name="Migliaia 58 4" xfId="723" xr:uid="{72C8D76F-B3BC-4408-972E-750345876BC7}"/>
    <cellStyle name="Migliaia 58 4 2" xfId="1939" xr:uid="{EFB7CFD1-2ED4-4515-ABF0-63A67306C120}"/>
    <cellStyle name="Migliaia 58 4 2 2" xfId="5176" xr:uid="{AE86A191-D4F3-4A51-B5BE-89583111D696}"/>
    <cellStyle name="Migliaia 58 4 3" xfId="5177" xr:uid="{CAB20278-4C71-4CBB-A5F0-3F76FFA36F5E}"/>
    <cellStyle name="Migliaia 58 4 4" xfId="5178" xr:uid="{A03DF39F-049B-457F-9237-9333BEEFA705}"/>
    <cellStyle name="Migliaia 58 4 5" xfId="5179" xr:uid="{2F01B9BD-FBE7-42CF-9339-BB3EC2055C47}"/>
    <cellStyle name="Migliaia 58 4 6" xfId="5180" xr:uid="{21F5C81F-7F49-4661-936E-3C603F301C4B}"/>
    <cellStyle name="Migliaia 58 4 7" xfId="5181" xr:uid="{8925D2C8-2BB4-427A-9F8C-F1FE15E87F64}"/>
    <cellStyle name="Migliaia 58 5" xfId="724" xr:uid="{97E68F05-3311-4621-AE73-340BBB5EA55F}"/>
    <cellStyle name="Migliaia 58 5 2" xfId="1940" xr:uid="{8693C7D5-8FAD-438F-A83B-B9DAE8F0BB68}"/>
    <cellStyle name="Migliaia 58 5 3" xfId="5182" xr:uid="{92AFA8F3-E616-49EF-BE90-CF3988E3450A}"/>
    <cellStyle name="Migliaia 58 5 4" xfId="5183" xr:uid="{AAF643EC-E889-4E45-8959-6EC6CC690DD3}"/>
    <cellStyle name="Migliaia 58 5 5" xfId="5184" xr:uid="{A8C39441-2113-4D3D-A590-490D8D5607F3}"/>
    <cellStyle name="Migliaia 58 5 6" xfId="5185" xr:uid="{28FE89D5-0E2E-4327-81FB-1B2FCF3761A9}"/>
    <cellStyle name="Migliaia 58 6" xfId="1935" xr:uid="{5917B367-887A-4E99-B237-ED0C719CC657}"/>
    <cellStyle name="Migliaia 58 7" xfId="2285" xr:uid="{54045B57-721F-4275-8CFF-F98D8D894C53}"/>
    <cellStyle name="Migliaia 58 8" xfId="5186" xr:uid="{BC35AE7F-2FFD-4B0D-9C7E-4AD35B7B8AE4}"/>
    <cellStyle name="Migliaia 58 9" xfId="5187" xr:uid="{398D7FC4-1E4F-4E8F-A3D9-7D5A24C46547}"/>
    <cellStyle name="Migliaia 59" xfId="725" xr:uid="{5C8CBD26-037C-45F1-BDE7-631DCE61250B}"/>
    <cellStyle name="Migliaia 59 10" xfId="5188" xr:uid="{B02CB07B-3EE5-46D0-B064-BD76C680CBAD}"/>
    <cellStyle name="Migliaia 59 11" xfId="5189" xr:uid="{A5B3785F-512A-49A3-A3E8-439FC522E72B}"/>
    <cellStyle name="Migliaia 59 2" xfId="726" xr:uid="{ADF6CC2C-8644-43FB-801C-450DC3FC68DC}"/>
    <cellStyle name="Migliaia 59 2 2" xfId="1942" xr:uid="{1647EC0E-6BBF-41D3-9D2D-AF07E82F77EC}"/>
    <cellStyle name="Migliaia 59 2 3" xfId="2289" xr:uid="{EFB0731D-65A6-4C8A-BFB2-24883A0F55A0}"/>
    <cellStyle name="Migliaia 59 2 4" xfId="5190" xr:uid="{D8C6DA14-E9D2-4BD2-8D8B-F8AF61C8A03C}"/>
    <cellStyle name="Migliaia 59 2 5" xfId="5191" xr:uid="{4C3A3623-617E-4ABA-BD85-14072E8B1043}"/>
    <cellStyle name="Migliaia 59 2 6" xfId="5192" xr:uid="{9FE8043F-84FC-432C-984B-A3558CCFAD42}"/>
    <cellStyle name="Migliaia 59 3" xfId="727" xr:uid="{327C214D-FD3A-42FC-B56C-34E7850DC9EB}"/>
    <cellStyle name="Migliaia 59 3 2" xfId="728" xr:uid="{CAB27820-A104-464A-A349-9315DB31392F}"/>
    <cellStyle name="Migliaia 59 3 2 2" xfId="1944" xr:uid="{1CF33ACB-A6E4-4ADD-B68A-7F42194E23B2}"/>
    <cellStyle name="Migliaia 59 3 2 3" xfId="5193" xr:uid="{497B5350-887B-42C7-95E1-33D1B012A720}"/>
    <cellStyle name="Migliaia 59 3 2 4" xfId="5194" xr:uid="{AABB6CD0-488A-4B87-B41E-2BDCC769181B}"/>
    <cellStyle name="Migliaia 59 3 2 5" xfId="5195" xr:uid="{D84F44C2-9907-42D5-8902-82576FEDAF74}"/>
    <cellStyle name="Migliaia 59 3 2 6" xfId="5196" xr:uid="{98FCF2C1-93CB-4630-AAB5-B8329762195F}"/>
    <cellStyle name="Migliaia 59 3 3" xfId="1943" xr:uid="{7EEFFF80-25A4-4361-9BD8-34CFA5C13FD1}"/>
    <cellStyle name="Migliaia 59 3 3 2" xfId="5197" xr:uid="{8592FFEF-CC2F-42CE-B4EE-AD3D684C35C7}"/>
    <cellStyle name="Migliaia 59 3 3 3" xfId="5198" xr:uid="{BDFCB172-4FA8-48FF-B3F7-58B00C463BF0}"/>
    <cellStyle name="Migliaia 59 3 3 4" xfId="5199" xr:uid="{37BAF06C-BAE9-487B-A37C-ADCDAC678A8E}"/>
    <cellStyle name="Migliaia 59 3 3 5" xfId="5200" xr:uid="{89D1A608-068D-406F-B988-B453D69AD436}"/>
    <cellStyle name="Migliaia 59 3 4" xfId="2290" xr:uid="{DCCFC275-2665-482E-947B-8588A9652EF5}"/>
    <cellStyle name="Migliaia 59 3 5" xfId="5201" xr:uid="{2BBE38DC-8568-4E2A-AFE3-E20195EB33E4}"/>
    <cellStyle name="Migliaia 59 3 6" xfId="5202" xr:uid="{358B093E-F503-474A-BB3C-FC33CD927490}"/>
    <cellStyle name="Migliaia 59 3 7" xfId="5203" xr:uid="{00BC1C62-9B96-4C94-8AED-17103A0AC4C0}"/>
    <cellStyle name="Migliaia 59 3 8" xfId="5204" xr:uid="{D2950502-FB51-4372-8565-D2DCA386A57D}"/>
    <cellStyle name="Migliaia 59 4" xfId="729" xr:uid="{FA4997A3-2F38-482C-A293-BA1B5F0F20EB}"/>
    <cellStyle name="Migliaia 59 4 2" xfId="1945" xr:uid="{A24694E2-4830-4951-9FE8-B510BB3A4AC6}"/>
    <cellStyle name="Migliaia 59 4 2 2" xfId="5205" xr:uid="{2C220485-03E8-4F7E-94D0-DF4A13281858}"/>
    <cellStyle name="Migliaia 59 4 3" xfId="5206" xr:uid="{21C141B4-1A7C-46D2-A217-D79FAF7E8B4A}"/>
    <cellStyle name="Migliaia 59 4 4" xfId="5207" xr:uid="{61C1C57D-1C74-42FB-A410-56CDD7A0DD52}"/>
    <cellStyle name="Migliaia 59 4 5" xfId="5208" xr:uid="{57A47E62-1E7E-4598-8AFB-ADA8F47B38A6}"/>
    <cellStyle name="Migliaia 59 4 6" xfId="5209" xr:uid="{A426E32C-7392-4F2D-973D-9922DD588B27}"/>
    <cellStyle name="Migliaia 59 4 7" xfId="5210" xr:uid="{10C532A0-9C94-43C1-946A-B5FE4898217F}"/>
    <cellStyle name="Migliaia 59 5" xfId="730" xr:uid="{921475AC-F806-4C18-B9A9-660F670A5AE9}"/>
    <cellStyle name="Migliaia 59 5 2" xfId="1946" xr:uid="{F18ACAB7-E2D7-4F32-91F1-9515CA0C599F}"/>
    <cellStyle name="Migliaia 59 5 3" xfId="5211" xr:uid="{9392CA4C-C86C-4E7B-BF2D-DE1E8604F8D6}"/>
    <cellStyle name="Migliaia 59 5 4" xfId="5212" xr:uid="{2C488C11-D80D-4AD5-A23F-E48B24D02BE1}"/>
    <cellStyle name="Migliaia 59 5 5" xfId="5213" xr:uid="{33CEA061-9FB9-4CC3-9F2A-CFA7D82F6124}"/>
    <cellStyle name="Migliaia 59 5 6" xfId="5214" xr:uid="{67761D9F-CB4A-4B95-A1DE-33AD9669F0AC}"/>
    <cellStyle name="Migliaia 59 6" xfId="1941" xr:uid="{EA8DA221-814C-4D58-9602-1D48B5637072}"/>
    <cellStyle name="Migliaia 59 7" xfId="2288" xr:uid="{EEAC6CF8-8F0A-4F1A-A030-D7DF7080AF38}"/>
    <cellStyle name="Migliaia 59 8" xfId="5215" xr:uid="{7ED82659-4F5C-4EBC-A003-C35949B57F13}"/>
    <cellStyle name="Migliaia 59 9" xfId="5216" xr:uid="{9C3857EC-2F47-4D24-9912-FED62005E884}"/>
    <cellStyle name="Migliaia 6" xfId="731" xr:uid="{ED57997A-819C-45EF-BD45-14CF2B6EE1E1}"/>
    <cellStyle name="Migliaia 6 10" xfId="5217" xr:uid="{16AB027A-BEE8-406F-BE90-639668081430}"/>
    <cellStyle name="Migliaia 6 11" xfId="5218" xr:uid="{056CA5C2-7EE6-42E0-BFCA-875E7350439B}"/>
    <cellStyle name="Migliaia 6 2" xfId="732" xr:uid="{CCC8DF6B-572E-4C4D-9A80-0D2E67E234B8}"/>
    <cellStyle name="Migliaia 6 2 2" xfId="1948" xr:uid="{FE533E0F-70F9-4615-AB05-5D9A952764A9}"/>
    <cellStyle name="Migliaia 6 2 3" xfId="2292" xr:uid="{76B296C3-541E-409F-8B58-4F181A0F17D4}"/>
    <cellStyle name="Migliaia 6 2 4" xfId="5219" xr:uid="{BE705D5A-2306-4D0F-965D-121754AA7190}"/>
    <cellStyle name="Migliaia 6 2 5" xfId="5220" xr:uid="{ADC443E0-F810-4710-A3D7-2215C41E8EEB}"/>
    <cellStyle name="Migliaia 6 2 6" xfId="5221" xr:uid="{831DCCA8-7A88-4856-A752-6424E9F19CB1}"/>
    <cellStyle name="Migliaia 6 3" xfId="733" xr:uid="{1D0ADA22-0201-400D-ADA6-1AA32A67164D}"/>
    <cellStyle name="Migliaia 6 3 2" xfId="734" xr:uid="{918EFE84-93E4-4CD5-8112-6A1063B23CCB}"/>
    <cellStyle name="Migliaia 6 3 2 2" xfId="1950" xr:uid="{E852C080-2BDE-4310-A8F9-B36F2FAC1507}"/>
    <cellStyle name="Migliaia 6 3 2 3" xfId="5222" xr:uid="{B9C0B47A-021F-4DA8-B422-CC49DABE1605}"/>
    <cellStyle name="Migliaia 6 3 2 4" xfId="5223" xr:uid="{090F3EBE-A80B-49B2-987C-195C4F94F716}"/>
    <cellStyle name="Migliaia 6 3 2 5" xfId="5224" xr:uid="{EE8D74D8-B7E1-45F3-9CE1-F61C7FA945C8}"/>
    <cellStyle name="Migliaia 6 3 2 6" xfId="5225" xr:uid="{FFF239A7-5CC4-4E5A-95C3-E046DB64ADBE}"/>
    <cellStyle name="Migliaia 6 3 3" xfId="1949" xr:uid="{E7949CAC-692C-433D-B06C-381E5CA8788F}"/>
    <cellStyle name="Migliaia 6 3 3 2" xfId="5226" xr:uid="{F6C5B71C-8A9A-488E-8865-982EB54320FB}"/>
    <cellStyle name="Migliaia 6 3 3 3" xfId="5227" xr:uid="{B37159C8-5B7D-4514-A851-8CFF23655E77}"/>
    <cellStyle name="Migliaia 6 3 3 4" xfId="5228" xr:uid="{9A2FA8B0-C1FC-4395-AC9A-64A6A4FA3967}"/>
    <cellStyle name="Migliaia 6 3 3 5" xfId="5229" xr:uid="{AE4E9473-B7CB-4F1A-9B1C-4ABD057FDF6C}"/>
    <cellStyle name="Migliaia 6 3 4" xfId="2293" xr:uid="{4CE749E4-B507-4EE8-AFFE-A8B47D59FDFD}"/>
    <cellStyle name="Migliaia 6 3 5" xfId="5230" xr:uid="{F3EC9BAF-8E4D-4F0C-8657-E451B232C7DD}"/>
    <cellStyle name="Migliaia 6 3 6" xfId="5231" xr:uid="{4459BF13-775A-4F0E-8AB2-92768D52A529}"/>
    <cellStyle name="Migliaia 6 3 7" xfId="5232" xr:uid="{3448AF07-AA4B-4D2A-8808-9DEA78C3B280}"/>
    <cellStyle name="Migliaia 6 3 8" xfId="5233" xr:uid="{F6115904-7BF3-4BDB-B51A-9CE88555A512}"/>
    <cellStyle name="Migliaia 6 4" xfId="735" xr:uid="{ACD49D06-DF75-4C94-8B82-100050997A26}"/>
    <cellStyle name="Migliaia 6 4 2" xfId="1951" xr:uid="{256C55B0-5118-4261-A910-26D98AFDE911}"/>
    <cellStyle name="Migliaia 6 4 2 2" xfId="5234" xr:uid="{763D995F-880A-4ACB-89C3-3EBCD7340ABA}"/>
    <cellStyle name="Migliaia 6 4 3" xfId="5235" xr:uid="{3E273859-FF66-4A12-8E6E-EFCC9D833D46}"/>
    <cellStyle name="Migliaia 6 4 4" xfId="5236" xr:uid="{1951B249-E07F-45D3-A4CA-17AAE42A089B}"/>
    <cellStyle name="Migliaia 6 4 5" xfId="5237" xr:uid="{ECD53504-8E2E-4916-B99B-AEB4027B1D2F}"/>
    <cellStyle name="Migliaia 6 4 6" xfId="5238" xr:uid="{7A4D7709-65B1-4076-9F02-E8DE515004F5}"/>
    <cellStyle name="Migliaia 6 4 7" xfId="5239" xr:uid="{0520D6A2-ABA0-4493-9B81-2E2007041D90}"/>
    <cellStyle name="Migliaia 6 5" xfId="736" xr:uid="{B3F2DC33-F50D-4DBA-8E2F-BE64F577CDAB}"/>
    <cellStyle name="Migliaia 6 5 2" xfId="1952" xr:uid="{75F744EC-ACCF-4471-9A72-783343BAAEAA}"/>
    <cellStyle name="Migliaia 6 5 3" xfId="5240" xr:uid="{A7171F0D-53E4-43FB-AA7A-83C94BF8FF63}"/>
    <cellStyle name="Migliaia 6 5 4" xfId="5241" xr:uid="{50C8A1ED-47A9-4B96-A29C-7C9754D2B314}"/>
    <cellStyle name="Migliaia 6 5 5" xfId="5242" xr:uid="{3D1675AD-C13B-4B67-A14A-983063F22B69}"/>
    <cellStyle name="Migliaia 6 5 6" xfId="5243" xr:uid="{C39DA1E6-0F05-4D1E-82D1-30D63BCD4251}"/>
    <cellStyle name="Migliaia 6 6" xfId="1947" xr:uid="{ECD772CE-9976-401E-9F5F-B754C8D012E9}"/>
    <cellStyle name="Migliaia 6 7" xfId="2291" xr:uid="{2EF29CBF-79ED-4A59-AA63-6CE60FCF0574}"/>
    <cellStyle name="Migliaia 6 8" xfId="5244" xr:uid="{482754C2-BDA1-4E28-A4B6-98606DBE0414}"/>
    <cellStyle name="Migliaia 6 9" xfId="5245" xr:uid="{519D9412-4D51-4501-BFB3-68E52DBE2B67}"/>
    <cellStyle name="Migliaia 60" xfId="737" xr:uid="{AFADA0AB-1AED-4A9D-B578-0273D4CCB77D}"/>
    <cellStyle name="Migliaia 60 10" xfId="5246" xr:uid="{034D9921-FA5F-42CB-A8C6-D381840271D1}"/>
    <cellStyle name="Migliaia 60 11" xfId="5247" xr:uid="{DE982C3E-AD40-460F-BD17-8A598B43B9F8}"/>
    <cellStyle name="Migliaia 60 2" xfId="738" xr:uid="{164DDCBF-F9F4-4C18-9B39-F0B71026D988}"/>
    <cellStyle name="Migliaia 60 2 2" xfId="1954" xr:uid="{25922623-6100-40D1-B3A0-FE10A934EE69}"/>
    <cellStyle name="Migliaia 60 2 3" xfId="2295" xr:uid="{3F63979E-D9E0-4EBF-86F8-960BB5C89C0B}"/>
    <cellStyle name="Migliaia 60 2 4" xfId="5248" xr:uid="{C28173C0-C930-4A78-9639-1B0239082208}"/>
    <cellStyle name="Migliaia 60 2 5" xfId="5249" xr:uid="{53FE05FC-7931-4A51-A091-83DA36EC71B0}"/>
    <cellStyle name="Migliaia 60 2 6" xfId="5250" xr:uid="{17A1F064-2047-4C99-9135-DBB33A988821}"/>
    <cellStyle name="Migliaia 60 3" xfId="739" xr:uid="{0B23B6D7-D802-47D6-8741-4FA27EB9EC42}"/>
    <cellStyle name="Migliaia 60 3 2" xfId="740" xr:uid="{A063E076-6EA5-4A2F-84DD-CC856C7E12F7}"/>
    <cellStyle name="Migliaia 60 3 2 2" xfId="1956" xr:uid="{82EE2840-C1C0-4AE4-B365-F2B4AD6CEB49}"/>
    <cellStyle name="Migliaia 60 3 2 3" xfId="5251" xr:uid="{F929539A-A9B9-48BB-93C2-343BA9F88FB9}"/>
    <cellStyle name="Migliaia 60 3 2 4" xfId="5252" xr:uid="{62C2DB4C-5801-40CB-AB1D-0A40A0831BF0}"/>
    <cellStyle name="Migliaia 60 3 2 5" xfId="5253" xr:uid="{F6C1DB20-CEF7-493A-84EB-F753763637A3}"/>
    <cellStyle name="Migliaia 60 3 2 6" xfId="5254" xr:uid="{00879FC9-D0F0-4DC3-964E-8B8EB7112C43}"/>
    <cellStyle name="Migliaia 60 3 3" xfId="1955" xr:uid="{4CD6995E-0CA4-4C5A-94A1-F10263E76298}"/>
    <cellStyle name="Migliaia 60 3 3 2" xfId="5255" xr:uid="{95F818B3-B625-422D-A23C-50FD35F5B9A5}"/>
    <cellStyle name="Migliaia 60 3 3 3" xfId="5256" xr:uid="{0C189B51-4A59-4AE2-85C1-B7585DC2B6E7}"/>
    <cellStyle name="Migliaia 60 3 3 4" xfId="5257" xr:uid="{8F3EC84C-ADDB-4299-9486-AB708EF78368}"/>
    <cellStyle name="Migliaia 60 3 3 5" xfId="5258" xr:uid="{B47131DA-3963-45E5-970C-283EFF5AC47E}"/>
    <cellStyle name="Migliaia 60 3 4" xfId="2296" xr:uid="{09722E7F-A47A-4DB0-B290-843960F49A66}"/>
    <cellStyle name="Migliaia 60 3 5" xfId="5259" xr:uid="{95A8E2DE-0D77-4D29-BAE3-C1A85C8899F8}"/>
    <cellStyle name="Migliaia 60 3 6" xfId="5260" xr:uid="{ED656B2A-A3D8-4BCA-B264-60DE265ED11F}"/>
    <cellStyle name="Migliaia 60 3 7" xfId="5261" xr:uid="{9B18F651-1AF9-4810-9EE7-5257A1513E34}"/>
    <cellStyle name="Migliaia 60 3 8" xfId="5262" xr:uid="{8F85D7EA-DD59-4764-B299-BEB5E1FD2A08}"/>
    <cellStyle name="Migliaia 60 4" xfId="741" xr:uid="{0430ABC9-FC2B-49B3-904B-42AAAA543F83}"/>
    <cellStyle name="Migliaia 60 4 2" xfId="1957" xr:uid="{3FB618E6-AC78-41B2-B28F-9DD8B2D50AB2}"/>
    <cellStyle name="Migliaia 60 4 2 2" xfId="5263" xr:uid="{E008DA51-564C-4E88-A65D-487E71BC6EF1}"/>
    <cellStyle name="Migliaia 60 4 3" xfId="5264" xr:uid="{08F7F6F0-02AD-4851-8130-C3758029C7FB}"/>
    <cellStyle name="Migliaia 60 4 4" xfId="5265" xr:uid="{B4BE0AB7-C9C1-435C-83E4-E3D15D0E6940}"/>
    <cellStyle name="Migliaia 60 4 5" xfId="5266" xr:uid="{BDA87CB5-1A73-433A-A452-46BCC2F6FB0E}"/>
    <cellStyle name="Migliaia 60 4 6" xfId="5267" xr:uid="{1A22B114-4205-4CA4-9054-178416412D5C}"/>
    <cellStyle name="Migliaia 60 4 7" xfId="5268" xr:uid="{374194B3-77DE-494A-9933-8BD69A5A8AAE}"/>
    <cellStyle name="Migliaia 60 5" xfId="742" xr:uid="{3C632CAB-8582-4E4F-9E62-3F82C15FE59B}"/>
    <cellStyle name="Migliaia 60 5 2" xfId="1958" xr:uid="{9A5BE26D-BD5A-46CF-A8D0-C0DC35F2BFA1}"/>
    <cellStyle name="Migliaia 60 5 3" xfId="5269" xr:uid="{3427F215-DA09-4C21-9003-4BAA3855D127}"/>
    <cellStyle name="Migliaia 60 5 4" xfId="5270" xr:uid="{E05D02E0-6726-4749-8CE5-84FEBE4E7951}"/>
    <cellStyle name="Migliaia 60 5 5" xfId="5271" xr:uid="{26FE73A3-C4C9-432F-86FF-DA6460D67EC2}"/>
    <cellStyle name="Migliaia 60 5 6" xfId="5272" xr:uid="{1496EE74-3589-481A-801A-BE3221A6F8BC}"/>
    <cellStyle name="Migliaia 60 6" xfId="1953" xr:uid="{9EF68B36-C1AC-4BCF-BA50-05A5BE2009CE}"/>
    <cellStyle name="Migliaia 60 7" xfId="2294" xr:uid="{80824AFD-22AA-4EF2-A570-BDC42D74B361}"/>
    <cellStyle name="Migliaia 60 8" xfId="5273" xr:uid="{BAEBE40C-0176-4961-8F38-9F60322B3705}"/>
    <cellStyle name="Migliaia 60 9" xfId="5274" xr:uid="{16256F99-6C5D-451E-8B28-7991F738E144}"/>
    <cellStyle name="Migliaia 61" xfId="743" xr:uid="{CD667FA4-FF90-4BD6-AABA-D579BF0550C3}"/>
    <cellStyle name="Migliaia 61 10" xfId="5275" xr:uid="{F3847199-0348-4282-A60C-7BE89D1C780B}"/>
    <cellStyle name="Migliaia 61 11" xfId="5276" xr:uid="{53DCA101-AC9B-4C1C-9656-6430CCAB39C7}"/>
    <cellStyle name="Migliaia 61 2" xfId="744" xr:uid="{F2472502-8EB7-46E9-AA89-1F65D59512BB}"/>
    <cellStyle name="Migliaia 61 2 2" xfId="1960" xr:uid="{38C25276-03D4-4531-B110-7F61F1A4927C}"/>
    <cellStyle name="Migliaia 61 2 3" xfId="2298" xr:uid="{30422EB2-C51E-4464-A169-34F0F9721F9D}"/>
    <cellStyle name="Migliaia 61 2 4" xfId="5277" xr:uid="{97E3C1A7-FF59-4836-9972-2F47E6A70D7F}"/>
    <cellStyle name="Migliaia 61 2 5" xfId="5278" xr:uid="{50803CDB-3F86-4AAD-9654-2E38FFE674A3}"/>
    <cellStyle name="Migliaia 61 2 6" xfId="5279" xr:uid="{01A1B7A7-8059-4F86-BF57-AE437DD7C770}"/>
    <cellStyle name="Migliaia 61 3" xfId="745" xr:uid="{0F8C7591-5573-4966-8C34-680304B52E8B}"/>
    <cellStyle name="Migliaia 61 3 2" xfId="746" xr:uid="{5FA16E2A-BBBF-46FB-99BD-7A2A8BAAFFB8}"/>
    <cellStyle name="Migliaia 61 3 2 2" xfId="1962" xr:uid="{25D016EA-3FED-4A2D-BF5B-9AF3344DA57E}"/>
    <cellStyle name="Migliaia 61 3 2 3" xfId="5280" xr:uid="{811EBABD-65E5-4D67-8A28-31ECCF0110B5}"/>
    <cellStyle name="Migliaia 61 3 2 4" xfId="5281" xr:uid="{68490016-7BDF-4A81-B538-C4EAB974525B}"/>
    <cellStyle name="Migliaia 61 3 2 5" xfId="5282" xr:uid="{C242E0B8-DE97-4506-8D92-1631F40C2E50}"/>
    <cellStyle name="Migliaia 61 3 2 6" xfId="5283" xr:uid="{C6E0188B-B20D-4DA9-A2DD-54998DF65398}"/>
    <cellStyle name="Migliaia 61 3 3" xfId="1961" xr:uid="{D86A5147-B334-4E0B-875A-9FD503FE1861}"/>
    <cellStyle name="Migliaia 61 3 3 2" xfId="5284" xr:uid="{D7A22593-AE17-436C-B6ED-591821E78B15}"/>
    <cellStyle name="Migliaia 61 3 3 3" xfId="5285" xr:uid="{3D677CAC-850D-4A19-9C18-54D0498A7674}"/>
    <cellStyle name="Migliaia 61 3 3 4" xfId="5286" xr:uid="{30A8A075-0D54-48F8-89D1-CDE418E3FA34}"/>
    <cellStyle name="Migliaia 61 3 3 5" xfId="5287" xr:uid="{8A225050-3770-454C-9DE1-C25AA20AA90E}"/>
    <cellStyle name="Migliaia 61 3 4" xfId="2299" xr:uid="{596B27C9-E7DD-4E29-A672-7ED184E18D3E}"/>
    <cellStyle name="Migliaia 61 3 5" xfId="5288" xr:uid="{7DE0AE05-AE6B-4D37-9A61-5E8179C534A6}"/>
    <cellStyle name="Migliaia 61 3 6" xfId="5289" xr:uid="{F869CA14-A951-4D21-BFE9-91B288D1610D}"/>
    <cellStyle name="Migliaia 61 3 7" xfId="5290" xr:uid="{F636320E-5B90-4184-9C2F-2B636FE58807}"/>
    <cellStyle name="Migliaia 61 3 8" xfId="5291" xr:uid="{094AEC5A-901D-4CA0-A9EA-49E8E46D3EEE}"/>
    <cellStyle name="Migliaia 61 4" xfId="747" xr:uid="{88594537-4412-44DC-B3BD-59E5446B981D}"/>
    <cellStyle name="Migliaia 61 4 2" xfId="1963" xr:uid="{236C507F-816E-4316-A35C-3A5ABADBC0D7}"/>
    <cellStyle name="Migliaia 61 4 2 2" xfId="5292" xr:uid="{BC75EA55-7920-4A0C-8EA0-EA373D4EE841}"/>
    <cellStyle name="Migliaia 61 4 3" xfId="5293" xr:uid="{954024C0-384C-479F-914D-3C594D0C4AE9}"/>
    <cellStyle name="Migliaia 61 4 4" xfId="5294" xr:uid="{43050D59-BEAE-4FA7-A99C-0E145A20AACE}"/>
    <cellStyle name="Migliaia 61 4 5" xfId="5295" xr:uid="{779410FA-9D77-4238-AD06-EFA4A602EEE6}"/>
    <cellStyle name="Migliaia 61 4 6" xfId="5296" xr:uid="{CA70CF0F-23BC-43BA-99D1-D6C4E852120C}"/>
    <cellStyle name="Migliaia 61 4 7" xfId="5297" xr:uid="{7CB01A3C-1331-4BF9-87ED-0160C27A6464}"/>
    <cellStyle name="Migliaia 61 5" xfId="748" xr:uid="{73F455EC-20CC-4191-A5F5-E447C750E614}"/>
    <cellStyle name="Migliaia 61 5 2" xfId="1964" xr:uid="{A1551479-24B2-4ACA-8F2F-28060C66DBE3}"/>
    <cellStyle name="Migliaia 61 5 3" xfId="5298" xr:uid="{4BAB6D0C-3ADA-44E5-8D13-C5CD5D1E2AB9}"/>
    <cellStyle name="Migliaia 61 5 4" xfId="5299" xr:uid="{2B7B875C-5356-4C9B-849C-A5048F5847CA}"/>
    <cellStyle name="Migliaia 61 5 5" xfId="5300" xr:uid="{E517DA80-3616-4C89-8A6C-5976AEBB12C8}"/>
    <cellStyle name="Migliaia 61 5 6" xfId="5301" xr:uid="{C7DBAA2F-A75C-4E88-919A-68D67D7C94F1}"/>
    <cellStyle name="Migliaia 61 6" xfId="1959" xr:uid="{DF8EDC8D-B194-487F-BE72-153802F3F4AC}"/>
    <cellStyle name="Migliaia 61 7" xfId="2297" xr:uid="{F487ACE7-91DE-4B99-A9CC-9643963396B3}"/>
    <cellStyle name="Migliaia 61 8" xfId="5302" xr:uid="{C035C4FE-5CDA-4C32-BA32-1E7CB1C7804D}"/>
    <cellStyle name="Migliaia 61 9" xfId="5303" xr:uid="{FA44252A-0685-432D-BF7F-3657C22EDE2B}"/>
    <cellStyle name="Migliaia 7" xfId="749" xr:uid="{1F42F2B4-4911-4A60-8BA2-B1992BD48561}"/>
    <cellStyle name="Migliaia 7 10" xfId="5304" xr:uid="{CDE72D51-EAF2-4BE2-85A3-B8C0A45CDF3D}"/>
    <cellStyle name="Migliaia 7 11" xfId="5305" xr:uid="{B2743F7D-6DE9-4BE2-85AF-057A1397D692}"/>
    <cellStyle name="Migliaia 7 2" xfId="750" xr:uid="{68F22E9F-3BF6-480D-A3F0-A9D6F9AB4387}"/>
    <cellStyle name="Migliaia 7 2 2" xfId="1966" xr:uid="{4013A473-8498-41C3-8F55-50667E447BB9}"/>
    <cellStyle name="Migliaia 7 2 3" xfId="2301" xr:uid="{97A26E73-891F-4E3F-BF03-CFCFCE5066AB}"/>
    <cellStyle name="Migliaia 7 2 4" xfId="5306" xr:uid="{C41E34F8-4FDD-4A6F-B53D-FF705BE0F375}"/>
    <cellStyle name="Migliaia 7 2 5" xfId="5307" xr:uid="{E68F0B6D-7414-4335-A491-815DA4089606}"/>
    <cellStyle name="Migliaia 7 2 6" xfId="5308" xr:uid="{87E0015B-BA11-4FFA-8892-CA29FC69FB71}"/>
    <cellStyle name="Migliaia 7 3" xfId="751" xr:uid="{A163BCFC-117F-49A0-BD61-41AA10A53E12}"/>
    <cellStyle name="Migliaia 7 3 2" xfId="752" xr:uid="{4762A603-1ACD-4CF2-A6B6-901B9FD3DA0F}"/>
    <cellStyle name="Migliaia 7 3 2 2" xfId="1968" xr:uid="{5C163CC7-9FC7-4FA2-A051-17F86EC0E2B3}"/>
    <cellStyle name="Migliaia 7 3 2 3" xfId="5309" xr:uid="{D5DA74A8-8A7A-4EBA-A1F9-8D19F5B98B8D}"/>
    <cellStyle name="Migliaia 7 3 2 4" xfId="5310" xr:uid="{AC5AA5F5-7C4A-4B49-B54F-37D3D0E500F7}"/>
    <cellStyle name="Migliaia 7 3 2 5" xfId="5311" xr:uid="{82999142-F123-461E-8138-B45796F61F07}"/>
    <cellStyle name="Migliaia 7 3 2 6" xfId="5312" xr:uid="{F5D771DA-6DEB-4E5C-A526-554A8F0D2A4A}"/>
    <cellStyle name="Migliaia 7 3 3" xfId="1967" xr:uid="{598DE070-B400-4D96-9ED9-9532921A59E0}"/>
    <cellStyle name="Migliaia 7 3 3 2" xfId="5313" xr:uid="{73C0B84A-C9C3-4A6E-8302-C9D13C6284BC}"/>
    <cellStyle name="Migliaia 7 3 3 3" xfId="5314" xr:uid="{782AE3C0-9DF8-4122-BAD2-A67339134082}"/>
    <cellStyle name="Migliaia 7 3 3 4" xfId="5315" xr:uid="{2CF7ACAD-BC11-4A47-BA37-716E8886D8E5}"/>
    <cellStyle name="Migliaia 7 3 3 5" xfId="5316" xr:uid="{4E6568F7-ADE9-42DC-8760-919E5E8A057C}"/>
    <cellStyle name="Migliaia 7 3 4" xfId="2302" xr:uid="{6929A655-06E7-4436-9C4B-B6CCE06F5B43}"/>
    <cellStyle name="Migliaia 7 3 5" xfId="5317" xr:uid="{DA54808E-25DF-4A60-A4FA-E9A235412532}"/>
    <cellStyle name="Migliaia 7 3 6" xfId="5318" xr:uid="{506972A9-5270-4417-86F8-9C185B82C0AC}"/>
    <cellStyle name="Migliaia 7 3 7" xfId="5319" xr:uid="{31F16C70-38F1-4082-B664-DD55EEF92D73}"/>
    <cellStyle name="Migliaia 7 3 8" xfId="5320" xr:uid="{FBBE04B3-5227-4402-9BAC-BD5511300752}"/>
    <cellStyle name="Migliaia 7 4" xfId="753" xr:uid="{FA075523-E3AE-43A7-BBAC-7F6261E0ABB3}"/>
    <cellStyle name="Migliaia 7 4 2" xfId="1969" xr:uid="{6532F630-CACC-4A73-ABF3-98B8B3630B1A}"/>
    <cellStyle name="Migliaia 7 4 2 2" xfId="5321" xr:uid="{FCC5DB6A-FA63-4737-8E18-857B8850059F}"/>
    <cellStyle name="Migliaia 7 4 3" xfId="5322" xr:uid="{0364A0F9-7864-4EF5-86A0-737E051C897C}"/>
    <cellStyle name="Migliaia 7 4 4" xfId="5323" xr:uid="{DF4730B4-AD2A-4A11-87F3-E962DFF9EC26}"/>
    <cellStyle name="Migliaia 7 4 5" xfId="5324" xr:uid="{9D69DF9E-92E9-4C03-861C-461E90A21D9A}"/>
    <cellStyle name="Migliaia 7 4 6" xfId="5325" xr:uid="{182E5B47-FD3A-4E34-830D-B693816162BC}"/>
    <cellStyle name="Migliaia 7 4 7" xfId="5326" xr:uid="{857300A7-3A58-40A7-B02E-CF47EA7A96C0}"/>
    <cellStyle name="Migliaia 7 5" xfId="754" xr:uid="{49D7AF6A-3390-4296-B5B3-C640CB55E604}"/>
    <cellStyle name="Migliaia 7 5 2" xfId="1970" xr:uid="{10CA2B27-0EC0-4FE3-A5E5-356E1D60177B}"/>
    <cellStyle name="Migliaia 7 5 3" xfId="5327" xr:uid="{63A989B3-F77D-4E22-87BD-656EF4D3513A}"/>
    <cellStyle name="Migliaia 7 5 4" xfId="5328" xr:uid="{DD1CF0DB-0F18-4112-8B9B-59BAD29E6341}"/>
    <cellStyle name="Migliaia 7 5 5" xfId="5329" xr:uid="{C0664334-94E6-4A53-AC8D-F9F262584F55}"/>
    <cellStyle name="Migliaia 7 5 6" xfId="5330" xr:uid="{68B58BEF-2EC5-4B8F-B6E7-E4A3CB700D5F}"/>
    <cellStyle name="Migliaia 7 6" xfId="1965" xr:uid="{C676FC57-41D5-456D-BABB-C1BB49D04832}"/>
    <cellStyle name="Migliaia 7 7" xfId="2300" xr:uid="{E9F3E93E-E9C5-4087-B30E-9B69775D16D3}"/>
    <cellStyle name="Migliaia 7 8" xfId="5331" xr:uid="{C504D94E-EC6C-415C-9953-593A7D2A82E4}"/>
    <cellStyle name="Migliaia 7 9" xfId="5332" xr:uid="{A5D1A101-A6E3-4292-A33D-EF01A847F27B}"/>
    <cellStyle name="Migliaia 8" xfId="755" xr:uid="{E7DCD549-29D2-49D6-8123-135B3ED9BE61}"/>
    <cellStyle name="Migliaia 8 10" xfId="5333" xr:uid="{49A27269-F916-4CF9-A42D-086EB67530B6}"/>
    <cellStyle name="Migliaia 8 11" xfId="5334" xr:uid="{1DB4999E-EEAD-4038-B609-B3D629A22AE8}"/>
    <cellStyle name="Migliaia 8 2" xfId="756" xr:uid="{2849E616-FD28-4D9D-8FAF-B043F6CF7CE2}"/>
    <cellStyle name="Migliaia 8 2 2" xfId="1972" xr:uid="{0040ADFC-26D2-45A8-B174-109B4067EE03}"/>
    <cellStyle name="Migliaia 8 2 3" xfId="2304" xr:uid="{32704D8F-40AE-415E-BA07-9BFA2D718F8D}"/>
    <cellStyle name="Migliaia 8 2 4" xfId="5335" xr:uid="{9DB578F8-21EF-47BA-9415-D3FD900456DF}"/>
    <cellStyle name="Migliaia 8 2 5" xfId="5336" xr:uid="{FBC7C70A-150F-44AF-9F0F-7988BFEC060F}"/>
    <cellStyle name="Migliaia 8 2 6" xfId="5337" xr:uid="{641C9665-BA2E-41E5-83A5-E8AB34370D6D}"/>
    <cellStyle name="Migliaia 8 3" xfId="757" xr:uid="{38DBED35-614C-463E-886C-364CF3DD7087}"/>
    <cellStyle name="Migliaia 8 3 2" xfId="758" xr:uid="{831192A1-81CC-405D-80C4-3281E506BFB7}"/>
    <cellStyle name="Migliaia 8 3 2 2" xfId="1974" xr:uid="{138878C3-74E6-4218-8DB5-3A02DC24272B}"/>
    <cellStyle name="Migliaia 8 3 2 3" xfId="5338" xr:uid="{21716D94-D9E0-467A-91B6-C60EE36375E7}"/>
    <cellStyle name="Migliaia 8 3 2 4" xfId="5339" xr:uid="{2E1123FE-C367-4760-A306-91839DC6EFED}"/>
    <cellStyle name="Migliaia 8 3 2 5" xfId="5340" xr:uid="{B611F480-B3C5-46F9-9A9B-C56A33C32D3D}"/>
    <cellStyle name="Migliaia 8 3 2 6" xfId="5341" xr:uid="{0A2F4233-F575-4D77-84B4-A0EAE83F765D}"/>
    <cellStyle name="Migliaia 8 3 3" xfId="1973" xr:uid="{FA673E19-7C3D-4DFA-91B9-C075C3B436FE}"/>
    <cellStyle name="Migliaia 8 3 3 2" xfId="5342" xr:uid="{6DFC9F25-13AC-4101-A349-8F220FA20801}"/>
    <cellStyle name="Migliaia 8 3 3 3" xfId="5343" xr:uid="{8010B316-2CA8-48D6-8CA4-580353BBE34F}"/>
    <cellStyle name="Migliaia 8 3 3 4" xfId="5344" xr:uid="{703126CE-AE0F-4457-BDDF-0474348E3B86}"/>
    <cellStyle name="Migliaia 8 3 3 5" xfId="5345" xr:uid="{C6BFBF94-2A57-4F6C-AE42-764B8A3EFCB9}"/>
    <cellStyle name="Migliaia 8 3 4" xfId="2305" xr:uid="{81B661A7-A44C-43E4-BC51-3817F4A450CD}"/>
    <cellStyle name="Migliaia 8 3 5" xfId="5346" xr:uid="{0EB1FD46-23A9-40A9-9C7C-B5E5EBF31F10}"/>
    <cellStyle name="Migliaia 8 3 6" xfId="5347" xr:uid="{22CBA358-77DC-4867-93AA-8BD424F22E25}"/>
    <cellStyle name="Migliaia 8 3 7" xfId="5348" xr:uid="{9B005B9D-EC5B-41CA-857F-7A5979C46D38}"/>
    <cellStyle name="Migliaia 8 3 8" xfId="5349" xr:uid="{AD973F3A-3026-4FB2-8CE7-95BD7AB72C6E}"/>
    <cellStyle name="Migliaia 8 4" xfId="759" xr:uid="{A843C39F-8050-4179-848C-47C472CB67B5}"/>
    <cellStyle name="Migliaia 8 4 2" xfId="1975" xr:uid="{3586D31E-CA6D-4BCB-8505-51910B6545BE}"/>
    <cellStyle name="Migliaia 8 4 2 2" xfId="5350" xr:uid="{FAF80A58-AB91-4C44-9798-C855A2FAC918}"/>
    <cellStyle name="Migliaia 8 4 3" xfId="5351" xr:uid="{B741ED94-BF8F-4036-A059-A3FD4A633824}"/>
    <cellStyle name="Migliaia 8 4 4" xfId="5352" xr:uid="{11518B6A-93CB-4442-B479-37AD475A5B42}"/>
    <cellStyle name="Migliaia 8 4 5" xfId="5353" xr:uid="{D0BE28AE-BA27-495A-BC45-B8BF4F552E62}"/>
    <cellStyle name="Migliaia 8 4 6" xfId="5354" xr:uid="{548B8672-6C49-4F53-BD26-A185548410DA}"/>
    <cellStyle name="Migliaia 8 4 7" xfId="5355" xr:uid="{9FD57BDC-A9A5-4707-8E60-F3960E93005E}"/>
    <cellStyle name="Migliaia 8 5" xfId="760" xr:uid="{C571CFDF-D019-473D-AEA5-CC87E555C29E}"/>
    <cellStyle name="Migliaia 8 5 2" xfId="1976" xr:uid="{CA11507F-C6D7-4986-8BC1-161AFB5F8B67}"/>
    <cellStyle name="Migliaia 8 5 3" xfId="5356" xr:uid="{FC26B754-7086-4E53-BB8B-43E587294CA0}"/>
    <cellStyle name="Migliaia 8 5 4" xfId="5357" xr:uid="{1FBB651F-9D54-4E8F-9C49-7C63D710FBFE}"/>
    <cellStyle name="Migliaia 8 5 5" xfId="5358" xr:uid="{26623D3E-6FFC-4BEF-856F-CBD2A006CA22}"/>
    <cellStyle name="Migliaia 8 5 6" xfId="5359" xr:uid="{8B42E75E-78AE-403B-9501-F0C170520887}"/>
    <cellStyle name="Migliaia 8 6" xfId="1971" xr:uid="{1A5D93E3-3834-45B8-8DB0-B611B2A1E8E3}"/>
    <cellStyle name="Migliaia 8 7" xfId="2303" xr:uid="{AA2AA022-0B4E-4E16-9C13-3CBF21F47E8C}"/>
    <cellStyle name="Migliaia 8 8" xfId="5360" xr:uid="{AFFC08AE-E49A-4025-9BEE-D93C0EA6907D}"/>
    <cellStyle name="Migliaia 8 9" xfId="5361" xr:uid="{146C4741-494A-41B3-B563-618A6B131997}"/>
    <cellStyle name="Migliaia 9" xfId="761" xr:uid="{812BE97D-7CCA-485A-A76A-BA8CC1F5CD4A}"/>
    <cellStyle name="Migliaia 9 10" xfId="5362" xr:uid="{AF184B85-8922-4FEC-997E-2828F855B3A8}"/>
    <cellStyle name="Migliaia 9 11" xfId="5363" xr:uid="{BEA28CE6-DD22-4807-9D1A-4E9728EEC787}"/>
    <cellStyle name="Migliaia 9 2" xfId="762" xr:uid="{05017BD7-DA57-412A-BE4A-88657CD33324}"/>
    <cellStyle name="Migliaia 9 2 2" xfId="1978" xr:uid="{874B9C11-0CFD-4E66-BDC1-5DB8E8B95627}"/>
    <cellStyle name="Migliaia 9 2 3" xfId="2307" xr:uid="{BEE56381-4442-4A00-AF3C-22F28F2B3FEC}"/>
    <cellStyle name="Migliaia 9 2 4" xfId="5364" xr:uid="{99D576D7-5F6B-472E-A0DE-DF9A3AFD5CDB}"/>
    <cellStyle name="Migliaia 9 2 5" xfId="5365" xr:uid="{1AABACE1-21D8-4920-AD6F-AA991C6A5C83}"/>
    <cellStyle name="Migliaia 9 2 6" xfId="5366" xr:uid="{18FC052E-C9D2-49E8-8D53-5CFA6D5B80C4}"/>
    <cellStyle name="Migliaia 9 3" xfId="763" xr:uid="{728AC5B8-93F5-4EA9-9F6F-9A0D35FBBF59}"/>
    <cellStyle name="Migliaia 9 3 2" xfId="764" xr:uid="{08A00BF8-B1F5-46F9-B952-E1A7CE60E2A2}"/>
    <cellStyle name="Migliaia 9 3 2 2" xfId="1980" xr:uid="{7B735261-FEAA-4DAB-BE30-94BB1880F1C4}"/>
    <cellStyle name="Migliaia 9 3 2 3" xfId="5367" xr:uid="{C77D9FF0-5109-44BB-9CC1-A5FA609F588B}"/>
    <cellStyle name="Migliaia 9 3 2 4" xfId="5368" xr:uid="{676E6FBC-BF5A-43FD-87F7-82C46AD4F681}"/>
    <cellStyle name="Migliaia 9 3 2 5" xfId="5369" xr:uid="{BD9B5305-0F8F-4545-8669-E06059D56573}"/>
    <cellStyle name="Migliaia 9 3 2 6" xfId="5370" xr:uid="{53AA767F-BB63-4E4A-BB9A-B80935175126}"/>
    <cellStyle name="Migliaia 9 3 3" xfId="1979" xr:uid="{C613B6FC-C5A9-4952-AEFA-286B6E6E3A12}"/>
    <cellStyle name="Migliaia 9 3 3 2" xfId="5371" xr:uid="{5D7C6168-574C-4798-B74D-F0FD6E0C5035}"/>
    <cellStyle name="Migliaia 9 3 3 3" xfId="5372" xr:uid="{5E40DCEB-27FB-4AE8-BD95-95216BEE003E}"/>
    <cellStyle name="Migliaia 9 3 3 4" xfId="5373" xr:uid="{5B5C228B-A33B-4E85-B8BD-18FD6A155CCC}"/>
    <cellStyle name="Migliaia 9 3 3 5" xfId="5374" xr:uid="{9E378BD5-BE2E-44BD-9074-394B5A209577}"/>
    <cellStyle name="Migliaia 9 3 4" xfId="2308" xr:uid="{CCDB10F8-49E9-409C-98D1-ED007F0F1A68}"/>
    <cellStyle name="Migliaia 9 3 5" xfId="5375" xr:uid="{D9AC03FC-6842-4347-A62C-950E7CC98AA9}"/>
    <cellStyle name="Migliaia 9 3 6" xfId="5376" xr:uid="{4F475495-D6EA-4DCC-ABDD-3A2F78279690}"/>
    <cellStyle name="Migliaia 9 3 7" xfId="5377" xr:uid="{04B56F8E-B921-43F9-8C27-0F7699E654B8}"/>
    <cellStyle name="Migliaia 9 3 8" xfId="5378" xr:uid="{64F732C6-B13B-408F-833E-59C314067B6E}"/>
    <cellStyle name="Migliaia 9 4" xfId="765" xr:uid="{BA5F2EDA-ABA0-4715-B017-6EE7E1706C0F}"/>
    <cellStyle name="Migliaia 9 4 2" xfId="1981" xr:uid="{B7CE3B84-A193-4C7F-ADEC-A559EF1442C8}"/>
    <cellStyle name="Migliaia 9 4 2 2" xfId="5379" xr:uid="{87933419-CD03-4CD3-AC95-387743AB2576}"/>
    <cellStyle name="Migliaia 9 4 3" xfId="5380" xr:uid="{4610F21F-3CB4-4DC8-9F17-5C34EE306ADF}"/>
    <cellStyle name="Migliaia 9 4 4" xfId="5381" xr:uid="{A64AE53B-84FB-498E-B7B5-9EB6EC59B860}"/>
    <cellStyle name="Migliaia 9 4 5" xfId="5382" xr:uid="{284F7392-3E76-43CB-BAD3-695CB72ECCD5}"/>
    <cellStyle name="Migliaia 9 4 6" xfId="5383" xr:uid="{75670B27-5A60-4F99-9BE6-64E8B700F951}"/>
    <cellStyle name="Migliaia 9 4 7" xfId="5384" xr:uid="{EF87A632-8914-4784-A1DE-B7712DC96657}"/>
    <cellStyle name="Migliaia 9 5" xfId="766" xr:uid="{D999925B-070D-4842-B452-8B7FDB6BA259}"/>
    <cellStyle name="Migliaia 9 5 2" xfId="1982" xr:uid="{E2C7EABA-7C2D-4C21-9712-95B4AE73BF51}"/>
    <cellStyle name="Migliaia 9 5 3" xfId="5385" xr:uid="{20463D5F-791F-41C8-A7C4-BC132666FD85}"/>
    <cellStyle name="Migliaia 9 5 4" xfId="5386" xr:uid="{0A29616D-BFE4-4B9B-909D-74E843CEF3AC}"/>
    <cellStyle name="Migliaia 9 5 5" xfId="5387" xr:uid="{B26CB388-C6E4-401D-9182-4BCC1F9E9724}"/>
    <cellStyle name="Migliaia 9 5 6" xfId="5388" xr:uid="{A9A153D8-2B80-4A13-BFF9-0A521DFE1B8D}"/>
    <cellStyle name="Migliaia 9 6" xfId="1977" xr:uid="{7919123F-A737-4261-9738-8F7D82220007}"/>
    <cellStyle name="Migliaia 9 7" xfId="2306" xr:uid="{C4FAD47C-3069-4CBF-AF66-6605DDD7A40A}"/>
    <cellStyle name="Migliaia 9 8" xfId="5389" xr:uid="{9D39D917-D5AD-4A50-89EC-7B565EEDB6C4}"/>
    <cellStyle name="Migliaia 9 9" xfId="5390" xr:uid="{3500747D-7179-4BD7-ABFD-4A363FB445A5}"/>
    <cellStyle name="Neutral 2" xfId="2600" xr:uid="{A16EBDEB-B045-4F1F-AA86-BAAFA82F0626}"/>
    <cellStyle name="Neutral 3" xfId="1984" xr:uid="{A283DE66-A70D-45D4-A648-2501227AD96E}"/>
    <cellStyle name="Neutrale" xfId="767" xr:uid="{34BF103C-E7EF-4A3F-BA3C-575AC20230FF}"/>
    <cellStyle name="Normal" xfId="0" builtinId="0"/>
    <cellStyle name="Normal 10" xfId="31" xr:uid="{237BC133-E219-4E69-8029-803AC3C66DFB}"/>
    <cellStyle name="Normal 10 2" xfId="5391" xr:uid="{A362B650-0B9A-44C3-8B1E-3D66D4DB17DB}"/>
    <cellStyle name="Normal 10 2 2" xfId="5392" xr:uid="{F281583D-379D-4EDC-8254-6A062721EB8A}"/>
    <cellStyle name="Normal 10 2 2 2" xfId="5393" xr:uid="{A1F0D000-C55A-4D92-BC67-EAF93E39DDBF}"/>
    <cellStyle name="Normal 10 2 3" xfId="5394" xr:uid="{6CFE3028-05F1-4FE2-B7BD-6F974EA152A0}"/>
    <cellStyle name="Normal 10 2 3 2" xfId="5395" xr:uid="{4D9CF67E-A478-49FB-8807-B3FA90012DC5}"/>
    <cellStyle name="Normal 10 2 4" xfId="5396" xr:uid="{4A2D40E3-B6AF-457B-81C3-44A2A1F1F89D}"/>
    <cellStyle name="Normal 10 2 5" xfId="5397" xr:uid="{36537590-66B1-4174-8FC5-ECF7A704CAF1}"/>
    <cellStyle name="Normal 10 3" xfId="5398" xr:uid="{E3D27409-1489-4752-AA45-D43786EB3EFB}"/>
    <cellStyle name="Normal 10 3 2" xfId="5399" xr:uid="{4D9836D2-B2A1-45C5-940D-4093726473BA}"/>
    <cellStyle name="Normal 10 3 3" xfId="5400" xr:uid="{7968663F-3B08-4BDC-A9B0-CC556C7E9BC8}"/>
    <cellStyle name="Normal 10 4" xfId="5401" xr:uid="{3EA137B1-A370-43C6-A149-7342FE5F5CA3}"/>
    <cellStyle name="Normal 10 4 2" xfId="5402" xr:uid="{64CC1B4F-94BD-44D8-A181-F0226C417AAE}"/>
    <cellStyle name="Normal 10 5" xfId="5403" xr:uid="{1CD8BCB0-41C9-4B30-B13E-3C22A00CE94E}"/>
    <cellStyle name="Normal 10 5 2" xfId="5404" xr:uid="{8AD00C11-312F-41A9-807D-21AC543C9255}"/>
    <cellStyle name="Normal 10 6" xfId="5405" xr:uid="{4AD0298F-A1E4-4B33-B25C-CA3E8D9444AE}"/>
    <cellStyle name="Normal 10 7" xfId="5406" xr:uid="{F3782C9E-234B-46EC-B225-4E0D6625C0AF}"/>
    <cellStyle name="Normal 11" xfId="2601" xr:uid="{912B2EE3-EBE5-43B0-B623-C28CAD5AAEC9}"/>
    <cellStyle name="Normal 11 10" xfId="5407" xr:uid="{314BBD4C-35A7-4BF7-824D-272E28F19C60}"/>
    <cellStyle name="Normal 11 2" xfId="5408" xr:uid="{5B0E1027-1F27-4672-A9C1-834168043AE9}"/>
    <cellStyle name="Normal 11 2 2" xfId="5409" xr:uid="{0BBC69B4-3962-4E6F-BFB1-DC9FD6D015EF}"/>
    <cellStyle name="Normal 11 2 2 2" xfId="5410" xr:uid="{402ECA7A-6A7E-47F4-9AC0-3B1998D840F0}"/>
    <cellStyle name="Normal 11 2 2 3" xfId="5411" xr:uid="{6D29A0E0-E675-4C6A-B5A4-5F860C2E5F2D}"/>
    <cellStyle name="Normal 11 2 3" xfId="5412" xr:uid="{C2416C66-2FA2-40C3-AC91-6AB1F5CA54C0}"/>
    <cellStyle name="Normal 11 2 3 2" xfId="5413" xr:uid="{15C37642-8A60-4495-A9B5-8A48EA39B9D3}"/>
    <cellStyle name="Normal 11 2 4" xfId="5414" xr:uid="{690A3F4E-83CD-4B9F-B428-1A57111F204B}"/>
    <cellStyle name="Normal 11 2 4 2" xfId="5415" xr:uid="{ECD332C6-DF83-4AAA-8D3C-B035CDC25574}"/>
    <cellStyle name="Normal 11 2 5" xfId="5416" xr:uid="{D0DF9830-2152-4264-8F5C-0348E9F89CD4}"/>
    <cellStyle name="Normal 11 2 6" xfId="5417" xr:uid="{B2FB19A4-CF86-4F17-9732-9C7EEAE80044}"/>
    <cellStyle name="Normal 11 3" xfId="5418" xr:uid="{07E56AEB-59D9-4E4D-A067-5DBD5A421CFC}"/>
    <cellStyle name="Normal 11 3 2" xfId="5419" xr:uid="{05F54126-C50D-435B-89AA-65DAF979C737}"/>
    <cellStyle name="Normal 11 3 2 2" xfId="5420" xr:uid="{8961B400-F628-4081-A8CE-E550FBB658BD}"/>
    <cellStyle name="Normal 11 3 3" xfId="5421" xr:uid="{809492EB-FD0C-4979-9D33-E297BE3E9542}"/>
    <cellStyle name="Normal 11 3 3 2" xfId="5422" xr:uid="{5A7E8354-7472-4A98-A6A4-B7D5128FE3A5}"/>
    <cellStyle name="Normal 11 3 4" xfId="5423" xr:uid="{B4250046-FC7B-4D45-9224-24053B81B68C}"/>
    <cellStyle name="Normal 11 3 5" xfId="5424" xr:uid="{0B5FE2CC-D043-4550-8F5B-6BB5DF9EE146}"/>
    <cellStyle name="Normal 11 4" xfId="5425" xr:uid="{E834939E-2E2C-4E9F-B1AE-678DFF4B75D3}"/>
    <cellStyle name="Normal 11 4 2" xfId="5426" xr:uid="{2DA0E985-AD09-4F57-97CA-C8480A64DB8E}"/>
    <cellStyle name="Normal 11 5" xfId="5427" xr:uid="{B6F33EAE-F643-47D2-8B30-E1C7AA005EE9}"/>
    <cellStyle name="Normal 11 5 2" xfId="5428" xr:uid="{8D4C9776-C519-4AE9-B1F5-36C42246D89D}"/>
    <cellStyle name="Normal 11 6" xfId="5429" xr:uid="{4E20AD53-C695-47DB-886E-67389AEC2262}"/>
    <cellStyle name="Normal 11 6 2" xfId="5430" xr:uid="{060EC877-FFA7-4956-BC18-DCBD76AEEEA0}"/>
    <cellStyle name="Normal 11 7" xfId="5431" xr:uid="{F04E3804-8768-4F62-A096-1E86A1030D59}"/>
    <cellStyle name="Normal 11 8" xfId="5432" xr:uid="{55C37652-3611-42A5-87E0-9128DEFA3BA1}"/>
    <cellStyle name="Normal 11 9" xfId="5433" xr:uid="{BAC9DEDA-B0A4-4D9B-B418-37D11B6CA534}"/>
    <cellStyle name="Normal 12" xfId="2602" xr:uid="{EC8A0E29-50E2-4E7F-B7D5-DEA753999DAE}"/>
    <cellStyle name="Normal 12 2" xfId="5434" xr:uid="{104242E2-8B8F-406D-B065-0647847D48B5}"/>
    <cellStyle name="Normal 12 2 2" xfId="5435" xr:uid="{F252BCDE-1044-49D8-9F6E-02BC93ECC154}"/>
    <cellStyle name="Normal 12 2 2 2" xfId="5436" xr:uid="{8294350B-45BF-46B6-9F0C-9716331C6104}"/>
    <cellStyle name="Normal 12 2 3" xfId="5437" xr:uid="{58BAC832-C8D2-4D32-B563-56DD0DE80DD8}"/>
    <cellStyle name="Normal 12 2 3 2" xfId="5438" xr:uid="{13432125-B85B-417B-B440-086CB06BF80E}"/>
    <cellStyle name="Normal 12 2 4" xfId="5439" xr:uid="{01812B8E-F2E2-49E4-B803-C1F1BE239918}"/>
    <cellStyle name="Normal 12 3" xfId="5440" xr:uid="{37B0C0BE-88BA-4B2F-AC9B-A5A74BF01058}"/>
    <cellStyle name="Normal 12 3 2" xfId="5441" xr:uid="{1626AF22-F0CF-4490-B982-A0A0F5BE4A26}"/>
    <cellStyle name="Normal 12 4" xfId="5442" xr:uid="{B557DB95-D8A9-4B74-AD7D-960BEA49BE3F}"/>
    <cellStyle name="Normal 12 4 2" xfId="5443" xr:uid="{16C474C2-0A4D-4E2D-B1F1-942A591FE587}"/>
    <cellStyle name="Normal 12 5" xfId="5444" xr:uid="{DB35F709-27E8-48B0-80CE-484E9D0E8A24}"/>
    <cellStyle name="Normal 12 5 2" xfId="5445" xr:uid="{E516B613-5248-471B-89C3-CD766B0EF42C}"/>
    <cellStyle name="Normal 12 6" xfId="5446" xr:uid="{9110D0F7-B49F-4ABA-90E9-AEA23B6B47B4}"/>
    <cellStyle name="Normal 12 7" xfId="5447" xr:uid="{D07DACB6-23F7-4EF8-B887-0DB19A62FF64}"/>
    <cellStyle name="Normal 13" xfId="2603" xr:uid="{EDB241B8-F4F7-46AA-A30C-5041FA8C00A5}"/>
    <cellStyle name="Normal 13 2" xfId="5448" xr:uid="{04E3DC3F-E764-40BA-9746-5549A2C5D54E}"/>
    <cellStyle name="Normal 13 2 2" xfId="5449" xr:uid="{8D1C52EC-DBE0-45D1-9DB0-73E0DEAC2F11}"/>
    <cellStyle name="Normal 13 2 2 2" xfId="5450" xr:uid="{BE0FE4E9-293B-4D04-9BC1-14BB874CD089}"/>
    <cellStyle name="Normal 13 2 3" xfId="5451" xr:uid="{CCF7EC16-4D52-4267-A299-AD49B2E206E7}"/>
    <cellStyle name="Normal 13 2 3 2" xfId="5452" xr:uid="{A037F507-385B-49D3-B9FF-0548E3225EAC}"/>
    <cellStyle name="Normal 13 2 4" xfId="5453" xr:uid="{3A345597-F124-4176-9AC9-4749D5F707A2}"/>
    <cellStyle name="Normal 13 3" xfId="5454" xr:uid="{2085D774-B3DE-44F8-AB99-0C08724D91D2}"/>
    <cellStyle name="Normal 13 3 2" xfId="5455" xr:uid="{37E71029-95BF-4AE2-8C4D-5A4F3D98DE6E}"/>
    <cellStyle name="Normal 13 4" xfId="5456" xr:uid="{0531DA18-B739-40B8-8553-ECC12A84D61A}"/>
    <cellStyle name="Normal 13 4 2" xfId="5457" xr:uid="{3114B17E-6D8D-423B-B5D1-F89FEA932B86}"/>
    <cellStyle name="Normal 13 5" xfId="5458" xr:uid="{C9A84972-7B73-49A1-BFA7-990F522991FA}"/>
    <cellStyle name="Normal 13 5 2" xfId="5459" xr:uid="{A3CCC412-9706-4A92-BBC3-B83E11F6FA33}"/>
    <cellStyle name="Normal 13 6" xfId="5460" xr:uid="{347357ED-141B-4E8F-962B-40B36887167B}"/>
    <cellStyle name="Normal 13 7" xfId="5461" xr:uid="{3A419FFA-5AEA-4FCD-8657-70557ADBABA1}"/>
    <cellStyle name="Normal 14" xfId="2003" xr:uid="{3CFEDAEC-396E-4D75-9189-28B75410B903}"/>
    <cellStyle name="Normal 14 2" xfId="5462" xr:uid="{1F8D2FC5-7549-40FD-B7F6-B940528A45DA}"/>
    <cellStyle name="Normal 15" xfId="5463" xr:uid="{D3EB2FB6-67F1-4D10-9FD9-CC793AC89D2C}"/>
    <cellStyle name="Normal 15 2" xfId="5464" xr:uid="{991AADB5-80E3-4EBB-B2B9-18C8460003E5}"/>
    <cellStyle name="Normal 15 2 2" xfId="5465" xr:uid="{E86207BF-B6B8-4AFB-8537-611B2618833C}"/>
    <cellStyle name="Normal 15 2 2 2" xfId="5466" xr:uid="{07047E9C-5C4C-47DD-A844-BDE0ED4F73AE}"/>
    <cellStyle name="Normal 15 2 2 2 2" xfId="5467" xr:uid="{A3FD4BF3-75AF-47CA-B8E3-B99F32F266CD}"/>
    <cellStyle name="Normal 15 2 2 3" xfId="5468" xr:uid="{4D4938DD-7BAE-463C-A905-80243E2B2ADF}"/>
    <cellStyle name="Normal 15 2 2 3 2" xfId="5469" xr:uid="{3117D321-20B7-44F9-B743-5E69EE7B079C}"/>
    <cellStyle name="Normal 15 2 2 4" xfId="5470" xr:uid="{1ED1235C-F7B4-47D8-B62A-2B5F583FEF05}"/>
    <cellStyle name="Normal 15 2 2 4 2" xfId="5471" xr:uid="{C540448C-B817-4814-8996-D23E4113EE0D}"/>
    <cellStyle name="Normal 15 2 2 5" xfId="5472" xr:uid="{8CBAD3BB-595E-4BEC-B3C7-2A11084C6F8B}"/>
    <cellStyle name="Normal 15 2 3" xfId="5473" xr:uid="{8B770E61-9D2A-41BF-88E8-3AC286BB0810}"/>
    <cellStyle name="Normal 15 2 3 2" xfId="5474" xr:uid="{D5D561F5-F749-48F5-B222-FB2988816736}"/>
    <cellStyle name="Normal 15 2 3 2 2" xfId="5475" xr:uid="{A2BB7D67-B13E-47AF-904F-393375ED121B}"/>
    <cellStyle name="Normal 15 2 3 3" xfId="5476" xr:uid="{D3CCDBBC-A11E-41CB-9823-5D874DE01196}"/>
    <cellStyle name="Normal 15 2 3 3 2" xfId="5477" xr:uid="{C2ACBD0B-C392-49CB-B215-0BED9E52A7D3}"/>
    <cellStyle name="Normal 15 2 3 4" xfId="5478" xr:uid="{5B504004-E36C-4E22-BE0C-7DC98B8A569F}"/>
    <cellStyle name="Normal 15 2 3 4 2" xfId="5479" xr:uid="{EB5F9482-A338-432C-899C-78740FE5CE3E}"/>
    <cellStyle name="Normal 15 2 3 5" xfId="5480" xr:uid="{2A17A508-E356-40AF-8FBF-1D48AC4EDC16}"/>
    <cellStyle name="Normal 15 3" xfId="5481" xr:uid="{575BA7AB-84D5-4A7D-AE7E-88045FB168A6}"/>
    <cellStyle name="Normal 15 4" xfId="5482" xr:uid="{2AAC4B50-6090-4975-AFAF-811566941F33}"/>
    <cellStyle name="Normal 15 4 2" xfId="5483" xr:uid="{C98A9C01-49B6-41AF-AB9F-A95ECF1FD4AC}"/>
    <cellStyle name="Normal 15 5" xfId="5484" xr:uid="{FFC24852-4798-45EA-8D79-7001653B456B}"/>
    <cellStyle name="Normal 15 5 2" xfId="5485" xr:uid="{F72462CF-5889-4BEA-A62F-33E179C6F834}"/>
    <cellStyle name="Normal 15 6" xfId="5486" xr:uid="{1E4FB02D-7669-4D53-948A-680305A05DA0}"/>
    <cellStyle name="Normal 15_Trends fuels" xfId="5487" xr:uid="{9EF4658D-D111-4C64-A586-8057AA0B9450}"/>
    <cellStyle name="Normal 16" xfId="5488" xr:uid="{9AD26FEF-62EB-4F7A-800F-11B2E66EA445}"/>
    <cellStyle name="Normal 16 2" xfId="5489" xr:uid="{356B68A7-3882-45B0-A2D3-AFEC79983F2C}"/>
    <cellStyle name="Normal 16 2 2" xfId="5490" xr:uid="{75506D43-CAD7-4BBA-9C07-BB3AD5F56460}"/>
    <cellStyle name="Normal 16 3" xfId="5491" xr:uid="{F4DABE3B-2EC5-4948-8E7F-8E8B180923E9}"/>
    <cellStyle name="Normal 16 3 2" xfId="5492" xr:uid="{88A143CE-F31E-442C-9468-E310F458A372}"/>
    <cellStyle name="Normal 16 4" xfId="5493" xr:uid="{C2500CE0-4402-4F3A-8DD7-6DB7CF5A202F}"/>
    <cellStyle name="Normal 16 4 2" xfId="5494" xr:uid="{B85A6A49-12C4-41CF-861E-185615A7A28A}"/>
    <cellStyle name="Normal 16 5" xfId="5495" xr:uid="{D1B41DD8-F9FA-47AD-8058-76B5884FC9F0}"/>
    <cellStyle name="Normal 17" xfId="5496" xr:uid="{B24C31BA-F6C5-42C2-8C65-291D450D7D06}"/>
    <cellStyle name="Normal 17 2" xfId="5497" xr:uid="{8CA84AC6-7DF9-4B14-A99B-163EEB930C38}"/>
    <cellStyle name="Normal 17 2 2" xfId="5498" xr:uid="{603BB9B2-DBF9-4D9A-805F-C3ABE1952081}"/>
    <cellStyle name="Normal 17 3" xfId="5499" xr:uid="{DC2A040B-E450-4480-B4EE-ED58B5BB85D2}"/>
    <cellStyle name="Normal 17 3 2" xfId="5500" xr:uid="{3D6B7B67-613B-477F-85BF-9B1D31E70ECA}"/>
    <cellStyle name="Normal 17 4" xfId="5501" xr:uid="{E8A90067-41B8-4E63-B2AE-7A0BF1C45425}"/>
    <cellStyle name="Normal 17 4 2" xfId="5502" xr:uid="{782878C5-80E7-4D26-A2A5-71D0CB5CFB72}"/>
    <cellStyle name="Normal 17 5" xfId="5503" xr:uid="{8449629C-F515-4F05-A4A4-AD2CCB99E145}"/>
    <cellStyle name="Normal 18" xfId="5504" xr:uid="{B2C3CD0F-E03C-4F6A-9400-56164C7DB167}"/>
    <cellStyle name="Normal 18 2" xfId="5505" xr:uid="{CF5E7632-D690-47AD-A5D1-543F18798708}"/>
    <cellStyle name="Normal 18 2 2" xfId="5506" xr:uid="{1A4E454E-6563-4616-8C32-419F787CDEF9}"/>
    <cellStyle name="Normal 18 3" xfId="5507" xr:uid="{A32B3CC2-9264-4E1E-A9E1-A8AF1613BAE6}"/>
    <cellStyle name="Normal 18 3 2" xfId="5508" xr:uid="{01BD4ABC-369E-4CA2-8A30-A2C31DA277A2}"/>
    <cellStyle name="Normal 18 4" xfId="5509" xr:uid="{433A32AE-E6AA-476C-9B9F-A4F6F4BCDF1E}"/>
    <cellStyle name="Normal 18 4 2" xfId="5510" xr:uid="{37577BA6-6421-4AC6-B9C1-5B82B2E6014C}"/>
    <cellStyle name="Normal 18 5" xfId="5511" xr:uid="{F0180468-F590-47B4-A422-79712AF8B9C6}"/>
    <cellStyle name="Normal 19" xfId="5512" xr:uid="{92AA3895-53E8-4E77-B330-81786F4352DA}"/>
    <cellStyle name="Normal 19 2" xfId="5513" xr:uid="{4A247DFA-66D5-4D7A-8532-93BB455C4DAB}"/>
    <cellStyle name="Normal 19 2 2" xfId="5514" xr:uid="{9E576E4B-B326-46D9-83EE-02DE9566474C}"/>
    <cellStyle name="Normal 19 3" xfId="5515" xr:uid="{A40C1928-674E-4811-8F01-6A015F81BC8C}"/>
    <cellStyle name="Normal 2" xfId="1" xr:uid="{D5D6510F-8CE0-49FB-8CB2-ED088CC704F4}"/>
    <cellStyle name="Normal 2 10" xfId="2641" xr:uid="{BE614E19-1F19-4DC0-B056-C74DB9BBB502}"/>
    <cellStyle name="Normal 2 11" xfId="5516" xr:uid="{34F5A54E-BB89-4732-B3B1-8303DE14DBB3}"/>
    <cellStyle name="Normal 2 11 2" xfId="5517" xr:uid="{33811350-5741-49F5-84C9-989BF68C00A4}"/>
    <cellStyle name="Normal 2 11 2 2" xfId="5518" xr:uid="{4D7A598A-6DFB-48F2-8A2F-09302063EA19}"/>
    <cellStyle name="Normal 2 11 3" xfId="5519" xr:uid="{5749ECF9-5D5F-4B02-94C9-694B0E11467F}"/>
    <cellStyle name="Normal 2 12" xfId="5520" xr:uid="{9B2D04C3-1111-421E-8998-AFEC5B818D78}"/>
    <cellStyle name="Normal 2 12 2" xfId="5521" xr:uid="{CD6F47C5-B356-46FF-B702-7A08A015B81F}"/>
    <cellStyle name="Normal 2 13" xfId="5522" xr:uid="{AE3C0446-3BA8-46C2-A33C-50632FEF14D7}"/>
    <cellStyle name="Normal 2 13 2" xfId="5523" xr:uid="{D70C7537-26F1-4324-88C3-5EFAB666A527}"/>
    <cellStyle name="Normal 2 14" xfId="5524" xr:uid="{E8514E6D-767D-4D4D-BBCF-1C906ABBF5E9}"/>
    <cellStyle name="Normal 2 14 2" xfId="5525" xr:uid="{E10DCF84-C298-428B-A880-26AC02B775D9}"/>
    <cellStyle name="Normal 2 15" xfId="5526" xr:uid="{42A6FFCF-3576-407A-906E-66A8D7EE75B8}"/>
    <cellStyle name="Normal 2 16" xfId="32" xr:uid="{3346FD1B-DD40-46BD-8D69-F50E553708A2}"/>
    <cellStyle name="Normal 2 2" xfId="768" xr:uid="{EF1149BF-5708-4107-AD81-F00183EC8A34}"/>
    <cellStyle name="Normal 2 2 2" xfId="2604" xr:uid="{1BF57FBC-2D50-4235-9F37-C0E3B2933EED}"/>
    <cellStyle name="Normal 2 2 2 2" xfId="2605" xr:uid="{D31AC28B-D7E6-4EFF-A35B-4D82A59C0F63}"/>
    <cellStyle name="Normal 2 2 2 2 2" xfId="5527" xr:uid="{CD2FF59F-699D-4229-9BFD-626EC043A7AC}"/>
    <cellStyle name="Normal 2 2 2 2 2 2" xfId="5528" xr:uid="{CE7BC257-E2E5-432B-8AB5-C6BD0A6F4EBC}"/>
    <cellStyle name="Normal 2 2 2 2 3" xfId="5529" xr:uid="{FB9251CA-AAFD-42CF-BF2B-84355DBCC2F6}"/>
    <cellStyle name="Normal 2 2 2 2 4" xfId="5530" xr:uid="{A62D35AD-CC97-4D5F-A1C4-E5EFB1CF35B8}"/>
    <cellStyle name="Normal 2 2 2 3" xfId="5531" xr:uid="{DD2BE9D8-0B79-4B9F-BF59-D562FCA8B0B4}"/>
    <cellStyle name="Normal 2 2 2 3 2" xfId="5532" xr:uid="{0A8155CD-ED03-4A53-8912-5337958FB670}"/>
    <cellStyle name="Normal 2 2 2 3 2 2" xfId="5533" xr:uid="{407BA2A6-EF68-4170-8844-2A89E3F023E0}"/>
    <cellStyle name="Normal 2 2 2 3 3" xfId="5534" xr:uid="{6D4FB327-7B07-4411-8269-43CF61AEEAE1}"/>
    <cellStyle name="Normal 2 2 2 3 4" xfId="5535" xr:uid="{FB3493CC-A4F9-4BB5-BF7C-ED13A9F58052}"/>
    <cellStyle name="Normal 2 2 2 4" xfId="5536" xr:uid="{63D69AB7-C3F1-4BF7-B0AB-357387F88C23}"/>
    <cellStyle name="Normal 2 2 2 4 2" xfId="5537" xr:uid="{87804A29-686F-4E3E-8A6A-75C4AE23FE66}"/>
    <cellStyle name="Normal 2 2 2 4 3" xfId="5538" xr:uid="{0DA150F9-19A0-42FB-9E55-2799F1820F70}"/>
    <cellStyle name="Normal 2 2 2 5" xfId="5539" xr:uid="{5768EFB6-79FC-4211-9FF9-9E82080156A6}"/>
    <cellStyle name="Normal 2 2 2 5 2" xfId="5540" xr:uid="{35E799D7-240D-4E09-9114-A1373AF17B53}"/>
    <cellStyle name="Normal 2 2 2 6" xfId="5541" xr:uid="{A17B0ABF-D33A-499F-84A0-7D250815D670}"/>
    <cellStyle name="Normal 2 2 2 7" xfId="5542" xr:uid="{4E5CEB1A-C491-41B7-9876-F44E143BDA8E}"/>
    <cellStyle name="Normal 2 2 2 8" xfId="5543" xr:uid="{473E070B-26AA-4AE2-B64E-1151EAAF858C}"/>
    <cellStyle name="Normal 2 2 3" xfId="2606" xr:uid="{B9E42769-0F24-4748-87C1-988F63A22CEF}"/>
    <cellStyle name="Normal 2 2 3 2" xfId="5544" xr:uid="{711CD950-5B55-4C77-AE85-B202BC6860B3}"/>
    <cellStyle name="Normal 2 2 3 2 2" xfId="5545" xr:uid="{508C257E-7FC9-495C-9ADA-47FB5CCC4A43}"/>
    <cellStyle name="Normal 2 2 3 3" xfId="5546" xr:uid="{8D3241EC-64AA-40DC-89AE-6721923809D9}"/>
    <cellStyle name="Normal 2 2 3 4" xfId="5547" xr:uid="{A9994412-FE37-4688-BF13-BCC2BDD93620}"/>
    <cellStyle name="Normal 2 2 3 5" xfId="5548" xr:uid="{168B5D7B-6390-4427-B52A-7C91B513E385}"/>
    <cellStyle name="Normal 2 2 4" xfId="2309" xr:uid="{BA8EEB74-A2E0-4CC5-89E0-A8A8E472FCFD}"/>
    <cellStyle name="Normal 2 2 4 2" xfId="5549" xr:uid="{990EC8E1-168F-4678-AECD-9F79308C137D}"/>
    <cellStyle name="Normal 2 2 4 2 2" xfId="5550" xr:uid="{6BD9306D-4B92-4ECC-955A-338C4C00A790}"/>
    <cellStyle name="Normal 2 2 4 3" xfId="5551" xr:uid="{46F5A6ED-E641-4A29-8571-16483E8C32AE}"/>
    <cellStyle name="Normal 2 2 5" xfId="5552" xr:uid="{DF056CEE-6F23-4933-9C02-468459CD0655}"/>
    <cellStyle name="Normal 2 2 5 2" xfId="5553" xr:uid="{33D6C4FD-0DF9-4F92-A317-56D88D1E05BD}"/>
    <cellStyle name="Normal 2 2 6" xfId="5554" xr:uid="{59229BFC-3089-4585-AFF0-D3D06E9073E1}"/>
    <cellStyle name="Normal 2 2 6 2" xfId="5555" xr:uid="{5B7CC754-B99C-49CA-8425-6E95EE24E600}"/>
    <cellStyle name="Normal 2 2 7" xfId="5556" xr:uid="{10C41AA6-E954-4793-9D69-5C07D2FE579A}"/>
    <cellStyle name="Normal 2 2 8" xfId="5557" xr:uid="{1518B557-4444-420B-B7A4-70F1B5A7474C}"/>
    <cellStyle name="Normal 2 2 9" xfId="5558" xr:uid="{DA8E1C14-798E-44D7-9AB8-30DE9499D72E}"/>
    <cellStyle name="Normal 2 3" xfId="1983" xr:uid="{2530B9E5-B27B-491E-B53E-244EA1352764}"/>
    <cellStyle name="Normal 2 3 2" xfId="5559" xr:uid="{07387018-AECF-402E-BDEB-7B446DD1A8AF}"/>
    <cellStyle name="Normal 2 3 2 2" xfId="5560" xr:uid="{E5F168CE-0B35-427C-88A7-55A78F1A7F57}"/>
    <cellStyle name="Normal 2 3 2 2 2" xfId="5561" xr:uid="{13D0C321-D273-44F4-9A88-52D25C5F43D0}"/>
    <cellStyle name="Normal 2 3 2 3" xfId="5562" xr:uid="{E3FB076E-70AD-44BB-ACBD-AAC2FBF58873}"/>
    <cellStyle name="Normal 2 3 2 3 2" xfId="5563" xr:uid="{5E5F82F3-2520-4B37-8A0E-39FE715B3A11}"/>
    <cellStyle name="Normal 2 3 2 4" xfId="5564" xr:uid="{348A86B9-F65D-4F84-BBE7-27144E190BA6}"/>
    <cellStyle name="Normal 2 3 3" xfId="5565" xr:uid="{021F83F9-5796-462B-B589-C6E709ED9395}"/>
    <cellStyle name="Normal 2 3 3 2" xfId="5566" xr:uid="{F5B2C50D-10F9-4047-B714-9765BD48D053}"/>
    <cellStyle name="Normal 2 3 4" xfId="5567" xr:uid="{9A665F95-9732-4A8B-B22E-C03B4CBDD9D9}"/>
    <cellStyle name="Normal 2 3 4 2" xfId="5568" xr:uid="{0354CE34-3777-4B6F-8A69-585CC0145FDC}"/>
    <cellStyle name="Normal 2 3 5" xfId="5569" xr:uid="{0823899C-8765-4E95-A9A8-1C20F02245D1}"/>
    <cellStyle name="Normal 2 3 5 2" xfId="5570" xr:uid="{5B981C1B-2F62-42BA-92BE-7929D99921D7}"/>
    <cellStyle name="Normal 2 3 6" xfId="5571" xr:uid="{A7BB0C34-5F70-44F9-98F1-99BB3D98C917}"/>
    <cellStyle name="Normal 2 3 6 2" xfId="5572" xr:uid="{90D716A1-A00E-4F89-A022-9A2DBE9A6BD6}"/>
    <cellStyle name="Normal 2 3 7" xfId="5573" xr:uid="{E85BF4C2-B482-480B-A6E7-D4CC746558FD}"/>
    <cellStyle name="Normal 2 3 7 2" xfId="5574" xr:uid="{1CEE13CD-B13E-42DA-9910-5418FB4B2BBA}"/>
    <cellStyle name="Normal 2 3 8" xfId="5575" xr:uid="{8FE19EBC-9E67-43D1-805D-FD98B609142B}"/>
    <cellStyle name="Normal 2 3 9" xfId="5576" xr:uid="{BCCC1BE7-2AC3-4F89-BD8E-4467179DB3AD}"/>
    <cellStyle name="Normal 2 4" xfId="2607" xr:uid="{656312F6-1F86-492B-94DA-E75E33A3F534}"/>
    <cellStyle name="Normal 2 4 2" xfId="5577" xr:uid="{E3D99593-2854-408F-B672-45241ED7BF05}"/>
    <cellStyle name="Normal 2 4 2 2" xfId="5578" xr:uid="{9ACC0DED-2B5C-4119-B057-7044B11108CA}"/>
    <cellStyle name="Normal 2 4 2 2 2" xfId="5579" xr:uid="{6C11A7E7-8442-45CF-9B5E-3701000936C5}"/>
    <cellStyle name="Normal 2 4 2 3" xfId="5580" xr:uid="{4832EA52-C19A-4D29-A9EE-8D40ED36A779}"/>
    <cellStyle name="Normal 2 4 2 3 2" xfId="5581" xr:uid="{193622A3-E0CF-4F2D-88DC-B9D9F6B7A5A5}"/>
    <cellStyle name="Normal 2 4 2 4" xfId="5582" xr:uid="{C8DC1D04-3139-470A-A946-2EB331BE9932}"/>
    <cellStyle name="Normal 2 4 2 5" xfId="5583" xr:uid="{7A5ADAAF-7E31-4302-AD08-C7A432C280E1}"/>
    <cellStyle name="Normal 2 4 3" xfId="5584" xr:uid="{B945485D-7951-4251-A514-A194FA486A45}"/>
    <cellStyle name="Normal 2 4 3 2" xfId="5585" xr:uid="{8D71281D-EB46-4788-89A3-B990691B5966}"/>
    <cellStyle name="Normal 2 4 4" xfId="5586" xr:uid="{DD3C1EEF-059E-47B1-8BAD-B647FBC70D22}"/>
    <cellStyle name="Normal 2 4 4 2" xfId="5587" xr:uid="{05D2783D-5B9E-47E6-A0AD-13C2F4798360}"/>
    <cellStyle name="Normal 2 4 5" xfId="5588" xr:uid="{E416E784-1803-455B-80B0-F8D68463C3C4}"/>
    <cellStyle name="Normal 2 4 5 2" xfId="5589" xr:uid="{46D4171F-1A9A-41B2-94F5-4F5B179BE80E}"/>
    <cellStyle name="Normal 2 4 6" xfId="5590" xr:uid="{D94629BF-8BAA-4474-863B-57FAEA8F62F1}"/>
    <cellStyle name="Normal 2 4 6 2" xfId="5591" xr:uid="{AC8A362C-6D6F-4ACB-8776-9BB8CED35CB6}"/>
    <cellStyle name="Normal 2 4 7" xfId="5592" xr:uid="{9D549DDB-E1E3-4E92-BD3D-796B17AD080E}"/>
    <cellStyle name="Normal 2 4 7 2" xfId="5593" xr:uid="{63F5E1F3-5598-429A-BDBC-4B182A228247}"/>
    <cellStyle name="Normal 2 4 8" xfId="5594" xr:uid="{1FA6D7E0-FBC4-4768-9A29-3E9CFAF4EB5C}"/>
    <cellStyle name="Normal 2 5" xfId="2608" xr:uid="{E0E95ECA-7CD7-46BB-AA8B-6E02ACF33B08}"/>
    <cellStyle name="Normal 2 5 2" xfId="5595" xr:uid="{2E30D373-324D-4479-93ED-11C3728169E3}"/>
    <cellStyle name="Normal 2 5 2 2" xfId="5596" xr:uid="{0F00BFAA-8D05-431C-A0F6-A8842538F7E0}"/>
    <cellStyle name="Normal 2 5 2 2 2" xfId="5597" xr:uid="{38CD6060-C78E-4BD8-A872-2EC2C4E85247}"/>
    <cellStyle name="Normal 2 5 2 3" xfId="5598" xr:uid="{0716E057-FC54-4D9C-941D-7C44D48AA9F9}"/>
    <cellStyle name="Normal 2 5 2 3 2" xfId="5599" xr:uid="{9B80F069-7D3A-4443-843E-5A07D282884F}"/>
    <cellStyle name="Normal 2 5 2 4" xfId="5600" xr:uid="{66E7A8E5-C276-4EAF-8C9B-1194B402E858}"/>
    <cellStyle name="Normal 2 5 3" xfId="5601" xr:uid="{64203649-1721-4A16-8517-A7F5CDBDCA01}"/>
    <cellStyle name="Normal 2 5 3 2" xfId="5602" xr:uid="{99554DE4-BDE9-44CA-B4FD-14D646C1BA17}"/>
    <cellStyle name="Normal 2 5 4" xfId="5603" xr:uid="{798E4A2E-F470-40CE-81D6-95FFE5AA6D06}"/>
    <cellStyle name="Normal 2 5 4 2" xfId="5604" xr:uid="{3EA85689-F62D-4D98-95CA-CB6E9D90AAF9}"/>
    <cellStyle name="Normal 2 5 5" xfId="5605" xr:uid="{A595BB9C-7EFA-4A7D-A378-E8B7A5904720}"/>
    <cellStyle name="Normal 2 5 5 2" xfId="5606" xr:uid="{CC37DE2C-B65B-4567-8AF2-F86E4E3424C2}"/>
    <cellStyle name="Normal 2 5 6" xfId="5607" xr:uid="{8F37C725-3CFC-4059-94EE-0D045D169C9D}"/>
    <cellStyle name="Normal 2 5 6 2" xfId="5608" xr:uid="{5F3D6466-B19F-4A4B-A480-D5BBD5F07ADE}"/>
    <cellStyle name="Normal 2 5 7" xfId="5609" xr:uid="{2A088362-ED03-44ED-AA46-44690CB06569}"/>
    <cellStyle name="Normal 2 5 8" xfId="5610" xr:uid="{B419F985-C218-4E65-90F7-FCC1516347A5}"/>
    <cellStyle name="Normal 2 6" xfId="5611" xr:uid="{E2766255-9F94-42CD-88C1-B98D3553FFC2}"/>
    <cellStyle name="Normal 2 6 2" xfId="5612" xr:uid="{B903ED70-7E86-406D-8E98-0A540E59E1A1}"/>
    <cellStyle name="Normal 2 6 2 2" xfId="5613" xr:uid="{822E646D-BF6B-4670-839E-932C06ED8940}"/>
    <cellStyle name="Normal 2 6 2 2 2" xfId="5614" xr:uid="{A4CE3006-5884-4E3B-A49A-7F1DF52DAA6E}"/>
    <cellStyle name="Normal 2 6 2 3" xfId="5615" xr:uid="{90BC4AD6-421C-4684-8433-28004649DA80}"/>
    <cellStyle name="Normal 2 6 2 3 2" xfId="5616" xr:uid="{C7102545-3B50-4305-B6D6-A0B168604C96}"/>
    <cellStyle name="Normal 2 6 2 4" xfId="5617" xr:uid="{5E351F9B-C6A2-40DF-9761-5AAFE59B6B73}"/>
    <cellStyle name="Normal 2 6 3" xfId="5618" xr:uid="{B43D438A-650B-4F35-9049-E0D43D2E6F03}"/>
    <cellStyle name="Normal 2 6 3 2" xfId="5619" xr:uid="{35BBF95A-9027-4EB0-BF03-825563493836}"/>
    <cellStyle name="Normal 2 6 4" xfId="5620" xr:uid="{CFBA8FFD-1072-4B13-8451-75169C8CA07A}"/>
    <cellStyle name="Normal 2 6 4 2" xfId="5621" xr:uid="{78BB1024-2AF8-43A1-8473-C99D19307C46}"/>
    <cellStyle name="Normal 2 6 5" xfId="5622" xr:uid="{1E7FD704-0281-4D05-983F-0AC1BDA0777A}"/>
    <cellStyle name="Normal 2 6 5 2" xfId="5623" xr:uid="{2F293C56-D2FB-4113-9E4A-7544AB240620}"/>
    <cellStyle name="Normal 2 6 6" xfId="5624" xr:uid="{ECF32B6E-609F-49D1-A7F5-2F6C9676BB12}"/>
    <cellStyle name="Normal 2 6 6 2" xfId="5625" xr:uid="{95DA3FD2-632C-4F9B-9DA4-7FBCF5C5828C}"/>
    <cellStyle name="Normal 2 7" xfId="5626" xr:uid="{1B24CF97-A170-489C-9BEC-713133F83528}"/>
    <cellStyle name="Normal 2 7 2" xfId="5627" xr:uid="{5B1A1649-4EEC-4675-8F9F-4670FED7B56E}"/>
    <cellStyle name="Normal 2 7 2 2" xfId="5628" xr:uid="{E4FCFDE6-270B-4EF4-A0E9-C2C8C73A6912}"/>
    <cellStyle name="Normal 2 7 2 2 2" xfId="5629" xr:uid="{D7651D31-1641-42FD-91D7-E378DAAFFC62}"/>
    <cellStyle name="Normal 2 7 2 3" xfId="5630" xr:uid="{E6ACD440-8831-411D-888D-6E5E1E81952F}"/>
    <cellStyle name="Normal 2 7 2 3 2" xfId="5631" xr:uid="{8CF26D9D-E79C-45C4-A846-EE52E4D34904}"/>
    <cellStyle name="Normal 2 7 2 4" xfId="5632" xr:uid="{FCE3B38E-21E0-46CC-B8F5-8F2194F9D952}"/>
    <cellStyle name="Normal 2 7 3" xfId="5633" xr:uid="{95233441-3DE7-4CFD-96BC-C124100E8434}"/>
    <cellStyle name="Normal 2 7 3 2" xfId="5634" xr:uid="{34924109-962B-4EE3-AF03-9CAE5FC098B1}"/>
    <cellStyle name="Normal 2 7 4" xfId="5635" xr:uid="{68F96F4F-2D65-4A17-A775-D93466709930}"/>
    <cellStyle name="Normal 2 7 4 2" xfId="5636" xr:uid="{FBEB1649-6957-4EEB-BCE9-AAF4A0BEEC9A}"/>
    <cellStyle name="Normal 2 7 5" xfId="5637" xr:uid="{817A049E-2061-410E-AB2A-BA8588E69320}"/>
    <cellStyle name="Normal 2 7 5 2" xfId="5638" xr:uid="{9021B20A-6436-4FA8-B89E-C266544AF3AA}"/>
    <cellStyle name="Normal 2 7 6" xfId="5639" xr:uid="{221C7701-9715-4DA9-8F82-DD48246D6892}"/>
    <cellStyle name="Normal 2 8" xfId="5640" xr:uid="{CE32F15A-73DE-492A-87D1-58C133AD8916}"/>
    <cellStyle name="Normal 2 8 2" xfId="5641" xr:uid="{923F3A5B-0F03-4E86-8412-6665291525E9}"/>
    <cellStyle name="Normal 2 8 2 2" xfId="5642" xr:uid="{044A83DC-AC91-4576-8FFB-A63262EB1110}"/>
    <cellStyle name="Normal 2 8 2 2 2" xfId="5643" xr:uid="{AE723913-94FB-4D0B-B230-14FED49C4BC2}"/>
    <cellStyle name="Normal 2 8 2 3" xfId="5644" xr:uid="{0A35B98A-4747-4C77-9E8A-FD759D51B655}"/>
    <cellStyle name="Normal 2 8 2 3 2" xfId="5645" xr:uid="{8BC60BEA-517A-49CE-B171-417BC239574A}"/>
    <cellStyle name="Normal 2 8 2 4" xfId="5646" xr:uid="{BDBC9536-15EE-4E7D-9253-3C1D9FB184D7}"/>
    <cellStyle name="Normal 2 8 3" xfId="5647" xr:uid="{72221CB1-B327-4460-AABA-EC20406E6BB4}"/>
    <cellStyle name="Normal 2 8 3 2" xfId="5648" xr:uid="{EF7688B9-9581-410D-9E51-8AE7DE6CD99F}"/>
    <cellStyle name="Normal 2 8 4" xfId="5649" xr:uid="{7A976D99-CAB7-4602-ACF1-151F1DB693C3}"/>
    <cellStyle name="Normal 2 8 4 2" xfId="5650" xr:uid="{279126CE-3FBF-4B37-8BDB-C8EF257AE879}"/>
    <cellStyle name="Normal 2 8 5" xfId="5651" xr:uid="{06727EC6-4BD1-4796-B031-C043F9D081FC}"/>
    <cellStyle name="Normal 2 8 5 2" xfId="5652" xr:uid="{B9B162E3-6B66-44A1-B5FC-F140D0C435F5}"/>
    <cellStyle name="Normal 2 8 6" xfId="5653" xr:uid="{F66EC043-8C80-4F2B-AC97-571DC61B8716}"/>
    <cellStyle name="Normal 2 9" xfId="5654" xr:uid="{DA2B2675-0157-4813-B097-75E3E8DB72FA}"/>
    <cellStyle name="Normal 2 9 2" xfId="5655" xr:uid="{231A2A94-1408-4933-AD60-8AD907ED5223}"/>
    <cellStyle name="Normal 2 9 2 2" xfId="5656" xr:uid="{F1D751FF-F279-4689-BAC4-2B0E8F98DE12}"/>
    <cellStyle name="Normal 2 9 2 2 2" xfId="5657" xr:uid="{4B8ABD9A-90CE-4772-965D-34ED69C63A37}"/>
    <cellStyle name="Normal 2 9 2 3" xfId="5658" xr:uid="{B3A81BC7-289B-44B0-A702-DC252B2FF16B}"/>
    <cellStyle name="Normal 2 9 2 3 2" xfId="5659" xr:uid="{45B4FD83-A5B8-4779-8711-090B9181D8AA}"/>
    <cellStyle name="Normal 2 9 2 4" xfId="5660" xr:uid="{66EF240F-6361-4C95-BDFD-73B4CE2F0616}"/>
    <cellStyle name="Normal 2 9 3" xfId="5661" xr:uid="{40A495AE-CC19-48DD-8918-8B999F1301B5}"/>
    <cellStyle name="Normal 2 9 3 2" xfId="5662" xr:uid="{415FF773-0033-432F-951E-24A837881B2E}"/>
    <cellStyle name="Normal 2 9 4" xfId="5663" xr:uid="{AF22EB87-3E29-4558-A0B6-7F923336AD7D}"/>
    <cellStyle name="Normal 2 9 4 2" xfId="5664" xr:uid="{CF7806C6-7483-4793-8D98-771B6D662639}"/>
    <cellStyle name="Normal 2 9 5" xfId="5665" xr:uid="{D3183B43-4003-46D8-83AC-A703ED5627B3}"/>
    <cellStyle name="Normal 2_Plants" xfId="5666" xr:uid="{B79F95CA-A597-413F-A6DA-4E1C4C2F8499}"/>
    <cellStyle name="Normal 20" xfId="5667" xr:uid="{6AE7F796-D440-4002-BCE1-2CCDDFE9DE04}"/>
    <cellStyle name="Normal 20 2" xfId="5668" xr:uid="{CB1C0310-9B95-43F1-B55B-1FCD00BA632B}"/>
    <cellStyle name="Normal 21" xfId="5669" xr:uid="{85A937DC-C544-460C-BFD6-2F05F1F749C0}"/>
    <cellStyle name="Normal 21 2" xfId="5670" xr:uid="{85D51E77-BEE8-4521-BE06-D85298104552}"/>
    <cellStyle name="Normal 22" xfId="5671" xr:uid="{4A4EC041-589F-4C7C-B9E3-5C4A9CD49196}"/>
    <cellStyle name="Normal 22 2" xfId="5672" xr:uid="{0C012CA2-3332-4D74-B2D8-EDB6AB49AAC1}"/>
    <cellStyle name="Normal 23" xfId="5673" xr:uid="{771597F7-7286-4A81-8E74-B7D6FF1ED7BA}"/>
    <cellStyle name="Normal 23 2" xfId="5674" xr:uid="{4C4D0B12-4FA3-4729-B593-996543C7178A}"/>
    <cellStyle name="Normal 24" xfId="5675" xr:uid="{AD8213E1-53D4-49E8-B75B-86A52373C131}"/>
    <cellStyle name="Normal 25" xfId="5676" xr:uid="{40A39E0C-F9A8-49AE-A253-25911D77FFCF}"/>
    <cellStyle name="Normal 26" xfId="5677" xr:uid="{6129F8C4-A102-46C1-9D13-9C8FFE13A89C}"/>
    <cellStyle name="Normal 27" xfId="5678" xr:uid="{E2A89461-E29F-4D75-83EB-7A70CF9FA256}"/>
    <cellStyle name="Normal 28" xfId="5679" xr:uid="{E924C0FE-CA0B-4D6B-BC13-3CB4206EC086}"/>
    <cellStyle name="Normal 29" xfId="5680" xr:uid="{1A7BB1B2-D297-46B6-8FBD-2EFDF1F445C0}"/>
    <cellStyle name="Normal 29 2" xfId="5681" xr:uid="{3294871A-3A94-49D8-87D3-68F22DEC6299}"/>
    <cellStyle name="Normal 3" xfId="2" xr:uid="{813B4BDE-0070-4EDA-988A-7FE3A14EE573}"/>
    <cellStyle name="Normal 3 10" xfId="5682" xr:uid="{33F67400-B8BF-4152-B4F3-3A5003A2AF6E}"/>
    <cellStyle name="Normal 3 10 2" xfId="5683" xr:uid="{E78E6E4A-940B-4B9C-9F1A-F2EE43BFB403}"/>
    <cellStyle name="Normal 3 10 2 2" xfId="5684" xr:uid="{A9E5D57C-DD44-46D9-9C18-14C511054623}"/>
    <cellStyle name="Normal 3 10 3" xfId="5685" xr:uid="{6BB3E32F-06E1-4C2B-878A-C4D20E46441E}"/>
    <cellStyle name="Normal 3 11" xfId="5686" xr:uid="{4A6F2D04-B9F6-4313-BC64-7D9D0F4B33DD}"/>
    <cellStyle name="Normal 3 11 2" xfId="5687" xr:uid="{6537D95E-4705-40A2-8736-68446254230F}"/>
    <cellStyle name="Normal 3 12" xfId="5688" xr:uid="{979EC46A-74CD-4569-8BDD-BD0B26A6C049}"/>
    <cellStyle name="Normal 3 12 2" xfId="5689" xr:uid="{385D67E1-05B7-4D59-B113-D11985B3DFF9}"/>
    <cellStyle name="Normal 3 13" xfId="5690" xr:uid="{0C0C7D7F-4C87-46ED-87F1-8CA54D285089}"/>
    <cellStyle name="Normal 3 13 2" xfId="5691" xr:uid="{3C87431E-6C2C-4C97-BBF6-AC4EE62073C4}"/>
    <cellStyle name="Normal 3 14" xfId="5692" xr:uid="{F3D90518-16C5-4BC4-8EFE-DBFD7378099D}"/>
    <cellStyle name="Normal 3 14 2" xfId="5693" xr:uid="{2197F0DA-7C3F-4F97-9D92-EA5F547E675A}"/>
    <cellStyle name="Normal 3 15" xfId="5694" xr:uid="{2E078CDE-B05C-4FB6-8B56-4149EEB2E936}"/>
    <cellStyle name="Normal 3 16" xfId="5695" xr:uid="{AEFED849-49BB-4F86-B7DF-6AD55E8313BF}"/>
    <cellStyle name="Normal 3 17" xfId="33" xr:uid="{245BD74A-90DD-4969-886A-5662CC71DC1A}"/>
    <cellStyle name="Normal 3 2" xfId="6" xr:uid="{124214B4-3105-4EE3-A511-D47CF1EB98C0}"/>
    <cellStyle name="Normal 3 2 10" xfId="769" xr:uid="{F1B48FF9-4EA7-41BD-90C1-D823798495D7}"/>
    <cellStyle name="Normal 3 2 2" xfId="2609" xr:uid="{F32C9752-356D-47E5-B432-BEB266A12065}"/>
    <cellStyle name="Normal 3 2 2 2" xfId="5696" xr:uid="{3911D0E5-EF81-49AE-8FD8-B6D30BAFA6CC}"/>
    <cellStyle name="Normal 3 2 2 2 2" xfId="5697" xr:uid="{0D58985D-4F9E-434E-A1FA-58DAC2E6E06A}"/>
    <cellStyle name="Normal 3 2 2 2 3" xfId="5698" xr:uid="{81A1C57D-CE1A-4360-9584-2C0C00E11500}"/>
    <cellStyle name="Normal 3 2 2 3" xfId="5699" xr:uid="{D3B3613D-147E-416B-813E-16EF050B0418}"/>
    <cellStyle name="Normal 3 2 2 3 2" xfId="5700" xr:uid="{68F09B4A-F1AA-4B4E-A7DF-818C0437F69F}"/>
    <cellStyle name="Normal 3 2 2 3 3" xfId="5701" xr:uid="{07610728-B2F5-424B-9C76-B5EFCA7B9332}"/>
    <cellStyle name="Normal 3 2 2 4" xfId="5702" xr:uid="{59DC3DCC-DBCA-4FC5-A226-1448D20F317C}"/>
    <cellStyle name="Normal 3 2 2 4 2" xfId="5703" xr:uid="{5A904986-0E53-4815-853F-E9C3A2B9BD68}"/>
    <cellStyle name="Normal 3 2 2 5" xfId="5704" xr:uid="{4DEC849B-F866-44C2-B9E1-CDEF665AEFE1}"/>
    <cellStyle name="Normal 3 2 2 6" xfId="5705" xr:uid="{B1E9AFC3-8A9B-425C-9514-13EC1A04EC64}"/>
    <cellStyle name="Normal 3 2 3" xfId="5706" xr:uid="{45D27921-1E13-4056-9538-40E627998100}"/>
    <cellStyle name="Normal 3 2 3 2" xfId="5707" xr:uid="{2EDB3A0F-DDD2-47AC-86D3-96FD5C21A056}"/>
    <cellStyle name="Normal 3 2 3 2 2" xfId="5708" xr:uid="{420ED80B-5AC7-4EE6-A42B-AFB51DB4AA4D}"/>
    <cellStyle name="Normal 3 2 3 3" xfId="5709" xr:uid="{730B9839-4B34-4161-A4EA-3BCDBCFA8727}"/>
    <cellStyle name="Normal 3 2 4" xfId="5710" xr:uid="{1B808858-E583-46BA-B277-5682109664B6}"/>
    <cellStyle name="Normal 3 2 4 2" xfId="5711" xr:uid="{E54E6FC6-A273-4577-A51A-4268FBF9D834}"/>
    <cellStyle name="Normal 3 2 4 3" xfId="5712" xr:uid="{9E984C16-ADED-4672-A488-C0D1DE8B7208}"/>
    <cellStyle name="Normal 3 2 5" xfId="5713" xr:uid="{DC367801-49AC-41C7-945C-D4CEFCFE29C5}"/>
    <cellStyle name="Normal 3 2 5 2" xfId="5714" xr:uid="{98DD5A97-410F-4B0B-A0D8-D07C6A04CB3F}"/>
    <cellStyle name="Normal 3 2 5 3" xfId="5715" xr:uid="{6D3CA195-EC4E-46FD-9CCB-F93EEB711A21}"/>
    <cellStyle name="Normal 3 2 6" xfId="5716" xr:uid="{1916C65E-94FA-4BC1-AE6E-F8F7D07ABA5A}"/>
    <cellStyle name="Normal 3 2 6 2" xfId="5717" xr:uid="{C80095B3-B210-45B6-A8AC-C195B8353594}"/>
    <cellStyle name="Normal 3 2 7" xfId="5718" xr:uid="{F3AE3424-4926-4C0C-82E7-62658FC832A2}"/>
    <cellStyle name="Normal 3 2 7 2" xfId="5719" xr:uid="{764E3FEC-FDD7-4E7D-BA16-1EBE9D439423}"/>
    <cellStyle name="Normal 3 2 8" xfId="5720" xr:uid="{8798A376-9680-4283-A5D2-4E1D5A82F7AA}"/>
    <cellStyle name="Normal 3 2 9" xfId="5721" xr:uid="{98D9D362-3305-4E8B-9D1A-4E2F113DEEDE}"/>
    <cellStyle name="Normal 3 3" xfId="770" xr:uid="{B06784A2-8589-45C3-950A-B2FF60E77175}"/>
    <cellStyle name="Normal 3 3 2" xfId="2311" xr:uid="{6588BFA3-8429-400E-A5DE-39F550349DB0}"/>
    <cellStyle name="Normal 3 3 2 2" xfId="5722" xr:uid="{7DCB87D8-19E9-41DC-8AFE-03AD256748F1}"/>
    <cellStyle name="Normal 3 3 2 2 2" xfId="5723" xr:uid="{489865FE-88B5-479A-8DB6-97F00F6B075F}"/>
    <cellStyle name="Normal 3 3 2 2 3" xfId="5724" xr:uid="{28D3FDC9-A822-4E03-BA8A-092F3C27CBD0}"/>
    <cellStyle name="Normal 3 3 2 3" xfId="5725" xr:uid="{11FE4871-D10F-45D3-AC3F-657675CEB0A0}"/>
    <cellStyle name="Normal 3 3 2 3 2" xfId="5726" xr:uid="{C6676BFD-3DC9-4E29-85EA-3CC3F6BAD8C2}"/>
    <cellStyle name="Normal 3 3 2 4" xfId="5727" xr:uid="{5C38A52F-D55E-40D2-8C17-13C12F40F38F}"/>
    <cellStyle name="Normal 3 3 2 5" xfId="5728" xr:uid="{55C66562-0A44-4CF9-9A3B-4CD797086DCD}"/>
    <cellStyle name="Normal 3 3 3" xfId="5729" xr:uid="{94BCF4E6-22E2-416B-B8EB-A1FBB8735069}"/>
    <cellStyle name="Normal 3 3 3 2" xfId="5730" xr:uid="{776865B1-30A1-4901-9671-1EBE25592584}"/>
    <cellStyle name="Normal 3 3 3 3" xfId="5731" xr:uid="{B4AF6A16-2CCF-40CF-AC27-BEEB868B4DD4}"/>
    <cellStyle name="Normal 3 3 4" xfId="5732" xr:uid="{2303647E-CF20-44A5-8BE6-B78281508226}"/>
    <cellStyle name="Normal 3 3 4 2" xfId="5733" xr:uid="{48902FDD-88A1-4C58-812B-5824E80630FB}"/>
    <cellStyle name="Normal 3 3 4 3" xfId="5734" xr:uid="{A97BB38F-EE05-4A01-85F2-07286C70F9CF}"/>
    <cellStyle name="Normal 3 3 5" xfId="5735" xr:uid="{77CE2F9C-A513-4BBC-97D2-B9E35484DB9E}"/>
    <cellStyle name="Normal 3 3 5 2" xfId="5736" xr:uid="{5C379415-08E0-4B60-9F17-F42E7E1F2E2E}"/>
    <cellStyle name="Normal 3 3 6" xfId="5737" xr:uid="{2F5FBAA1-7838-4B5B-A416-F0F06739156C}"/>
    <cellStyle name="Normal 3 3 6 2" xfId="5738" xr:uid="{D19290A0-CE3F-4F14-9E93-BA0992E46CBC}"/>
    <cellStyle name="Normal 3 3 7" xfId="5739" xr:uid="{7BA98F74-E8BE-4E97-A766-49FCFBF08279}"/>
    <cellStyle name="Normal 3 3 8" xfId="5740" xr:uid="{5D130FA3-FFC7-4C88-B45D-95D0FAA83DE4}"/>
    <cellStyle name="Normal 3 3 9" xfId="5741" xr:uid="{32EF1CA0-C149-46A5-A810-A12A4C484861}"/>
    <cellStyle name="Normal 3 4" xfId="2310" xr:uid="{BB8BE0CD-19D8-4C35-B1D2-D97A93113FD3}"/>
    <cellStyle name="Normal 3 4 2" xfId="5742" xr:uid="{7E825F5F-ECB2-4B08-8ED7-EC9987B34397}"/>
    <cellStyle name="Normal 3 4 2 2" xfId="5743" xr:uid="{28F352A3-81BB-4244-BB68-125BA336AB03}"/>
    <cellStyle name="Normal 3 4 2 2 2" xfId="5744" xr:uid="{DE4D32FA-BEF3-4E36-ACF7-3BF789A88C7D}"/>
    <cellStyle name="Normal 3 4 2 3" xfId="5745" xr:uid="{F78B8B62-F9E5-4DC9-9A2C-D14C65680FBC}"/>
    <cellStyle name="Normal 3 4 2 3 2" xfId="5746" xr:uid="{C29A4858-A0C7-4F12-840A-D3278F7D009C}"/>
    <cellStyle name="Normal 3 4 2 4" xfId="5747" xr:uid="{FE2EFF0F-94C1-44EC-A80C-46BE6FB05E90}"/>
    <cellStyle name="Normal 3 4 3" xfId="5748" xr:uid="{6585DDDD-124A-4635-8DB1-663F57386984}"/>
    <cellStyle name="Normal 3 4 3 2" xfId="5749" xr:uid="{D5AE740A-B0D3-493E-9F89-6CA595F659ED}"/>
    <cellStyle name="Normal 3 4 4" xfId="5750" xr:uid="{197E8035-B6C0-4F47-8CC3-D51E10385300}"/>
    <cellStyle name="Normal 3 4 4 2" xfId="5751" xr:uid="{A6F1AE82-2026-4BE9-B2A4-FF912E84EAC0}"/>
    <cellStyle name="Normal 3 4 5" xfId="5752" xr:uid="{8D5180C6-CC75-4354-B921-48D888AB86A6}"/>
    <cellStyle name="Normal 3 4 5 2" xfId="5753" xr:uid="{23CF5E29-EDD3-466A-874B-3CC8929FAA32}"/>
    <cellStyle name="Normal 3 4 6" xfId="5754" xr:uid="{D7B9817D-D65E-4FA2-A829-4416C7E352D4}"/>
    <cellStyle name="Normal 3 4 6 2" xfId="5755" xr:uid="{423FE099-52FA-4528-93E0-958A8F4F6CB7}"/>
    <cellStyle name="Normal 3 4 7" xfId="5756" xr:uid="{413D8D51-2668-4262-BB7B-DF86C788F2C4}"/>
    <cellStyle name="Normal 3 4 8" xfId="5757" xr:uid="{95EEFB2F-732E-4684-8773-9DC64D02F2A9}"/>
    <cellStyle name="Normal 3 5" xfId="5758" xr:uid="{26897634-91F3-4935-918F-3505268F981B}"/>
    <cellStyle name="Normal 3 5 2" xfId="5759" xr:uid="{611EC53F-D0EF-4DFF-BC24-0342CC4A1ADA}"/>
    <cellStyle name="Normal 3 5 2 2" xfId="5760" xr:uid="{E4FE7BEC-D042-409A-948C-02E54E91FC01}"/>
    <cellStyle name="Normal 3 5 2 2 2" xfId="5761" xr:uid="{9C8B883E-D63C-4A8D-85AD-A8CACFE53536}"/>
    <cellStyle name="Normal 3 5 2 3" xfId="5762" xr:uid="{431D3044-AAC8-41CE-84CB-5617DE5CEBBB}"/>
    <cellStyle name="Normal 3 5 2 3 2" xfId="5763" xr:uid="{5F5F9F78-0420-4797-8C38-97E8D3DFD2C0}"/>
    <cellStyle name="Normal 3 5 2 4" xfId="5764" xr:uid="{69741EA8-AE06-4286-BACD-9ED56D8393A9}"/>
    <cellStyle name="Normal 3 5 3" xfId="5765" xr:uid="{430F7D68-3C0C-44D7-A44A-23F418D3EED3}"/>
    <cellStyle name="Normal 3 5 3 2" xfId="5766" xr:uid="{ED6F06AA-A088-4384-9991-085B4E645EFF}"/>
    <cellStyle name="Normal 3 5 4" xfId="5767" xr:uid="{67BC43B8-3C73-4FA0-87EE-11242F8C6071}"/>
    <cellStyle name="Normal 3 5 4 2" xfId="5768" xr:uid="{35F63F29-2413-4FD0-8327-0E83144AF1AE}"/>
    <cellStyle name="Normal 3 5 5" xfId="5769" xr:uid="{12E9F5BB-A04F-4DB7-A99D-1CB103E000DC}"/>
    <cellStyle name="Normal 3 5 5 2" xfId="5770" xr:uid="{ABDE6857-77DF-4651-85A0-A82394C7F8C1}"/>
    <cellStyle name="Normal 3 5 6" xfId="5771" xr:uid="{9B5CC965-DACE-4ED0-BF12-9E08FD9E807C}"/>
    <cellStyle name="Normal 3 5 7" xfId="5772" xr:uid="{C0B8236D-B438-44EB-8FD2-B99E672A5047}"/>
    <cellStyle name="Normal 3 6" xfId="5773" xr:uid="{22EA35AC-CC44-4D43-AC4A-3FB61345A3FA}"/>
    <cellStyle name="Normal 3 6 2" xfId="5774" xr:uid="{A2639E00-2826-4016-B268-FF834F43D07E}"/>
    <cellStyle name="Normal 3 6 2 2" xfId="5775" xr:uid="{578898DC-A1BC-4DDC-83FF-CDD685D7A3EF}"/>
    <cellStyle name="Normal 3 6 2 2 2" xfId="5776" xr:uid="{4AAA7636-C2C3-4449-82B6-692588B5BE33}"/>
    <cellStyle name="Normal 3 6 2 3" xfId="5777" xr:uid="{BF979FCB-2DCC-4ACD-ACAC-AE35C6B9F7AD}"/>
    <cellStyle name="Normal 3 6 2 3 2" xfId="5778" xr:uid="{D0E36978-37EE-4B3B-86CE-A855CDCB7A5D}"/>
    <cellStyle name="Normal 3 6 2 4" xfId="5779" xr:uid="{D6760746-82D0-4C98-AD33-9F9085C8C01B}"/>
    <cellStyle name="Normal 3 6 3" xfId="5780" xr:uid="{89AB06D2-9746-47D7-A659-F1F486C9A6FD}"/>
    <cellStyle name="Normal 3 6 3 2" xfId="5781" xr:uid="{EBCE3616-ECAD-4D86-8543-FB24848199C0}"/>
    <cellStyle name="Normal 3 6 4" xfId="5782" xr:uid="{3B8428AD-55EB-4C81-BE4F-0A90FF3330B6}"/>
    <cellStyle name="Normal 3 6 4 2" xfId="5783" xr:uid="{B2FB6BA7-2BE8-4712-A79C-403B7379D381}"/>
    <cellStyle name="Normal 3 6 5" xfId="5784" xr:uid="{27D52E8F-CF75-4F71-8745-7293E2BFBDD3}"/>
    <cellStyle name="Normal 3 6 5 2" xfId="5785" xr:uid="{7EE13A2C-DCA2-46ED-B6FC-D87B527146CD}"/>
    <cellStyle name="Normal 3 6 6" xfId="5786" xr:uid="{398FB3EC-00E1-457E-B95D-DECDB52FCC1A}"/>
    <cellStyle name="Normal 3 6 7" xfId="5787" xr:uid="{04F33186-E5B6-4A08-96F2-2EEC42070014}"/>
    <cellStyle name="Normal 3 7" xfId="5788" xr:uid="{6DDBC628-42D3-4170-B00D-5A3902EB455B}"/>
    <cellStyle name="Normal 3 7 2" xfId="5789" xr:uid="{FEFAACD0-1AE6-41B4-8201-D72399C127F7}"/>
    <cellStyle name="Normal 3 7 2 2" xfId="5790" xr:uid="{6BC3647F-A6EE-412C-A8A1-A89FE6B23221}"/>
    <cellStyle name="Normal 3 7 2 2 2" xfId="5791" xr:uid="{56872D67-AE82-4B8A-ACF6-C88E05CB2487}"/>
    <cellStyle name="Normal 3 7 2 3" xfId="5792" xr:uid="{E0248438-0C3E-4543-AF08-DC84E4F460F4}"/>
    <cellStyle name="Normal 3 7 2 3 2" xfId="5793" xr:uid="{E7D1AC59-80F5-4D24-A15C-2AE02CE50E43}"/>
    <cellStyle name="Normal 3 7 2 4" xfId="5794" xr:uid="{53081060-6929-4982-B69A-5577692F786B}"/>
    <cellStyle name="Normal 3 7 3" xfId="5795" xr:uid="{6782DE78-28DC-412F-B45C-198AE37EA4F2}"/>
    <cellStyle name="Normal 3 7 3 2" xfId="5796" xr:uid="{4AD7E279-94E6-47A0-8506-1D32F7E46FE9}"/>
    <cellStyle name="Normal 3 7 4" xfId="5797" xr:uid="{889AA9A5-0EED-4809-8869-E829087F8CE7}"/>
    <cellStyle name="Normal 3 7 4 2" xfId="5798" xr:uid="{602FE3D4-F1AE-47B7-B507-997B74C5EFC8}"/>
    <cellStyle name="Normal 3 7 5" xfId="5799" xr:uid="{E579802D-8BFC-4989-A617-290141167130}"/>
    <cellStyle name="Normal 3 7 5 2" xfId="5800" xr:uid="{9BF566F3-02A0-4AF5-9636-E2DAC4F2898F}"/>
    <cellStyle name="Normal 3 7 6" xfId="5801" xr:uid="{117BEFF8-77B2-493C-97DE-97927B555CD6}"/>
    <cellStyle name="Normal 3 8" xfId="5802" xr:uid="{83C1EC7D-E8F8-4D9A-A1D7-A6BCACF154B9}"/>
    <cellStyle name="Normal 3 8 2" xfId="5803" xr:uid="{E1CF8FF9-DB18-47C3-979E-EACB2CB138E3}"/>
    <cellStyle name="Normal 3 8 2 2" xfId="5804" xr:uid="{37931935-1549-4F09-A8B5-05DF891E3465}"/>
    <cellStyle name="Normal 3 8 2 2 2" xfId="5805" xr:uid="{9DEC2A69-D807-47CF-A14A-6CF71650D1FC}"/>
    <cellStyle name="Normal 3 8 2 3" xfId="5806" xr:uid="{5BE2B1CA-660D-46EC-ACBD-1F4BF680FA46}"/>
    <cellStyle name="Normal 3 8 2 3 2" xfId="5807" xr:uid="{35554D60-7CBB-43C4-BD42-1C854274238C}"/>
    <cellStyle name="Normal 3 8 2 4" xfId="5808" xr:uid="{C6ACB32F-4FEE-452B-89D2-08989A93FF87}"/>
    <cellStyle name="Normal 3 8 3" xfId="5809" xr:uid="{CA5F2D25-BE3F-4928-B09B-891380773B12}"/>
    <cellStyle name="Normal 3 8 3 2" xfId="5810" xr:uid="{4BDF5077-031B-4748-9F6B-B418CD014151}"/>
    <cellStyle name="Normal 3 8 4" xfId="5811" xr:uid="{861B606A-F5EC-46AE-8050-1B4A482320B4}"/>
    <cellStyle name="Normal 3 8 4 2" xfId="5812" xr:uid="{A4EB7C04-ADAD-48BC-B63E-2E5F83D90B15}"/>
    <cellStyle name="Normal 3 8 5" xfId="5813" xr:uid="{963103F0-CAC5-459B-B91E-C44C96A3A03D}"/>
    <cellStyle name="Normal 3 8 5 2" xfId="5814" xr:uid="{5DF0B2CC-BCB5-491C-A0C8-263ACB36CCF7}"/>
    <cellStyle name="Normal 3 8 6" xfId="5815" xr:uid="{53C6622E-DB34-4E7C-960C-ADB78C3CFAC1}"/>
    <cellStyle name="Normal 3 9" xfId="5816" xr:uid="{3DF5126E-09D1-4431-B76F-B77A7FF9CE0D}"/>
    <cellStyle name="Normal 3 9 2" xfId="5817" xr:uid="{D7BDE29B-6D4C-405B-9231-B157CAD8709F}"/>
    <cellStyle name="Normal 3 9 2 2" xfId="5818" xr:uid="{601E782F-14F7-4256-97DA-57B17F679952}"/>
    <cellStyle name="Normal 3 9 3" xfId="5819" xr:uid="{8269E710-628B-4902-8BF9-95175647C316}"/>
    <cellStyle name="Normal 3 9 3 2" xfId="5820" xr:uid="{86B825FD-4B5A-4912-B162-9B0AEBC7EA98}"/>
    <cellStyle name="Normal 3 9 4" xfId="5821" xr:uid="{8FF5BFF0-6414-4E54-B7B2-723A210A6DB5}"/>
    <cellStyle name="Normal 30" xfId="5822" xr:uid="{DCD3F936-0438-477F-9EBE-0807B0182DC9}"/>
    <cellStyle name="Normal 31" xfId="5823" xr:uid="{681C9023-FDD8-4525-816D-3E02C53D3E18}"/>
    <cellStyle name="Normal 32" xfId="5824" xr:uid="{D762737B-4A78-49F8-BF41-EC3454D60841}"/>
    <cellStyle name="Normal 33" xfId="5825" xr:uid="{A8B1AD5A-E21D-43C8-B425-E3A3F7BB75F7}"/>
    <cellStyle name="Normal 34" xfId="5826" xr:uid="{61EF7E85-7B5D-4A6E-83DE-1069B465BF2D}"/>
    <cellStyle name="Normal 35" xfId="27" xr:uid="{6E29CE9D-E692-4438-9300-B278126A58E6}"/>
    <cellStyle name="Normal 4" xfId="771" xr:uid="{4A5DF63B-6DAB-4A97-999D-52678771EB2D}"/>
    <cellStyle name="Normal 4 10" xfId="5827" xr:uid="{82AB50FD-ADF2-4E22-B0B7-58BDF904A8F1}"/>
    <cellStyle name="Normal 4 11" xfId="5828" xr:uid="{63683638-CFDE-41A9-8F1C-EBFAAB8FADB6}"/>
    <cellStyle name="Normal 4 12" xfId="5829" xr:uid="{8ADBEDEF-ABE1-4863-8C10-937A198AB06E}"/>
    <cellStyle name="Normal 4 13" xfId="5830" xr:uid="{92C84B1C-AD4C-450B-81C8-BBD7C6A480A5}"/>
    <cellStyle name="Normal 4 14" xfId="5831" xr:uid="{92698A32-EC2E-4F2D-B3F7-392FB743AE74}"/>
    <cellStyle name="Normal 4 15" xfId="5832" xr:uid="{02369ACB-E0EB-440B-9DDF-515764DCE4C6}"/>
    <cellStyle name="Normal 4 2" xfId="2610" xr:uid="{20F55F44-87A7-4CD9-B2B7-3C2FA2AED5AF}"/>
    <cellStyle name="Normal 4 2 2" xfId="5833" xr:uid="{305D8105-6ADC-4EFD-BF2B-E0EBB448BC3D}"/>
    <cellStyle name="Normal 4 2 3" xfId="5834" xr:uid="{F838573A-CDDB-43E3-82C7-622368ADAEA9}"/>
    <cellStyle name="Normal 4 2 4" xfId="5835" xr:uid="{C26D3638-9A3E-4B19-A999-128ED9947B8B}"/>
    <cellStyle name="Normal 4 2 5" xfId="5836" xr:uid="{1C65E2F0-BFC5-4D80-9D92-FB1DDDFDB23C}"/>
    <cellStyle name="Normal 4 3" xfId="2611" xr:uid="{89583D0D-9815-4E90-A453-9AA948CD4E7A}"/>
    <cellStyle name="Normal 4 3 2" xfId="5837" xr:uid="{3AE7B54B-D8B6-4C16-9A49-CEAE26324111}"/>
    <cellStyle name="Normal 4 3 2 2" xfId="5838" xr:uid="{23D1C865-BEC4-4AA0-8B41-38F721170837}"/>
    <cellStyle name="Normal 4 3 3" xfId="5839" xr:uid="{097B1A00-1E3E-4D89-80F7-C562420C054D}"/>
    <cellStyle name="Normal 4 3 3 2" xfId="5840" xr:uid="{ECC2C6B1-8668-4D12-8670-4DFDE4E16DBF}"/>
    <cellStyle name="Normal 4 3 4" xfId="5841" xr:uid="{64A1DED5-29B2-4BC1-9748-2C789EA506D7}"/>
    <cellStyle name="Normal 4 3 5" xfId="5842" xr:uid="{BE3760FD-D0B9-4199-869B-2A150A50DFBD}"/>
    <cellStyle name="Normal 4 3 6" xfId="5843" xr:uid="{A12ACB11-C2F0-4FE1-84C1-00901B1E69D9}"/>
    <cellStyle name="Normal 4 4" xfId="2312" xr:uid="{6B319127-1AB5-4FD4-B26C-BFF1BECAC454}"/>
    <cellStyle name="Normal 4 4 2" xfId="5844" xr:uid="{C84E63CD-CF4F-430C-8C85-C1D1A42D4AD3}"/>
    <cellStyle name="Normal 4 5" xfId="5845" xr:uid="{0D69F48B-84E3-43C3-B48E-68D1DC552E6D}"/>
    <cellStyle name="Normal 4 5 2" xfId="5846" xr:uid="{9B707F73-8186-4F0F-BC24-6C4697470F50}"/>
    <cellStyle name="Normal 4 6" xfId="5847" xr:uid="{E77F3ABE-97D2-4496-9B26-E546DD43B05D}"/>
    <cellStyle name="Normal 4 7" xfId="5848" xr:uid="{F7D22587-E50F-4BD1-B6E6-1D502B9C0C71}"/>
    <cellStyle name="Normal 4 8" xfId="5849" xr:uid="{BEB3C5AC-C840-4715-BAE5-F02913EDD421}"/>
    <cellStyle name="Normal 4 9" xfId="5850" xr:uid="{7681CC3D-C74A-4EAD-A7D0-D44C01FC75C2}"/>
    <cellStyle name="Normal 4_RCA_BASE" xfId="5851" xr:uid="{F94A9AF7-F16C-4F7E-90EB-18ACFF077015}"/>
    <cellStyle name="Normal 42" xfId="8471" xr:uid="{BFABF8A8-586C-43C3-B47D-DF34219621E3}"/>
    <cellStyle name="Normal 5" xfId="772" xr:uid="{CDC21C2E-8F61-4104-8C53-0F8525BE5CB8}"/>
    <cellStyle name="Normal 5 10" xfId="5852" xr:uid="{82BAF543-A98A-40E5-A5B1-374BF34D1558}"/>
    <cellStyle name="Normal 5 10 2" xfId="5853" xr:uid="{F4B3C516-7E46-4AE1-B7C1-8EACBA659BA8}"/>
    <cellStyle name="Normal 5 11" xfId="5854" xr:uid="{14774DC9-0A37-42CF-97B7-CB81A8FE2603}"/>
    <cellStyle name="Normal 5 11 2" xfId="5855" xr:uid="{B9E29D43-3F85-4502-B86E-8B4C592679F4}"/>
    <cellStyle name="Normal 5 12" xfId="5856" xr:uid="{750CB198-A342-4861-9C7D-B587CE5655A5}"/>
    <cellStyle name="Normal 5 12 2" xfId="5857" xr:uid="{284BEC42-C2D2-4C09-8B37-1B04443BAA9C}"/>
    <cellStyle name="Normal 5 13" xfId="5858" xr:uid="{A0C9D604-144D-4B90-AFD1-72EC0F505F3A}"/>
    <cellStyle name="Normal 5 13 2" xfId="5859" xr:uid="{D35F3F7B-C366-48F5-A5FF-496EA9B1A605}"/>
    <cellStyle name="Normal 5 14" xfId="5860" xr:uid="{9F5964E1-84AC-472E-A2A3-3C7381236FBE}"/>
    <cellStyle name="Normal 5 15" xfId="5861" xr:uid="{0F9924AA-5F38-4BA4-B9D5-067D6488D2D9}"/>
    <cellStyle name="Normal 5 2" xfId="2612" xr:uid="{2AF28EF7-CDE5-43DE-9E3E-754C13E17610}"/>
    <cellStyle name="Normal 5 2 2" xfId="5862" xr:uid="{CAE5D72D-CF58-47CD-985B-41B2A2445BE9}"/>
    <cellStyle name="Normal 5 2 2 2" xfId="5863" xr:uid="{BF8A33BD-08E8-4A1A-8766-71F2C66E86EE}"/>
    <cellStyle name="Normal 5 2 2 2 2" xfId="5864" xr:uid="{BE53AC97-FA62-4CB7-B664-4B26EFE7B236}"/>
    <cellStyle name="Normal 5 2 2 2 3" xfId="5865" xr:uid="{84486697-488E-43CB-939D-B27C8E854EBE}"/>
    <cellStyle name="Normal 5 2 2 3" xfId="5866" xr:uid="{F0EC53E6-0F92-46DE-A3A9-5EF30E064439}"/>
    <cellStyle name="Normal 5 2 2 3 2" xfId="5867" xr:uid="{44628A89-74F7-402C-8596-1EB36A512D2C}"/>
    <cellStyle name="Normal 5 2 2 4" xfId="5868" xr:uid="{44583A03-805B-4707-ABE3-0A28A604055D}"/>
    <cellStyle name="Normal 5 2 2 5" xfId="5869" xr:uid="{2195AF1D-84BE-4E21-9C66-3E147BC6C0AD}"/>
    <cellStyle name="Normal 5 2 3" xfId="5870" xr:uid="{9841D5BB-7FA5-479A-B628-1F0F94A9B77A}"/>
    <cellStyle name="Normal 5 2 3 2" xfId="5871" xr:uid="{04550DF6-CD96-4DFB-8C1B-B12B3DC96B41}"/>
    <cellStyle name="Normal 5 2 4" xfId="5872" xr:uid="{AC7FC020-2987-40D3-B1DC-24560742F77C}"/>
    <cellStyle name="Normal 5 2 4 2" xfId="5873" xr:uid="{46CB1F8C-4BEB-4A85-A700-879AC6A43BDD}"/>
    <cellStyle name="Normal 5 2 5" xfId="5874" xr:uid="{EB64CC04-630D-4365-8BD8-23AF387C642B}"/>
    <cellStyle name="Normal 5 2 5 2" xfId="5875" xr:uid="{2F868B7B-1009-48AB-91D5-61EE80E8921A}"/>
    <cellStyle name="Normal 5 2 6" xfId="5876" xr:uid="{AA377249-426A-45D2-B9B9-3CE3FA99A610}"/>
    <cellStyle name="Normal 5 2 6 2" xfId="5877" xr:uid="{2519E9B9-24D5-4A64-A510-7BF19FC7D757}"/>
    <cellStyle name="Normal 5 2 7" xfId="5878" xr:uid="{A3E4F07A-680D-4771-9BFB-DA52062B34F1}"/>
    <cellStyle name="Normal 5 2 7 2" xfId="5879" xr:uid="{F161E981-0C5F-43E3-907F-EC0018569419}"/>
    <cellStyle name="Normal 5 2 8" xfId="5880" xr:uid="{4485763E-E5D1-482A-B670-3A55B4BAF3D3}"/>
    <cellStyle name="Normal 5 2 9" xfId="5881" xr:uid="{27DD5A37-8AE0-4444-9E0A-34A8DDBF8867}"/>
    <cellStyle name="Normal 5 3" xfId="2613" xr:uid="{BEACC203-258C-43BA-94BB-37014A60AA4E}"/>
    <cellStyle name="Normal 5 3 2" xfId="5882" xr:uid="{879CFE5A-23CD-4632-83ED-9581582D1883}"/>
    <cellStyle name="Normal 5 3 2 2" xfId="5883" xr:uid="{A0441B91-5711-4317-89CE-CCF87EB48892}"/>
    <cellStyle name="Normal 5 3 2 2 2" xfId="5884" xr:uid="{D56127B7-CB73-4ECF-B648-AB34A5508527}"/>
    <cellStyle name="Normal 5 3 2 3" xfId="5885" xr:uid="{CBEF65E3-9AA7-48C8-A988-DBF4B03A63C8}"/>
    <cellStyle name="Normal 5 3 2 3 2" xfId="5886" xr:uid="{02F6DE5C-1053-49FC-8AD5-D57EC3CA42C3}"/>
    <cellStyle name="Normal 5 3 2 4" xfId="5887" xr:uid="{1C8BA24A-E155-447C-9DD1-C58CB659DBD0}"/>
    <cellStyle name="Normal 5 3 3" xfId="5888" xr:uid="{A721D76C-BFBA-47F3-9E88-D14EF999DE1B}"/>
    <cellStyle name="Normal 5 3 3 2" xfId="5889" xr:uid="{D13F5315-EB73-4E7F-B0DC-AFF69CBBFC67}"/>
    <cellStyle name="Normal 5 3 4" xfId="5890" xr:uid="{FDE12F66-0948-46AB-A355-C74CBCBE0D25}"/>
    <cellStyle name="Normal 5 3 4 2" xfId="5891" xr:uid="{3F81B8FF-9431-49DC-8F61-C19DAEBB4824}"/>
    <cellStyle name="Normal 5 3 5" xfId="5892" xr:uid="{D0B7C34E-C803-4326-80D2-A171D04C0D43}"/>
    <cellStyle name="Normal 5 3 5 2" xfId="5893" xr:uid="{C3A8C659-5031-46A4-8848-2F2302B902AF}"/>
    <cellStyle name="Normal 5 3 6" xfId="5894" xr:uid="{20D0A9AC-B171-436A-B85A-3D95BD9C530E}"/>
    <cellStyle name="Normal 5 3 6 2" xfId="5895" xr:uid="{E7E0F9ED-6736-4B3B-8A6E-8169F09DE091}"/>
    <cellStyle name="Normal 5 3 7" xfId="5896" xr:uid="{7E491A5E-C878-4B2E-BF59-3E18347CD7C7}"/>
    <cellStyle name="Normal 5 3 8" xfId="5897" xr:uid="{875F5076-B565-4166-8613-077E154D1EF3}"/>
    <cellStyle name="Normal 5 4" xfId="2456" xr:uid="{433A56A5-6B80-44BE-9EAD-6B86A69B1CA0}"/>
    <cellStyle name="Normal 5 4 2" xfId="5898" xr:uid="{5DE7EFF4-D931-469A-B726-7CEBD5A09D8B}"/>
    <cellStyle name="Normal 5 4 2 2" xfId="5899" xr:uid="{1BD66E5B-C322-4EC6-A509-23A156D60B63}"/>
    <cellStyle name="Normal 5 4 2 2 2" xfId="5900" xr:uid="{92DAF1C3-B260-4D0E-8DE3-382F224877E1}"/>
    <cellStyle name="Normal 5 4 2 3" xfId="5901" xr:uid="{383F989D-FE3E-4579-9A17-9FC11A52C397}"/>
    <cellStyle name="Normal 5 4 2 3 2" xfId="5902" xr:uid="{EE33121B-9161-41DE-9F34-D69CBF28C60E}"/>
    <cellStyle name="Normal 5 4 2 4" xfId="5903" xr:uid="{EF8DF49B-FEDF-461F-985E-97BC4CE73A68}"/>
    <cellStyle name="Normal 5 4 3" xfId="5904" xr:uid="{D1FB2F2B-3DE9-4E63-BDEE-899DFC278A3E}"/>
    <cellStyle name="Normal 5 4 3 2" xfId="5905" xr:uid="{4263708B-7563-4EE8-98DD-5FD9EE7EF6CB}"/>
    <cellStyle name="Normal 5 4 4" xfId="5906" xr:uid="{8B3C045F-BF19-4693-85C6-81AD943DC1E3}"/>
    <cellStyle name="Normal 5 4 4 2" xfId="5907" xr:uid="{FCE19C7F-81DF-423C-9912-0A7B08B7B90C}"/>
    <cellStyle name="Normal 5 4 5" xfId="5908" xr:uid="{4FF20CF8-C5B7-4DCB-A70D-D085E8B978D3}"/>
    <cellStyle name="Normal 5 4 5 2" xfId="5909" xr:uid="{3CA06E08-20A7-4D3C-9684-5AC29908AEEC}"/>
    <cellStyle name="Normal 5 4 6" xfId="5910" xr:uid="{EEEC2670-1D79-47CF-851B-E0F1DC643546}"/>
    <cellStyle name="Normal 5 5" xfId="5911" xr:uid="{300B1379-EB07-4EBB-8B1A-DA6887763D7F}"/>
    <cellStyle name="Normal 5 5 2" xfId="5912" xr:uid="{A4E4317D-28AC-4C2A-9C3D-BA5D482B759F}"/>
    <cellStyle name="Normal 5 5 2 2" xfId="5913" xr:uid="{25A98A9C-2580-4867-9875-8AEFDFFC3C67}"/>
    <cellStyle name="Normal 5 5 2 2 2" xfId="5914" xr:uid="{A0A216D4-601F-44B4-A020-4BFCCA39213E}"/>
    <cellStyle name="Normal 5 5 2 3" xfId="5915" xr:uid="{7B5982A5-7452-4703-B1D3-15B82021DCB9}"/>
    <cellStyle name="Normal 5 5 2 3 2" xfId="5916" xr:uid="{BB29D95E-2B96-4365-BDCE-746F71FDB72F}"/>
    <cellStyle name="Normal 5 5 2 4" xfId="5917" xr:uid="{AD727540-FA4C-48FE-9C46-C227EDB511B5}"/>
    <cellStyle name="Normal 5 5 3" xfId="5918" xr:uid="{D26952AF-4F96-4271-8C17-19248A0D2207}"/>
    <cellStyle name="Normal 5 5 3 2" xfId="5919" xr:uid="{45B228CD-CBB7-466B-9B7A-9EA6C9784ABA}"/>
    <cellStyle name="Normal 5 5 4" xfId="5920" xr:uid="{B911DF48-BBCA-4EC9-9328-37FB6BE49473}"/>
    <cellStyle name="Normal 5 5 4 2" xfId="5921" xr:uid="{4E565588-AC4E-4FC3-B3FF-C336E485D18E}"/>
    <cellStyle name="Normal 5 5 5" xfId="5922" xr:uid="{18839A71-B902-4263-A15D-BA4D40F2BE69}"/>
    <cellStyle name="Normal 5 5 5 2" xfId="5923" xr:uid="{02D65986-754D-44FE-9D16-C0061CFA4DDD}"/>
    <cellStyle name="Normal 5 5 6" xfId="5924" xr:uid="{C6A424D9-7066-4C55-A76C-8491A37C9394}"/>
    <cellStyle name="Normal 5 6" xfId="5925" xr:uid="{B11397CA-EB7D-4384-AD9C-0B489A74D45A}"/>
    <cellStyle name="Normal 5 6 2" xfId="5926" xr:uid="{8211720B-4B93-4602-BAB5-70532D096FB9}"/>
    <cellStyle name="Normal 5 6 2 2" xfId="5927" xr:uid="{A4C161A2-BA9F-4358-B554-8C0C6A33BAAA}"/>
    <cellStyle name="Normal 5 6 2 2 2" xfId="5928" xr:uid="{C59FC139-C26D-4BBC-815D-1118FCE4E348}"/>
    <cellStyle name="Normal 5 6 2 3" xfId="5929" xr:uid="{AD803A68-C1C9-4FE7-9D8F-9E5553F181BF}"/>
    <cellStyle name="Normal 5 6 2 3 2" xfId="5930" xr:uid="{9FC71AE3-E2E5-42A1-955C-1DED9FF1DF15}"/>
    <cellStyle name="Normal 5 6 2 4" xfId="5931" xr:uid="{F1DB435D-6968-4392-81E1-29DECEE1DA7D}"/>
    <cellStyle name="Normal 5 6 3" xfId="5932" xr:uid="{C6A700A3-FE6F-420F-93F9-F50B4C37CE62}"/>
    <cellStyle name="Normal 5 6 3 2" xfId="5933" xr:uid="{7D9EC800-2182-4D46-8FB5-0978602825F2}"/>
    <cellStyle name="Normal 5 6 4" xfId="5934" xr:uid="{5411BD9D-543F-4782-A166-D9151A5C6D12}"/>
    <cellStyle name="Normal 5 6 4 2" xfId="5935" xr:uid="{0B6D41B3-6D61-40A7-8FCF-CEE6F000A904}"/>
    <cellStyle name="Normal 5 6 5" xfId="5936" xr:uid="{108F336B-CDBB-4B7D-8809-64E6779FACA9}"/>
    <cellStyle name="Normal 5 6 5 2" xfId="5937" xr:uid="{529EDF03-DB66-463A-8ED0-B0E6B5F61B25}"/>
    <cellStyle name="Normal 5 6 6" xfId="5938" xr:uid="{9D4D7245-F055-4FF1-8ACF-85D2AF2D742B}"/>
    <cellStyle name="Normal 5 7" xfId="5939" xr:uid="{A42ED151-230C-4B61-AF58-8AC304494847}"/>
    <cellStyle name="Normal 5 7 2" xfId="5940" xr:uid="{2433B32D-3878-43B5-916F-D663F1897A3C}"/>
    <cellStyle name="Normal 5 7 2 2" xfId="5941" xr:uid="{2B8E9AB4-FDB8-430B-BE01-8706DE86D9EB}"/>
    <cellStyle name="Normal 5 7 2 2 2" xfId="5942" xr:uid="{13CEAF07-4D0D-42D7-B083-E8F376E02395}"/>
    <cellStyle name="Normal 5 7 2 3" xfId="5943" xr:uid="{B1A4A411-C50A-46EB-992B-773A9ECC2858}"/>
    <cellStyle name="Normal 5 7 2 3 2" xfId="5944" xr:uid="{1255417B-F4D2-449E-B40C-CBD02456E190}"/>
    <cellStyle name="Normal 5 7 2 4" xfId="5945" xr:uid="{2ED9EF91-C0FD-4FE4-948A-BF5894395B9F}"/>
    <cellStyle name="Normal 5 7 3" xfId="5946" xr:uid="{531BF9D8-7B79-49AB-A20B-76E54745610C}"/>
    <cellStyle name="Normal 5 7 3 2" xfId="5947" xr:uid="{A35CCB7C-186F-4336-9C9E-EDAFD36CFC0A}"/>
    <cellStyle name="Normal 5 7 4" xfId="5948" xr:uid="{BA449D71-C97C-4D88-91B5-B86F33B3420E}"/>
    <cellStyle name="Normal 5 7 4 2" xfId="5949" xr:uid="{788682A3-401E-4091-A1FD-30B958F293E0}"/>
    <cellStyle name="Normal 5 7 5" xfId="5950" xr:uid="{10D08449-BAF9-4D72-9D94-9696C087961F}"/>
    <cellStyle name="Normal 5 7 5 2" xfId="5951" xr:uid="{DAE36C54-0693-4196-BD7B-C47C1FFF8EA1}"/>
    <cellStyle name="Normal 5 7 6" xfId="5952" xr:uid="{B0631176-8725-49B1-835C-CF6F5C1EBAB3}"/>
    <cellStyle name="Normal 5 8" xfId="5953" xr:uid="{C3C52604-AB1A-459D-AB67-D98A376A5D7B}"/>
    <cellStyle name="Normal 5 8 2" xfId="5954" xr:uid="{FB08B65F-C431-4ADE-8ABC-7877DF9F21CB}"/>
    <cellStyle name="Normal 5 8 2 2" xfId="5955" xr:uid="{ACD8E364-DE12-430D-BC67-A9458C9CBD99}"/>
    <cellStyle name="Normal 5 8 3" xfId="5956" xr:uid="{D6929DCA-1B69-427F-9A72-B168BDD9E498}"/>
    <cellStyle name="Normal 5 8 3 2" xfId="5957" xr:uid="{1FB018C0-EF34-4125-923B-CC872FCAB57C}"/>
    <cellStyle name="Normal 5 8 4" xfId="5958" xr:uid="{5917D899-1FAD-4AB6-943B-F0E81BFEE633}"/>
    <cellStyle name="Normal 5 9" xfId="5959" xr:uid="{713A43B7-DC51-42C1-AD7E-A1D169E8C203}"/>
    <cellStyle name="Normal 5 9 2" xfId="5960" xr:uid="{BDC519D6-8E4C-4DD0-A1AC-A283E6A648C5}"/>
    <cellStyle name="Normal 5 9 2 2" xfId="5961" xr:uid="{96C44FB7-9DBE-4095-B4B5-5B6DB9C37B8F}"/>
    <cellStyle name="Normal 5 9 3" xfId="5962" xr:uid="{525EE7BF-4DB8-4565-831D-71E72240746E}"/>
    <cellStyle name="Normal 6" xfId="773" xr:uid="{B49EB341-DF15-459E-860B-209F1FB628C2}"/>
    <cellStyle name="Normal 6 10" xfId="5963" xr:uid="{5C42B09A-D712-4CE7-BFCF-9DD418CB3100}"/>
    <cellStyle name="Normal 6 10 2" xfId="5964" xr:uid="{B16D9CFD-6C57-4968-8110-195B122B34A7}"/>
    <cellStyle name="Normal 6 11" xfId="5965" xr:uid="{9602A4FC-1B4A-4614-99A7-3BDA6136D2A9}"/>
    <cellStyle name="Normal 6 11 2" xfId="5966" xr:uid="{FB3B726E-9759-4896-8163-1221DE42DD25}"/>
    <cellStyle name="Normal 6 12" xfId="5967" xr:uid="{EB49412E-6160-4FE4-BDB6-90C33C89BCAF}"/>
    <cellStyle name="Normal 6 12 2" xfId="5968" xr:uid="{2DF47402-302A-45A4-978F-F61B6B8D77A2}"/>
    <cellStyle name="Normal 6 13" xfId="5969" xr:uid="{4CD1200E-8344-41B2-B558-1164AEA2B576}"/>
    <cellStyle name="Normal 6 13 2" xfId="5970" xr:uid="{D10FCA4C-31E3-4401-8040-A23BBD2C2A69}"/>
    <cellStyle name="Normal 6 14" xfId="5971" xr:uid="{489E36FD-6598-4A49-AB64-39853FBB834D}"/>
    <cellStyle name="Normal 6 15" xfId="5972" xr:uid="{7CE08340-DE2C-4E5E-A972-537761BCFBCB}"/>
    <cellStyle name="Normal 6 2" xfId="2614" xr:uid="{3A056231-321F-4CA1-A749-1675B7F6E954}"/>
    <cellStyle name="Normal 6 2 10" xfId="5973" xr:uid="{004C2BAB-E248-4B14-9467-DB9C2FA4A552}"/>
    <cellStyle name="Normal 6 2 2" xfId="5974" xr:uid="{E72B9161-31BE-496E-93EF-E248AA572A35}"/>
    <cellStyle name="Normal 6 2 2 2" xfId="5975" xr:uid="{48760509-E174-4C4C-A347-B56FF6428158}"/>
    <cellStyle name="Normal 6 2 2 2 2" xfId="5976" xr:uid="{2308DC87-7FD1-4813-9A9B-2B983CE61815}"/>
    <cellStyle name="Normal 6 2 2 3" xfId="5977" xr:uid="{7A0FE6DF-4A12-42A4-AB43-96495CA05FB1}"/>
    <cellStyle name="Normal 6 2 2 3 2" xfId="5978" xr:uid="{1A7F960E-DF09-45AC-8901-4CBCC9068520}"/>
    <cellStyle name="Normal 6 2 2 4" xfId="5979" xr:uid="{B706C209-8391-4D52-94ED-B2B5AD97DBCE}"/>
    <cellStyle name="Normal 6 2 2 4 2" xfId="5980" xr:uid="{282F4C20-B9AA-4B24-A112-CBAD4C094814}"/>
    <cellStyle name="Normal 6 2 2 5" xfId="5981" xr:uid="{60EC73C3-DCDC-461B-917C-DAC50D413D6F}"/>
    <cellStyle name="Normal 6 2 2 6" xfId="5982" xr:uid="{8D1BD692-FDA3-4AE9-99E8-2C596680819D}"/>
    <cellStyle name="Normal 6 2 3" xfId="5983" xr:uid="{922D524C-48E4-4761-A6BA-1EA2D71A27D1}"/>
    <cellStyle name="Normal 6 2 3 2" xfId="5984" xr:uid="{0D5EEDAD-F9BB-43C4-A3A1-C308A2B4458C}"/>
    <cellStyle name="Normal 6 2 3 2 2" xfId="5985" xr:uid="{B67710FC-342D-4538-97DB-3EDAF93F799C}"/>
    <cellStyle name="Normal 6 2 3 3" xfId="5986" xr:uid="{14D0E421-124F-4E6F-9F2F-33DF37F14AA9}"/>
    <cellStyle name="Normal 6 2 3 4" xfId="5987" xr:uid="{9CC9C654-107A-44F1-81BA-13CC564B590E}"/>
    <cellStyle name="Normal 6 2 4" xfId="5988" xr:uid="{74BA1A2F-2726-4716-A1D6-D9B3A68BACE1}"/>
    <cellStyle name="Normal 6 2 4 2" xfId="5989" xr:uid="{5DF50F11-8803-4D31-9200-98A63EEF06B6}"/>
    <cellStyle name="Normal 6 2 5" xfId="5990" xr:uid="{81C4C7C5-C756-4572-939B-5F1CF46B5E87}"/>
    <cellStyle name="Normal 6 2 5 2" xfId="5991" xr:uid="{9FC394A4-B063-4ECE-9756-F635BD70E833}"/>
    <cellStyle name="Normal 6 2 6" xfId="5992" xr:uid="{AD1C0751-27B8-423E-8308-9FB6B5D051A5}"/>
    <cellStyle name="Normal 6 2 6 2" xfId="5993" xr:uid="{3233009B-F8EB-457A-AD85-A046A89B0AD8}"/>
    <cellStyle name="Normal 6 2 7" xfId="5994" xr:uid="{615BDC3C-AD79-45FF-8234-5A9D413C1FB5}"/>
    <cellStyle name="Normal 6 2 7 2" xfId="5995" xr:uid="{F4C6BA4F-3B42-4B7D-896A-C3BDC40B34D9}"/>
    <cellStyle name="Normal 6 2 8" xfId="5996" xr:uid="{36075907-1CA8-480E-AA46-69E3DD5C3FCF}"/>
    <cellStyle name="Normal 6 2 9" xfId="5997" xr:uid="{A82E2D9F-674C-4451-84DE-07DBD3EDB754}"/>
    <cellStyle name="Normal 6 3" xfId="2615" xr:uid="{12A17895-69DE-418A-BA2A-EACA952E437E}"/>
    <cellStyle name="Normal 6 3 2" xfId="5998" xr:uid="{5F2EB82A-D7B3-467B-8121-79A0F1D3FF99}"/>
    <cellStyle name="Normal 6 3 2 2" xfId="5999" xr:uid="{11ADEB09-3263-4AEE-9C09-6324B4163C03}"/>
    <cellStyle name="Normal 6 3 2 2 2" xfId="6000" xr:uid="{3E21D24E-8674-4E7C-A009-2339156C73FD}"/>
    <cellStyle name="Normal 6 3 2 3" xfId="6001" xr:uid="{E786D811-85BF-477C-AF64-723DD5BE1544}"/>
    <cellStyle name="Normal 6 3 2 3 2" xfId="6002" xr:uid="{639C851E-0258-4F15-902B-11C921C26ECF}"/>
    <cellStyle name="Normal 6 3 2 4" xfId="6003" xr:uid="{EFC14932-225E-4127-80B7-C1C92882AFCA}"/>
    <cellStyle name="Normal 6 3 2 5" xfId="6004" xr:uid="{AD794597-0043-4676-A7A6-2DC389BC51E9}"/>
    <cellStyle name="Normal 6 3 3" xfId="6005" xr:uid="{A8FA8F27-D6BC-45C7-8772-F5B9EF3E1897}"/>
    <cellStyle name="Normal 6 3 3 2" xfId="6006" xr:uid="{620CEEA8-8CA7-4894-A1D7-9C9D93F20520}"/>
    <cellStyle name="Normal 6 3 4" xfId="6007" xr:uid="{69F3E420-9B37-4EF8-B8BD-B679EB0514B8}"/>
    <cellStyle name="Normal 6 3 4 2" xfId="6008" xr:uid="{9D293C02-3B6D-40B3-8E88-2BD3714B3544}"/>
    <cellStyle name="Normal 6 3 5" xfId="6009" xr:uid="{AEF37653-2D22-4423-BDCB-9E600C9C35E5}"/>
    <cellStyle name="Normal 6 3 5 2" xfId="6010" xr:uid="{B29B7898-F4D1-4CEC-923A-8CCD73150989}"/>
    <cellStyle name="Normal 6 3 6" xfId="6011" xr:uid="{EDBE736C-DB80-4C00-A864-3DF8ADCDA4C5}"/>
    <cellStyle name="Normal 6 3 6 2" xfId="6012" xr:uid="{6F14AC7B-D33E-4390-A02A-E05DF6D4E702}"/>
    <cellStyle name="Normal 6 3 7" xfId="6013" xr:uid="{22FDABAC-6F25-4FF4-A740-5ECED556191E}"/>
    <cellStyle name="Normal 6 3 7 2" xfId="6014" xr:uid="{A4358980-AB28-4253-A885-B375B86BBCA6}"/>
    <cellStyle name="Normal 6 3 8" xfId="6015" xr:uid="{B22D643C-AA88-4526-AC1B-8FD4DF60F712}"/>
    <cellStyle name="Normal 6 3 9" xfId="6016" xr:uid="{AF9598B0-33B1-4B1F-A30E-426AE7DF67A0}"/>
    <cellStyle name="Normal 6 4" xfId="6017" xr:uid="{A9183FCF-BB6C-4C9C-8915-D9D50F3EAFCD}"/>
    <cellStyle name="Normal 6 4 2" xfId="6018" xr:uid="{4CC4E8D5-4F9A-4A52-A33E-57E00F1EFE59}"/>
    <cellStyle name="Normal 6 4 2 2" xfId="6019" xr:uid="{88BFCC44-ACBA-4CE2-B4BC-548A266A57A7}"/>
    <cellStyle name="Normal 6 4 2 2 2" xfId="6020" xr:uid="{3C42B10C-6C09-4680-8C1B-047BECCD976C}"/>
    <cellStyle name="Normal 6 4 2 3" xfId="6021" xr:uid="{8C7BBDCC-B346-4AD4-BF5B-F43B67B377CB}"/>
    <cellStyle name="Normal 6 4 2 3 2" xfId="6022" xr:uid="{1C06506B-38A3-4BF0-A254-FCDE5159F5E7}"/>
    <cellStyle name="Normal 6 4 2 4" xfId="6023" xr:uid="{EA7A56F7-71F8-4882-AF23-70BD88FADC85}"/>
    <cellStyle name="Normal 6 4 3" xfId="6024" xr:uid="{51D186FD-F434-4340-8517-9BB93DE4D8B9}"/>
    <cellStyle name="Normal 6 4 3 2" xfId="6025" xr:uid="{5CF05BE6-EA54-4A10-8CA1-2498A3F93FFC}"/>
    <cellStyle name="Normal 6 4 4" xfId="6026" xr:uid="{AF991EC7-FA81-450E-98A4-D8AD7E91D1ED}"/>
    <cellStyle name="Normal 6 4 4 2" xfId="6027" xr:uid="{298B2E9D-1C00-40AA-85EC-142D6959362E}"/>
    <cellStyle name="Normal 6 4 5" xfId="6028" xr:uid="{D06681EC-F574-4A1F-A961-58AF404AD6C9}"/>
    <cellStyle name="Normal 6 4 5 2" xfId="6029" xr:uid="{D049EE05-519C-4FC8-9853-362B32B2C8A4}"/>
    <cellStyle name="Normal 6 4 6" xfId="6030" xr:uid="{07CA25F8-A2C8-4C7D-83BB-22A62BD9D615}"/>
    <cellStyle name="Normal 6 4 6 2" xfId="6031" xr:uid="{D5F173E1-DE50-46C8-8029-C928A16D1311}"/>
    <cellStyle name="Normal 6 4 7" xfId="6032" xr:uid="{97D25C24-C221-4794-A097-82E17B40639E}"/>
    <cellStyle name="Normal 6 4 8" xfId="6033" xr:uid="{484728E5-475B-484C-802C-88AA7C4C0255}"/>
    <cellStyle name="Normal 6 5" xfId="6034" xr:uid="{85874A0E-0B3D-407F-9459-CDBEB3A68CD9}"/>
    <cellStyle name="Normal 6 5 2" xfId="6035" xr:uid="{072D78E7-AF0F-486A-BACC-801155AFC51E}"/>
    <cellStyle name="Normal 6 5 2 2" xfId="6036" xr:uid="{A2A607FF-BC22-44B4-A17F-26BD51E408F5}"/>
    <cellStyle name="Normal 6 5 2 2 2" xfId="6037" xr:uid="{B3795D6A-FC55-47FC-9708-26C92877AA64}"/>
    <cellStyle name="Normal 6 5 2 3" xfId="6038" xr:uid="{79042D6E-CB8B-4C26-B67A-1E111DE4E0E6}"/>
    <cellStyle name="Normal 6 5 2 3 2" xfId="6039" xr:uid="{2B2167B7-1229-4ECD-96BD-3C48044E9EA7}"/>
    <cellStyle name="Normal 6 5 2 4" xfId="6040" xr:uid="{08C4FF81-4CBC-451A-BE9B-E0A528E46995}"/>
    <cellStyle name="Normal 6 5 3" xfId="6041" xr:uid="{98715964-9C8D-4F0E-A6EA-42788EDF5AEF}"/>
    <cellStyle name="Normal 6 5 3 2" xfId="6042" xr:uid="{D2BC4466-0611-4441-A22F-E8D04841719D}"/>
    <cellStyle name="Normal 6 5 4" xfId="6043" xr:uid="{758353F6-B469-4A3E-A0A2-253DC516EB84}"/>
    <cellStyle name="Normal 6 5 4 2" xfId="6044" xr:uid="{89318572-7335-40C6-91BA-CACA8E6D4A4B}"/>
    <cellStyle name="Normal 6 5 5" xfId="6045" xr:uid="{E9453B20-C817-40CF-BB00-AB9AFC28599E}"/>
    <cellStyle name="Normal 6 5 5 2" xfId="6046" xr:uid="{9D7E61F4-7488-4B3C-BEB8-6C662E4F6544}"/>
    <cellStyle name="Normal 6 5 6" xfId="6047" xr:uid="{628ADF83-6BEB-4AF7-A4FE-07033637D60E}"/>
    <cellStyle name="Normal 6 5 7" xfId="6048" xr:uid="{E68218EA-99E2-4276-A220-220BC3E3A369}"/>
    <cellStyle name="Normal 6 6" xfId="6049" xr:uid="{5A913CD8-FADF-4258-983B-D671797D8ED9}"/>
    <cellStyle name="Normal 6 6 2" xfId="6050" xr:uid="{93064B68-8322-4DC4-9DCB-66C438385881}"/>
    <cellStyle name="Normal 6 6 2 2" xfId="6051" xr:uid="{38640F0A-1429-40CE-96F1-381D0A216717}"/>
    <cellStyle name="Normal 6 6 2 2 2" xfId="6052" xr:uid="{7B4B211A-585F-4814-B010-25DA143439A8}"/>
    <cellStyle name="Normal 6 6 2 3" xfId="6053" xr:uid="{8970F89C-ED2B-41EB-BC9B-C1A1672F08E0}"/>
    <cellStyle name="Normal 6 6 2 3 2" xfId="6054" xr:uid="{EBF85F8A-2629-43DB-8FBD-E3EB24B40179}"/>
    <cellStyle name="Normal 6 6 2 4" xfId="6055" xr:uid="{EAF2DEE6-1AC4-4EFA-A46D-C56AA0F0C0A6}"/>
    <cellStyle name="Normal 6 6 3" xfId="6056" xr:uid="{2FE21FE4-211E-40D2-95FB-33EAEE0D3263}"/>
    <cellStyle name="Normal 6 6 3 2" xfId="6057" xr:uid="{9687EB98-B17A-48CB-AE75-C373F5A6943D}"/>
    <cellStyle name="Normal 6 6 4" xfId="6058" xr:uid="{F38D3974-C429-4D15-86E9-93CD5FDA990D}"/>
    <cellStyle name="Normal 6 6 4 2" xfId="6059" xr:uid="{A6A458F0-5490-4444-B4CD-21FB1830052A}"/>
    <cellStyle name="Normal 6 6 5" xfId="6060" xr:uid="{B957B470-ECD6-455E-AF67-D37B8792122D}"/>
    <cellStyle name="Normal 6 6 5 2" xfId="6061" xr:uid="{B3B101ED-6006-49E8-8ECB-2047E96693B6}"/>
    <cellStyle name="Normal 6 6 6" xfId="6062" xr:uid="{8FD6C437-1B48-4529-A0AD-7186C90F94BF}"/>
    <cellStyle name="Normal 6 7" xfId="6063" xr:uid="{E991FC60-A8BE-4691-9DF4-47B93BEEBF84}"/>
    <cellStyle name="Normal 6 7 2" xfId="6064" xr:uid="{A8E3403D-179A-4B51-8E23-7713159A301B}"/>
    <cellStyle name="Normal 6 7 2 2" xfId="6065" xr:uid="{E725AB6C-8144-445D-A374-0B93BC37D5D8}"/>
    <cellStyle name="Normal 6 7 2 2 2" xfId="6066" xr:uid="{21C0DEF8-3C64-47A5-B062-B11621B15C62}"/>
    <cellStyle name="Normal 6 7 2 3" xfId="6067" xr:uid="{A5611120-BB93-4C35-B4CA-DA74744E993E}"/>
    <cellStyle name="Normal 6 7 2 3 2" xfId="6068" xr:uid="{C6131F84-90D7-404D-8248-60B5C52241FB}"/>
    <cellStyle name="Normal 6 7 2 4" xfId="6069" xr:uid="{021C6B74-23F2-4C43-AD91-3B6D74054814}"/>
    <cellStyle name="Normal 6 7 3" xfId="6070" xr:uid="{E7C3470D-953A-4E6E-B7C1-0E57987742C8}"/>
    <cellStyle name="Normal 6 7 3 2" xfId="6071" xr:uid="{C24585E8-90EB-409C-BE92-21EFB6592A31}"/>
    <cellStyle name="Normal 6 7 4" xfId="6072" xr:uid="{C5732355-CBFC-49F4-84B6-96C20291EA50}"/>
    <cellStyle name="Normal 6 7 4 2" xfId="6073" xr:uid="{87E7741D-AE58-4EC7-A919-1432CE747AA5}"/>
    <cellStyle name="Normal 6 7 5" xfId="6074" xr:uid="{D31BAEB6-0448-4E2F-BB8D-5E02451B1578}"/>
    <cellStyle name="Normal 6 7 5 2" xfId="6075" xr:uid="{7328EE3F-9D0C-405F-A50C-76BCC41C1D21}"/>
    <cellStyle name="Normal 6 7 6" xfId="6076" xr:uid="{42E9BCB6-AA31-4430-8DE9-5FF0558996AF}"/>
    <cellStyle name="Normal 6 8" xfId="6077" xr:uid="{0C938912-647D-41EC-85D4-B734D13699EC}"/>
    <cellStyle name="Normal 6 8 2" xfId="6078" xr:uid="{2EDC7428-DF57-4DC6-9B24-D007353173AA}"/>
    <cellStyle name="Normal 6 8 2 2" xfId="6079" xr:uid="{EF5C4F53-FC94-4996-924B-3768542182A0}"/>
    <cellStyle name="Normal 6 8 3" xfId="6080" xr:uid="{36E6B0A3-B15D-4A96-81AC-5932B9FCC8AF}"/>
    <cellStyle name="Normal 6 8 3 2" xfId="6081" xr:uid="{7E473569-B686-4AFD-A12F-D3219E7398A6}"/>
    <cellStyle name="Normal 6 8 4" xfId="6082" xr:uid="{355DF71E-FA49-4BA2-B956-A268F4CA8CC9}"/>
    <cellStyle name="Normal 6 9" xfId="6083" xr:uid="{3580CA10-8B35-4C30-B4DC-EB9FAE588E75}"/>
    <cellStyle name="Normal 6 9 2" xfId="6084" xr:uid="{54839365-B435-4E49-A502-D1A501FDDB79}"/>
    <cellStyle name="Normal 6 9 2 2" xfId="6085" xr:uid="{73A95A63-1F85-4A8D-8CFE-5EF450788B92}"/>
    <cellStyle name="Normal 6 9 3" xfId="6086" xr:uid="{84BF4D6C-6F4E-47C8-9AE2-59C48008045E}"/>
    <cellStyle name="Normal 7" xfId="774" xr:uid="{B8F3257F-B965-44BC-818C-C2E483195E73}"/>
    <cellStyle name="Normal 7 10" xfId="6087" xr:uid="{D506F350-5E50-40EC-9CE2-CA4B4B7B29A8}"/>
    <cellStyle name="Normal 7 2" xfId="2617" xr:uid="{BFD94072-A875-4788-A095-0829A6A6E9C8}"/>
    <cellStyle name="Normal 7 2 2" xfId="6088" xr:uid="{729D0B8F-1FCC-42E4-8E7E-FCABED7DBD7F}"/>
    <cellStyle name="Normal 7 2 2 2" xfId="6089" xr:uid="{072B2980-42ED-4965-A908-EC74D792EFFA}"/>
    <cellStyle name="Normal 7 2 2 3" xfId="6090" xr:uid="{9AB43E00-0316-4BA9-9726-2258AFCE789F}"/>
    <cellStyle name="Normal 7 2 2 4" xfId="6091" xr:uid="{E8D3DD6E-4E99-430F-AE79-8C25224AB162}"/>
    <cellStyle name="Normal 7 2 3" xfId="6092" xr:uid="{0501D433-01B9-473E-AE65-995235139AF8}"/>
    <cellStyle name="Normal 7 2 3 2" xfId="6093" xr:uid="{A6C4E559-9F12-4B78-98D1-C1C1500D9025}"/>
    <cellStyle name="Normal 7 2 3 2 2" xfId="6094" xr:uid="{E7AAE2D2-B3C4-447D-BC62-B6A2B6845C86}"/>
    <cellStyle name="Normal 7 2 3 3" xfId="6095" xr:uid="{241A8796-26FE-47D5-9574-B800496DA391}"/>
    <cellStyle name="Normal 7 2 4" xfId="6096" xr:uid="{F95C5D5A-7A69-4029-B546-25A87771785F}"/>
    <cellStyle name="Normal 7 2 5" xfId="6097" xr:uid="{0266E729-8DC6-4550-9C74-27191789AE75}"/>
    <cellStyle name="Normal 7 2 6" xfId="6098" xr:uid="{3BAB2EF2-3DAA-405B-AA0B-BEB89339D978}"/>
    <cellStyle name="Normal 7 3" xfId="2616" xr:uid="{520CA417-A23D-4D67-A2F1-5BBB6AF11070}"/>
    <cellStyle name="Normal 7 3 2" xfId="6099" xr:uid="{C350F4ED-FE8A-4699-B78F-E964F047F82F}"/>
    <cellStyle name="Normal 7 3 2 2" xfId="6100" xr:uid="{1CE3CEEA-C63A-4999-9E14-1FFA5C669CEA}"/>
    <cellStyle name="Normal 7 3 3" xfId="6101" xr:uid="{6287F4B6-73A6-411A-B3A2-4CCE207AC4D8}"/>
    <cellStyle name="Normal 7 3 3 2" xfId="6102" xr:uid="{71390246-00D7-4274-B859-D2FBFC10D56F}"/>
    <cellStyle name="Normal 7 3 4" xfId="6103" xr:uid="{240A261B-8EC5-4252-AEF0-5903C56512D9}"/>
    <cellStyle name="Normal 7 3 4 2" xfId="6104" xr:uid="{C3E868DB-4BDC-4F81-A22A-2DD0E3CDDA78}"/>
    <cellStyle name="Normal 7 3 5" xfId="6105" xr:uid="{4F9834C1-7FB0-45B9-8F56-C1144337AC76}"/>
    <cellStyle name="Normal 7 4" xfId="6106" xr:uid="{D301DCCA-FFFD-469F-B73E-951589C4D58D}"/>
    <cellStyle name="Normal 7 4 2" xfId="6107" xr:uid="{BE3567B9-9B34-4093-B49C-14C262AA6C3E}"/>
    <cellStyle name="Normal 7 4 2 2" xfId="6108" xr:uid="{51833598-F5F1-4AF1-8FF2-D528490E8D03}"/>
    <cellStyle name="Normal 7 4 3" xfId="6109" xr:uid="{4D24E199-5BF7-47F7-9A86-FD7C3745662F}"/>
    <cellStyle name="Normal 7 4 3 2" xfId="6110" xr:uid="{73C27784-6A93-4365-B150-B9BF736C06C7}"/>
    <cellStyle name="Normal 7 4 4" xfId="6111" xr:uid="{71618872-F8EA-4AB9-B120-DC9CB2886A99}"/>
    <cellStyle name="Normal 7 5" xfId="6112" xr:uid="{9A032137-B226-432E-AD6A-DE95F9F67ABC}"/>
    <cellStyle name="Normal 7 5 2" xfId="6113" xr:uid="{C4C34A10-760A-4638-8AB0-E828F70F70CD}"/>
    <cellStyle name="Normal 7 6" xfId="6114" xr:uid="{8A3F248D-C3F8-4CA3-A34A-27E255D98891}"/>
    <cellStyle name="Normal 7 6 2" xfId="6115" xr:uid="{65E7E779-079C-4ADA-83D3-236B2FF25521}"/>
    <cellStyle name="Normal 7 7" xfId="6116" xr:uid="{0DA6FA72-AC75-4D1E-AF54-DED27326F44E}"/>
    <cellStyle name="Normal 7 7 2" xfId="6117" xr:uid="{649E800F-C3A4-4203-A16F-990BDEF11353}"/>
    <cellStyle name="Normal 7 8" xfId="6118" xr:uid="{F51B07DA-9C88-4E82-B04A-2F750A0CE228}"/>
    <cellStyle name="Normal 7 8 2" xfId="6119" xr:uid="{26B45B65-1807-4933-9E34-7B35FB2A2DC4}"/>
    <cellStyle name="Normal 7 9" xfId="6120" xr:uid="{51F5C193-4EFF-4098-B60B-A397667534BE}"/>
    <cellStyle name="Normal 7_AGR" xfId="6121" xr:uid="{7EC7565D-1D0C-44BF-A68F-067A21BF58CD}"/>
    <cellStyle name="Normal 8" xfId="775" xr:uid="{B86E97D0-2FF9-4FBD-ABDD-57BEC97253CC}"/>
    <cellStyle name="Normal 8 2" xfId="2618" xr:uid="{4A4CE891-DABB-4235-9592-184C263E8BB0}"/>
    <cellStyle name="Normal 8 2 2" xfId="6122" xr:uid="{5120B60B-8BE8-4824-98F7-4CF5FD902229}"/>
    <cellStyle name="Normal 8 2 2 2" xfId="6123" xr:uid="{0B09FC32-889A-4085-BD04-378D3BF959DD}"/>
    <cellStyle name="Normal 8 2 2 2 2" xfId="6124" xr:uid="{C7DF101D-C3CD-4CD3-873A-6C501954E678}"/>
    <cellStyle name="Normal 8 2 2 3" xfId="6125" xr:uid="{8AAD723E-3595-441A-8CE9-21563D7260A1}"/>
    <cellStyle name="Normal 8 2 3" xfId="6126" xr:uid="{855236BC-6210-427B-ADE1-B2C2D50A4933}"/>
    <cellStyle name="Normal 8 2 3 2" xfId="6127" xr:uid="{AF33F774-DCF8-4F5C-BE4F-F078F0D8CBD4}"/>
    <cellStyle name="Normal 8 2 3 3" xfId="6128" xr:uid="{F447F010-15D0-4A34-B335-7F7BE05D9CC3}"/>
    <cellStyle name="Normal 8 2 4" xfId="6129" xr:uid="{186D7BA2-CCAB-42D8-8FC4-2E14CBF5853B}"/>
    <cellStyle name="Normal 8 2 4 2" xfId="6130" xr:uid="{1F91A35F-CE6C-426B-A52B-ECE04412CA70}"/>
    <cellStyle name="Normal 8 2 5" xfId="6131" xr:uid="{B65A1BFE-B308-486C-BD9D-145CDF7D6106}"/>
    <cellStyle name="Normal 8 2 6" xfId="6132" xr:uid="{202999F5-FA74-4CD9-B104-2B6EC7EA9ED8}"/>
    <cellStyle name="Normal 8 2 7" xfId="6133" xr:uid="{EC5C5A55-B2A4-4CB7-90EE-D7AFC72A2CC9}"/>
    <cellStyle name="Normal 8 3" xfId="6134" xr:uid="{0F84DF9E-0001-463F-A66E-62B172858901}"/>
    <cellStyle name="Normal 8 3 2" xfId="6135" xr:uid="{F2542FA5-FDD8-43FA-A7C9-8C741B1699EC}"/>
    <cellStyle name="Normal 8 3 2 2" xfId="6136" xr:uid="{438A3B94-EC54-47A0-B6B6-82276CCFED1F}"/>
    <cellStyle name="Normal 8 3 3" xfId="6137" xr:uid="{07007B28-E804-4EEC-AB56-D7E8C2DF0961}"/>
    <cellStyle name="Normal 8 3 3 2" xfId="6138" xr:uid="{2AA2A481-06D0-4921-95B5-1DBEE7986225}"/>
    <cellStyle name="Normal 8 3 4" xfId="6139" xr:uid="{919F1665-B14C-4225-A41A-807D67833AF9}"/>
    <cellStyle name="Normal 8 3 5" xfId="6140" xr:uid="{0F8427ED-FB5B-4124-B287-58D314CB3BBF}"/>
    <cellStyle name="Normal 8 4" xfId="6141" xr:uid="{D6A569DA-97A5-4E55-9882-5CF1F9FA9254}"/>
    <cellStyle name="Normal 8 4 2" xfId="6142" xr:uid="{BA4D5500-B809-4C1C-86DF-ADB9241D2380}"/>
    <cellStyle name="Normal 8 5" xfId="6143" xr:uid="{05E36D9C-6873-41F9-A20F-5B0C5785F1D0}"/>
    <cellStyle name="Normal 8 5 2" xfId="6144" xr:uid="{1A7AEC96-B144-4891-9914-0529BA84F677}"/>
    <cellStyle name="Normal 8 6" xfId="6145" xr:uid="{7E89556C-4512-46ED-921F-67218E9BEC0F}"/>
    <cellStyle name="Normal 8 6 2" xfId="6146" xr:uid="{3F0958BA-F7F4-4CBE-B55E-280A666C49D9}"/>
    <cellStyle name="Normal 8 7" xfId="6147" xr:uid="{DD63C9FC-C07B-4523-96B9-3AC0BDA4C2F6}"/>
    <cellStyle name="Normal 8 7 2" xfId="6148" xr:uid="{CC7814EF-6849-4F52-82A3-BA904FEF821F}"/>
    <cellStyle name="Normal 8 8" xfId="6149" xr:uid="{8C673F69-786D-46FF-83D7-A44C4DE4CDDF}"/>
    <cellStyle name="Normal 9" xfId="776" xr:uid="{62ACAF37-D040-4DFE-9701-1B7FE0E69562}"/>
    <cellStyle name="Normal 9 2" xfId="2619" xr:uid="{EB805B47-3AF6-48AD-BE67-849CCAA78FC9}"/>
    <cellStyle name="Normal 9 2 2" xfId="6150" xr:uid="{8A920763-5E8B-4A66-B4A2-5502C2051CF2}"/>
    <cellStyle name="Normal 9 2 2 2" xfId="6151" xr:uid="{77B7B53D-B8FD-47BB-B104-9688B6D7781F}"/>
    <cellStyle name="Normal 9 2 3" xfId="6152" xr:uid="{A53C0A3D-10AC-4A16-985C-D6323DBB4D39}"/>
    <cellStyle name="Normal 9 2 3 2" xfId="6153" xr:uid="{D466F0A2-EE41-49A9-919C-8B95CE5A04EC}"/>
    <cellStyle name="Normal 9 2 4" xfId="6154" xr:uid="{9469FE58-733B-4C02-84FE-E1214F8F4A3F}"/>
    <cellStyle name="Normal 9 2 5" xfId="6155" xr:uid="{63F11FD5-3AE2-44DD-A011-D8A1036F6F71}"/>
    <cellStyle name="Normal 9 3" xfId="6156" xr:uid="{CB8F042B-7923-43AF-B608-4CAAB270ED68}"/>
    <cellStyle name="Normal 9 3 2" xfId="6157" xr:uid="{B8567CFD-C5FD-461A-A11E-3FEBAF2BC1E0}"/>
    <cellStyle name="Normal 9 4" xfId="6158" xr:uid="{F17F7CC2-0843-46A4-9AE6-F88F8187F6F5}"/>
    <cellStyle name="Normal 9 4 2" xfId="6159" xr:uid="{CA5B5642-1A42-4814-B4F1-84A7EE9E353E}"/>
    <cellStyle name="Normal 9 5" xfId="6160" xr:uid="{69ACEC4A-EAE0-44D9-96CD-A00595D3498D}"/>
    <cellStyle name="Normal 9 5 2" xfId="6161" xr:uid="{382931A2-979D-401B-8ED4-1F284AE70543}"/>
    <cellStyle name="Normal 9 6" xfId="6162" xr:uid="{AAC0065E-BDAC-4F51-AF4E-989D0DE94E4C}"/>
    <cellStyle name="Normal 9 7" xfId="6163" xr:uid="{8F328660-5D94-46A2-B31C-340BC1A130B4}"/>
    <cellStyle name="Normal 9 8" xfId="6164" xr:uid="{FE9E01F1-2F51-4008-8CF2-6B82650A8F98}"/>
    <cellStyle name="Normal 9 9" xfId="8470" xr:uid="{52072FEA-FE42-40F0-8133-446B4089FD93}"/>
    <cellStyle name="Normal GHG Numbers (0.00)" xfId="777" xr:uid="{15CC1AE8-4BAE-4279-85FD-D4D6B68B5BC3}"/>
    <cellStyle name="Normal GHG Numbers (0.00) 2" xfId="2313" xr:uid="{8EF33EC1-1F95-4A37-B707-103B5D7524B7}"/>
    <cellStyle name="Normal GHG Numbers (0.00) 2 2" xfId="6165" xr:uid="{2CFA2861-3870-4328-B612-9D4181E0BE2A}"/>
    <cellStyle name="Normal GHG Numbers (0.00) 2 3" xfId="6166" xr:uid="{4150797D-581C-4285-A804-7BCBCF4A73B0}"/>
    <cellStyle name="Normal GHG Numbers (0.00) 2 4" xfId="6167" xr:uid="{8277C0EC-223E-484B-893A-4CD8DAC09FF2}"/>
    <cellStyle name="Normal GHG Numbers (0.00) 2 5" xfId="6168" xr:uid="{AFA8854D-E03E-444F-803C-D4508D4496D8}"/>
    <cellStyle name="Normal GHG Numbers (0.00) 3" xfId="6169" xr:uid="{EBD09075-0720-48BE-9817-016D2F5D6FAA}"/>
    <cellStyle name="Normal GHG Numbers (0.00) 4" xfId="6170" xr:uid="{074605FC-341D-4F03-B50C-1B0D021A862D}"/>
    <cellStyle name="Normal GHG Numbers (0.00) 5" xfId="6171" xr:uid="{90BB6BA2-1ACA-4300-95A7-0A5F0D92A749}"/>
    <cellStyle name="Normal GHG Numbers (0.00) 6" xfId="6172" xr:uid="{B7E3FFDC-4984-4160-86CE-92479404CB72}"/>
    <cellStyle name="Normal GHG Textfiels Bold" xfId="778" xr:uid="{B9BC68B0-B24F-49E0-B443-AA17FE32C0BB}"/>
    <cellStyle name="Normal GHG-Shade" xfId="779" xr:uid="{D440B667-604F-437D-BF64-14A879CAD5F0}"/>
    <cellStyle name="Normal GHG-Shade 2" xfId="6173" xr:uid="{B3553984-10B4-4720-BBCF-A424D4B30766}"/>
    <cellStyle name="Normale 10" xfId="780" xr:uid="{6673AE4D-4D20-46E7-B6E1-82EF269ECC97}"/>
    <cellStyle name="Normale 10 2" xfId="781" xr:uid="{2D3D0975-BFEE-4B38-9B4E-5504F4E6BA54}"/>
    <cellStyle name="Normale 10 2 2" xfId="6174" xr:uid="{689592FE-D2A8-463E-9C1A-B52E18FE98D6}"/>
    <cellStyle name="Normale 10 3" xfId="782" xr:uid="{6CDFBA70-B307-4A6B-BA4B-0B0A2C283C8E}"/>
    <cellStyle name="Normale 10 3 2" xfId="6175" xr:uid="{45CEEAA0-90BD-4400-97DE-710E3DB0D8EC}"/>
    <cellStyle name="Normale 10 4" xfId="6176" xr:uid="{FD28A192-14F9-40C0-B570-CF8357C01EB8}"/>
    <cellStyle name="Normale 10_EDEN industria 2008 rev" xfId="783" xr:uid="{4B560FE7-21B3-4DD6-A108-6C25AC8F8D13}"/>
    <cellStyle name="Normale 11" xfId="784" xr:uid="{0736243F-CC43-48CD-9AC6-5D91955093B9}"/>
    <cellStyle name="Normale 11 2" xfId="785" xr:uid="{F0B09CD7-2580-4C7D-AC75-C034FD6F56C5}"/>
    <cellStyle name="Normale 11 2 2" xfId="6177" xr:uid="{2DA3C5F9-A5C7-4878-9990-3F559CB51386}"/>
    <cellStyle name="Normale 11 3" xfId="786" xr:uid="{CE396C3A-132F-41A9-BFE0-3269F8D0E0BD}"/>
    <cellStyle name="Normale 11 3 2" xfId="6178" xr:uid="{C7AC6D49-4E36-4516-A842-CF917E048C2B}"/>
    <cellStyle name="Normale 11 4" xfId="6179" xr:uid="{53A9EE7C-789B-49FF-9422-53C40A858FC9}"/>
    <cellStyle name="Normale 11_EDEN industria 2008 rev" xfId="787" xr:uid="{6BCE8545-C74C-4600-883B-38C8BCE7DE4B}"/>
    <cellStyle name="Normale 12" xfId="788" xr:uid="{A2C91FB9-A725-4AD8-96D0-10F4EEECB436}"/>
    <cellStyle name="Normale 12 2" xfId="789" xr:uid="{11332136-7898-40F4-A6F3-CBCD545C1FC7}"/>
    <cellStyle name="Normale 12 2 2" xfId="6180" xr:uid="{058313F0-A02D-4B9B-B7BB-23CE13D33B78}"/>
    <cellStyle name="Normale 12 3" xfId="790" xr:uid="{9460E8FF-2DE6-4006-894F-C3ECC3814D7C}"/>
    <cellStyle name="Normale 12 3 2" xfId="6181" xr:uid="{75ACEBF0-5591-4FCB-BCED-F44BB98F1D90}"/>
    <cellStyle name="Normale 12 4" xfId="6182" xr:uid="{5A3C0591-5204-4745-BC9A-675112979126}"/>
    <cellStyle name="Normale 12_EDEN industria 2008 rev" xfId="791" xr:uid="{7F252C4F-4E85-4CB8-B378-A71D62F9BA6B}"/>
    <cellStyle name="Normale 13" xfId="792" xr:uid="{4DC66D00-48EA-4FFE-8C29-4E49347E8E10}"/>
    <cellStyle name="Normale 13 2" xfId="793" xr:uid="{C4B35D28-1CC1-4F0D-9EDB-1924E616D343}"/>
    <cellStyle name="Normale 13 2 2" xfId="6183" xr:uid="{9FCD728D-103C-4ECC-9A9B-317E9DA60A3A}"/>
    <cellStyle name="Normale 13 3" xfId="794" xr:uid="{E5455E35-31B9-419A-A9C7-97748937F8FA}"/>
    <cellStyle name="Normale 13 3 2" xfId="6184" xr:uid="{740B1152-74C3-465A-BFED-115D43F1B975}"/>
    <cellStyle name="Normale 13 4" xfId="6185" xr:uid="{100C2060-7125-44B7-A34E-12866BE64A61}"/>
    <cellStyle name="Normale 13_EDEN industria 2008 rev" xfId="795" xr:uid="{19839213-E96C-4AE9-AA12-5714D361B665}"/>
    <cellStyle name="Normale 14" xfId="796" xr:uid="{3C14281B-B828-4D60-A368-430C2D2FCE71}"/>
    <cellStyle name="Normale 14 2" xfId="797" xr:uid="{11DECF29-353F-404B-AB98-FD834E24AA54}"/>
    <cellStyle name="Normale 14 2 2" xfId="6186" xr:uid="{A253BD4A-7405-4A19-B79D-7336ED945A5C}"/>
    <cellStyle name="Normale 14 3" xfId="798" xr:uid="{1C45B8F0-69C9-4061-9105-25901C8DD567}"/>
    <cellStyle name="Normale 14 3 2" xfId="6187" xr:uid="{3E229327-9E6D-4FB3-B85E-3DD246F2AEEC}"/>
    <cellStyle name="Normale 14 4" xfId="6188" xr:uid="{1C76CE39-E6D1-4CCD-AAC4-64071FA12348}"/>
    <cellStyle name="Normale 14_EDEN industria 2008 rev" xfId="799" xr:uid="{8BEE6542-6CF0-42FF-8D58-22309E534BCD}"/>
    <cellStyle name="Normale 15" xfId="800" xr:uid="{AF870909-7D37-4A3C-AACA-214AB073A9E5}"/>
    <cellStyle name="Normale 15 2" xfId="801" xr:uid="{DB242525-DC66-4FA5-900A-66AC0A7AC710}"/>
    <cellStyle name="Normale 15 2 2" xfId="6189" xr:uid="{9290A587-26F9-42E5-8D15-C3EF30C46880}"/>
    <cellStyle name="Normale 15 3" xfId="802" xr:uid="{3F807DCB-6273-4FB1-B536-9F236030A506}"/>
    <cellStyle name="Normale 15 3 2" xfId="6190" xr:uid="{CFD79737-EDCE-45D1-AF21-B05AC4D87962}"/>
    <cellStyle name="Normale 15 4" xfId="6191" xr:uid="{4A02DB70-534D-4DFE-8DD0-067CC34D4A56}"/>
    <cellStyle name="Normale 15_EDEN industria 2008 rev" xfId="803" xr:uid="{9349D701-E47F-41F9-A9DF-37DB4DB2D60C}"/>
    <cellStyle name="Normale 16" xfId="804" xr:uid="{8C2BB227-2EDA-46F3-B395-9E7E11515958}"/>
    <cellStyle name="Normale 16 2" xfId="6192" xr:uid="{D2D33211-408E-4BC7-9C6A-F56AAD32C56E}"/>
    <cellStyle name="Normale 17" xfId="805" xr:uid="{EEF4303D-3106-4EC7-875F-90610C061328}"/>
    <cellStyle name="Normale 17 2" xfId="6193" xr:uid="{43266FF9-D2C3-4632-9BD4-BD524C7E3B86}"/>
    <cellStyle name="Normale 18" xfId="806" xr:uid="{6BA45D74-1580-4EEC-B682-1A936D955AF5}"/>
    <cellStyle name="Normale 18 2" xfId="6194" xr:uid="{E2378037-573F-43A6-95DC-9CB3A5FED164}"/>
    <cellStyle name="Normale 19" xfId="807" xr:uid="{6491E69F-719D-42E3-8351-665F51A4005B}"/>
    <cellStyle name="Normale 19 2" xfId="6195" xr:uid="{164D63DE-F20D-47E6-8A81-9C9AC5EFE802}"/>
    <cellStyle name="Normale 2" xfId="808" xr:uid="{B7A7EE71-3D7E-4D63-886C-949B039A1036}"/>
    <cellStyle name="Normale 2 2" xfId="809" xr:uid="{EEE41184-942A-4FF5-8598-84FAEFAE2847}"/>
    <cellStyle name="Normale 2 2 2" xfId="6196" xr:uid="{5924FC34-7C80-450B-BDDC-6605DF495734}"/>
    <cellStyle name="Normale 2 3" xfId="6197" xr:uid="{9BEC513A-A22E-4FB3-8E9A-2A95AEE1D4FB}"/>
    <cellStyle name="Normale 2_EDEN industria 2008 rev" xfId="810" xr:uid="{CA9CC8B0-DC72-476E-A015-8E6388CCC624}"/>
    <cellStyle name="Normale 20" xfId="811" xr:uid="{76914560-5CD6-4212-85F4-901F7CA08929}"/>
    <cellStyle name="Normale 20 2" xfId="6198" xr:uid="{B79F7F77-0EE0-4168-A9A1-3D9C96E86274}"/>
    <cellStyle name="Normale 21" xfId="812" xr:uid="{F259A8AF-59DF-47D8-A5FE-F4ABAF6BDADE}"/>
    <cellStyle name="Normale 21 2" xfId="6199" xr:uid="{B6DC8B7B-4D2B-470F-B189-BCC71F83E5DF}"/>
    <cellStyle name="Normale 22" xfId="813" xr:uid="{22A6642B-D9D2-4760-B34A-21669F9E9252}"/>
    <cellStyle name="Normale 22 2" xfId="6200" xr:uid="{74599325-CF8E-4C40-9F40-A535DAA28DD1}"/>
    <cellStyle name="Normale 23" xfId="814" xr:uid="{E591928F-8DED-4D9B-91B6-60B05F4AB2B8}"/>
    <cellStyle name="Normale 23 2" xfId="6201" xr:uid="{3E498FD1-8863-4397-874E-4A00D530364E}"/>
    <cellStyle name="Normale 24" xfId="815" xr:uid="{5C361744-63CB-4F78-89CF-99B579E94A34}"/>
    <cellStyle name="Normale 24 2" xfId="6202" xr:uid="{FCC1D1DD-87EE-48F8-8268-1F15F94C3CE1}"/>
    <cellStyle name="Normale 25" xfId="816" xr:uid="{8671EADF-BEB6-47CE-B40F-DC0268694C54}"/>
    <cellStyle name="Normale 25 2" xfId="6203" xr:uid="{3420DE91-6202-445B-B706-8399317F0E5A}"/>
    <cellStyle name="Normale 26" xfId="817" xr:uid="{D9C75B0C-988D-4FDA-8B21-6FAFE6025A82}"/>
    <cellStyle name="Normale 26 2" xfId="6204" xr:uid="{A7C442CC-4F28-48CC-88EF-434282F143A7}"/>
    <cellStyle name="Normale 27" xfId="818" xr:uid="{1D454913-455E-4181-AC1F-DDFC4DC86D8B}"/>
    <cellStyle name="Normale 27 2" xfId="6205" xr:uid="{22AD7908-A7BF-4AD5-B4A0-AF136E1E0254}"/>
    <cellStyle name="Normale 28" xfId="819" xr:uid="{FC22B1CF-F045-481C-AB77-A49352F56FCF}"/>
    <cellStyle name="Normale 28 2" xfId="6206" xr:uid="{762401F9-1F22-4E2B-87A9-A246C4DF23B8}"/>
    <cellStyle name="Normale 29" xfId="820" xr:uid="{A03A3507-09B7-41DD-BD6D-B03C07FC3EFF}"/>
    <cellStyle name="Normale 29 2" xfId="6207" xr:uid="{A1B1C2E7-6A96-4985-A6FC-18268DC34DC8}"/>
    <cellStyle name="Normale 3" xfId="821" xr:uid="{6CDAB47B-AC30-47F4-AE74-80EA427D884E}"/>
    <cellStyle name="Normale 3 2" xfId="822" xr:uid="{EA2E643F-219D-432D-8DE5-696A0277DB8B}"/>
    <cellStyle name="Normale 3 2 2" xfId="6208" xr:uid="{BFC6A38D-829F-4B27-AF82-206103624B4A}"/>
    <cellStyle name="Normale 3 3" xfId="823" xr:uid="{6A20C98A-83EC-49EF-B6AE-594FF7F8D668}"/>
    <cellStyle name="Normale 3 3 2" xfId="6209" xr:uid="{04500754-DF17-4F47-AD3E-526B1151A9FC}"/>
    <cellStyle name="Normale 3 4" xfId="6210" xr:uid="{350D5C3F-E921-4818-A649-C3D441590E6F}"/>
    <cellStyle name="Normale 3_EDEN industria 2008 rev" xfId="824" xr:uid="{876E1ABE-F035-449E-8E86-B57FFEB4B450}"/>
    <cellStyle name="Normale 30" xfId="825" xr:uid="{65BCDD06-60E9-4F7B-A0E7-2E9D68EEE233}"/>
    <cellStyle name="Normale 30 2" xfId="6211" xr:uid="{D452836B-693A-45BA-9AB3-0B2541E76759}"/>
    <cellStyle name="Normale 31" xfId="826" xr:uid="{DD039C73-F9CC-4F12-B7D6-0E7A580F05B5}"/>
    <cellStyle name="Normale 31 2" xfId="6212" xr:uid="{D258DF6F-7F8A-4467-A04B-0C7BDADAAB5C}"/>
    <cellStyle name="Normale 32" xfId="827" xr:uid="{29F9FBC6-CDA4-4CD4-AA6B-44E91DE21840}"/>
    <cellStyle name="Normale 32 2" xfId="6213" xr:uid="{5CE0597C-B174-41E6-8998-779A06815A1B}"/>
    <cellStyle name="Normale 33" xfId="828" xr:uid="{5C9D2AFB-3B4C-4E59-A1BA-75EA18C4E2D7}"/>
    <cellStyle name="Normale 33 2" xfId="6214" xr:uid="{1F368642-3DAC-4FF0-B022-232AE9BA8E62}"/>
    <cellStyle name="Normale 34" xfId="829" xr:uid="{62DC9FF4-F3C6-4F96-AA57-FC25054F227B}"/>
    <cellStyle name="Normale 34 2" xfId="6215" xr:uid="{533328C7-CD7B-4DF0-9514-0E99336219B1}"/>
    <cellStyle name="Normale 35" xfId="830" xr:uid="{33411231-3236-4B72-84C5-C42161B165DF}"/>
    <cellStyle name="Normale 35 2" xfId="6216" xr:uid="{9F006C01-C045-4689-9B4C-1F92FF1FE85E}"/>
    <cellStyle name="Normale 36" xfId="831" xr:uid="{A0EBCF46-0A52-4887-A380-CAE85FF581B9}"/>
    <cellStyle name="Normale 36 2" xfId="6217" xr:uid="{96362768-1335-4BAC-B8D1-FC8C04B89D99}"/>
    <cellStyle name="Normale 37" xfId="832" xr:uid="{B860E81A-B2B1-4AE7-A308-C3100842E242}"/>
    <cellStyle name="Normale 37 2" xfId="6218" xr:uid="{85956D40-A838-49A0-B8DD-B873A37D8327}"/>
    <cellStyle name="Normale 38" xfId="833" xr:uid="{D5848E16-E4F6-4845-96A8-DE1A11C8EE5F}"/>
    <cellStyle name="Normale 38 2" xfId="6219" xr:uid="{F5FB59D6-CC9B-4E99-AEE7-2024701CB7A8}"/>
    <cellStyle name="Normale 39" xfId="834" xr:uid="{ABF07783-0171-441B-BE82-43BE1D001AD1}"/>
    <cellStyle name="Normale 39 2" xfId="6220" xr:uid="{E77391FE-CF09-44F3-8A0E-A5D304637C83}"/>
    <cellStyle name="Normale 4" xfId="835" xr:uid="{48336371-72FC-42E6-AFA3-FA2FA801B589}"/>
    <cellStyle name="Normale 4 2" xfId="836" xr:uid="{AAF3D214-4F81-4098-9E08-12DC4FD6F6FA}"/>
    <cellStyle name="Normale 4 2 2" xfId="6221" xr:uid="{86460C18-A311-49E6-A5BB-D3657C0150A5}"/>
    <cellStyle name="Normale 4 3" xfId="837" xr:uid="{A4D7A249-B212-40CC-98A0-C1FF93407755}"/>
    <cellStyle name="Normale 4 3 2" xfId="6222" xr:uid="{91E8ACB0-D69A-4C4F-BA1A-A0B842AE5769}"/>
    <cellStyle name="Normale 4 4" xfId="6223" xr:uid="{7454DD6A-08E0-4DEC-92FC-73F3222091CD}"/>
    <cellStyle name="Normale 4_EDEN industria 2008 rev" xfId="838" xr:uid="{A3213510-C1FC-435A-AF08-0B4A07F39DD7}"/>
    <cellStyle name="Normale 40" xfId="839" xr:uid="{A6B0A77C-FE3A-4317-98BE-7381C7955B5D}"/>
    <cellStyle name="Normale 40 2" xfId="6224" xr:uid="{585CC402-7DF9-403A-BAB6-58130759B004}"/>
    <cellStyle name="Normale 41" xfId="840" xr:uid="{2F074475-B89F-4C47-B626-03A7AB4FB383}"/>
    <cellStyle name="Normale 41 2" xfId="6225" xr:uid="{EEB355D9-7AEA-4C8E-8DB1-570430827445}"/>
    <cellStyle name="Normale 42" xfId="841" xr:uid="{374B605A-3854-42AF-A562-670871FC7456}"/>
    <cellStyle name="Normale 42 2" xfId="6226" xr:uid="{6ED5F414-67CB-4011-B619-F93AEAEF767F}"/>
    <cellStyle name="Normale 43" xfId="842" xr:uid="{65A53673-C5E6-47A6-83AD-FE0A7F1DA8B3}"/>
    <cellStyle name="Normale 43 2" xfId="6227" xr:uid="{62E53EC9-BD55-4FA4-8AE6-34016FD20BFD}"/>
    <cellStyle name="Normale 44" xfId="843" xr:uid="{2C138BD9-D1AD-4976-BC49-307E7AA40BD7}"/>
    <cellStyle name="Normale 44 2" xfId="6228" xr:uid="{4E8951F2-FA10-49E4-A4E6-11F0AB8946CF}"/>
    <cellStyle name="Normale 45" xfId="844" xr:uid="{23D57969-41E4-411A-A6C2-F66AEDEFCE2E}"/>
    <cellStyle name="Normale 45 2" xfId="6229" xr:uid="{77CA56A8-1986-4EF4-B9E5-8C2D90B5C552}"/>
    <cellStyle name="Normale 46" xfId="845" xr:uid="{5C4E6C2A-F082-4601-8266-ADD57C21067B}"/>
    <cellStyle name="Normale 46 2" xfId="6230" xr:uid="{99183911-A976-487E-B99F-ECA307DA1285}"/>
    <cellStyle name="Normale 47" xfId="846" xr:uid="{E539828C-2859-4B4B-BFBA-BBA81A81D237}"/>
    <cellStyle name="Normale 47 2" xfId="6231" xr:uid="{E1FDC6D4-A57E-46B0-A744-4DA5591B1940}"/>
    <cellStyle name="Normale 48" xfId="847" xr:uid="{53D607DD-411C-42A4-BA07-1F5E59830707}"/>
    <cellStyle name="Normale 48 2" xfId="6232" xr:uid="{77C3F441-143B-40A0-91DE-918C7B656332}"/>
    <cellStyle name="Normale 49" xfId="848" xr:uid="{BDF3C4FC-1539-42E8-AF83-8E7DF777FA92}"/>
    <cellStyle name="Normale 49 2" xfId="6233" xr:uid="{4A5AB54E-DD65-40D7-BA0B-98270DC004DE}"/>
    <cellStyle name="Normale 5" xfId="849" xr:uid="{59AF7389-F638-4EB6-810F-67324C72D1C5}"/>
    <cellStyle name="Normale 5 2" xfId="850" xr:uid="{AC9883E3-DF14-4FE1-B7B3-C58511A26224}"/>
    <cellStyle name="Normale 5 2 2" xfId="6234" xr:uid="{CFE087EB-8CA0-4955-AAF9-768154490986}"/>
    <cellStyle name="Normale 5 3" xfId="851" xr:uid="{55ED8F77-82DA-4CE4-B5AE-08077C8528D1}"/>
    <cellStyle name="Normale 5 3 2" xfId="6235" xr:uid="{4F571BF9-A414-4A69-9C81-B3880D2F4BDA}"/>
    <cellStyle name="Normale 5 4" xfId="6236" xr:uid="{821A0798-F870-463F-BE8F-C0FDB34433BF}"/>
    <cellStyle name="Normale 5_EDEN industria 2008 rev" xfId="852" xr:uid="{23CF243B-2A7D-434D-91BF-BCD41ECDD320}"/>
    <cellStyle name="Normale 50" xfId="853" xr:uid="{07611B2D-646B-4A6B-9DF2-1F44D243C058}"/>
    <cellStyle name="Normale 50 2" xfId="6237" xr:uid="{3B969E56-BAB2-40A0-BFE1-FE8396A632FC}"/>
    <cellStyle name="Normale 51" xfId="854" xr:uid="{05E05CBD-DEFE-4E15-909C-7D107D50C1D3}"/>
    <cellStyle name="Normale 51 2" xfId="6238" xr:uid="{3CFFE8FD-3F92-4230-9487-9548DE5F391B}"/>
    <cellStyle name="Normale 52" xfId="855" xr:uid="{82B3113A-C5D7-4FC3-844A-6FF7CACFBC0A}"/>
    <cellStyle name="Normale 52 2" xfId="6239" xr:uid="{91C5B9A1-FA6F-4B28-813C-71CA070C05B4}"/>
    <cellStyle name="Normale 53" xfId="856" xr:uid="{8CA26520-5C25-4B98-A813-E0BA6A2ECD27}"/>
    <cellStyle name="Normale 53 2" xfId="6240" xr:uid="{2007FAF4-B216-4C6B-BCA0-AAA271CFE19D}"/>
    <cellStyle name="Normale 54" xfId="857" xr:uid="{D3F249E3-1049-41F2-9D59-AECC4099F3A2}"/>
    <cellStyle name="Normale 54 2" xfId="6241" xr:uid="{DC6B5C59-F61E-4071-9420-DD7A6673E45A}"/>
    <cellStyle name="Normale 55" xfId="858" xr:uid="{E21580F2-3C35-46D8-9ADF-25BB1D149DB7}"/>
    <cellStyle name="Normale 55 2" xfId="6242" xr:uid="{7ED86503-90E9-4985-A92F-EEC3558C3928}"/>
    <cellStyle name="Normale 56" xfId="859" xr:uid="{63E4C534-5738-413E-AE91-5058766424E0}"/>
    <cellStyle name="Normale 56 2" xfId="6243" xr:uid="{3C2E0518-3887-45B6-888D-2005D679A64B}"/>
    <cellStyle name="Normale 57" xfId="860" xr:uid="{48F26A96-0651-40A4-B819-71314E14C1F9}"/>
    <cellStyle name="Normale 57 2" xfId="6244" xr:uid="{A7608601-A0FE-4533-A5AB-AF335C8E0040}"/>
    <cellStyle name="Normale 58" xfId="861" xr:uid="{62887D7C-4FFF-4AC9-91AF-9731E35F0C7A}"/>
    <cellStyle name="Normale 58 2" xfId="6245" xr:uid="{5050C0B2-8B85-477D-80B6-397F68EB2DCE}"/>
    <cellStyle name="Normale 59" xfId="862" xr:uid="{B273E1C8-AF50-4A7E-BFC1-F3B5BB665556}"/>
    <cellStyle name="Normale 59 2" xfId="6246" xr:uid="{93B49F28-28F6-453E-8BBE-3BA81B593BE4}"/>
    <cellStyle name="Normale 6" xfId="863" xr:uid="{0EC11C4A-83B8-4258-B9F4-3485920AE848}"/>
    <cellStyle name="Normale 6 2" xfId="864" xr:uid="{2F527DFF-C4FD-446A-A6D1-56BF63D75B3F}"/>
    <cellStyle name="Normale 6 2 2" xfId="6247" xr:uid="{163FE1BD-7C30-45F0-B792-0A29CDB730C1}"/>
    <cellStyle name="Normale 6 3" xfId="865" xr:uid="{F38F6A16-12F1-423D-942A-36F78AB37A21}"/>
    <cellStyle name="Normale 6 3 2" xfId="6248" xr:uid="{4C36B554-C5F8-4492-BF77-4A7BBEE1DF8F}"/>
    <cellStyle name="Normale 6 4" xfId="6249" xr:uid="{EDC039A4-FC94-43D6-90A1-3652361CBC72}"/>
    <cellStyle name="Normale 6_EDEN industria 2008 rev" xfId="866" xr:uid="{3D0DD13E-3D61-4DCE-99EE-58B74CD2423D}"/>
    <cellStyle name="Normale 60" xfId="867" xr:uid="{C925BC14-C0FC-4D41-9BE1-473CF52BB029}"/>
    <cellStyle name="Normale 60 2" xfId="6250" xr:uid="{2192C2B1-F7B8-4D4A-9A2C-ED283AF4DCF6}"/>
    <cellStyle name="Normale 61" xfId="868" xr:uid="{FDEBFCB4-5BFE-4F73-A174-288453A76A17}"/>
    <cellStyle name="Normale 61 2" xfId="6251" xr:uid="{B8901791-43C3-48DC-9CD6-632AC340659F}"/>
    <cellStyle name="Normale 62" xfId="869" xr:uid="{6BDCFB13-858D-4B25-A150-FB7BB7F28094}"/>
    <cellStyle name="Normale 62 2" xfId="6252" xr:uid="{461C0E4F-C899-4096-9E28-1FE9E3CFEAC1}"/>
    <cellStyle name="Normale 63" xfId="870" xr:uid="{91847AA3-4A5E-4A52-AE46-C3541C7EAF7F}"/>
    <cellStyle name="Normale 63 2" xfId="6253" xr:uid="{BEAE9AF7-19F3-4C3D-8303-447ECAAD7DFB}"/>
    <cellStyle name="Normale 64" xfId="871" xr:uid="{6D1E2375-AB95-47EF-B362-F751CA4993A4}"/>
    <cellStyle name="Normale 64 2" xfId="6254" xr:uid="{317F824E-C9E7-4B95-B016-42DE13DFBDB4}"/>
    <cellStyle name="Normale 65" xfId="872" xr:uid="{D37C7BB5-7DFF-4CC1-8BB3-D471BEDACC13}"/>
    <cellStyle name="Normale 65 2" xfId="6255" xr:uid="{3DB6EF41-FD87-4978-9CE0-FE0835C93018}"/>
    <cellStyle name="Normale 7" xfId="873" xr:uid="{D82A0A55-7F30-4DCF-87D3-D59723584074}"/>
    <cellStyle name="Normale 7 2" xfId="874" xr:uid="{806EC3E7-A128-4628-BD99-4F451858C158}"/>
    <cellStyle name="Normale 7 2 2" xfId="6256" xr:uid="{1CD32E6B-48F8-469D-B5BC-84FCD12298E6}"/>
    <cellStyle name="Normale 7 3" xfId="875" xr:uid="{C04CC857-27FD-4D76-92A5-AF2A3C8CF962}"/>
    <cellStyle name="Normale 7 3 2" xfId="6257" xr:uid="{63448478-5867-454B-BD13-13D322CBCB51}"/>
    <cellStyle name="Normale 7 4" xfId="6258" xr:uid="{59EDD3EF-4F06-4BD1-A50C-3283AA983A39}"/>
    <cellStyle name="Normale 7_EDEN industria 2008 rev" xfId="876" xr:uid="{CBC4974D-4A7D-42AE-A2E3-25713EDC6C7B}"/>
    <cellStyle name="Normale 8" xfId="877" xr:uid="{932A5A95-4ABA-41C4-9AB9-22D424FC1CF7}"/>
    <cellStyle name="Normale 8 2" xfId="878" xr:uid="{23B85534-14F0-4005-9545-8707DDED19E9}"/>
    <cellStyle name="Normale 8 2 2" xfId="6259" xr:uid="{7864353C-D0A1-45A6-87CA-F75771C2B2A5}"/>
    <cellStyle name="Normale 8 3" xfId="879" xr:uid="{D5B36EA2-F12C-456D-9BC2-3ACA3C4FD64D}"/>
    <cellStyle name="Normale 8 3 2" xfId="6260" xr:uid="{D0653A63-03F1-455A-BD0A-631799353277}"/>
    <cellStyle name="Normale 8 4" xfId="6261" xr:uid="{9B40C0A7-EF52-4F1B-8DE9-7824C011CA07}"/>
    <cellStyle name="Normale 8_EDEN industria 2008 rev" xfId="880" xr:uid="{1FF23B27-75C9-4C51-BF3D-A35974088131}"/>
    <cellStyle name="Normale 9" xfId="881" xr:uid="{BFBA91A8-E351-401D-A18B-486C9D9C21B3}"/>
    <cellStyle name="Normale 9 2" xfId="882" xr:uid="{72767A13-D984-4978-84C7-A64F675537A1}"/>
    <cellStyle name="Normale 9 2 2" xfId="6262" xr:uid="{D993C854-6C94-4A54-9129-A345C09C89F7}"/>
    <cellStyle name="Normale 9 3" xfId="883" xr:uid="{CCE0CA11-E14D-4D5B-90A5-EF85132448FD}"/>
    <cellStyle name="Normale 9 3 2" xfId="6263" xr:uid="{5DCEB05B-D4B2-4657-885C-83CBCB57E882}"/>
    <cellStyle name="Normale 9 4" xfId="6264" xr:uid="{137E467F-9E71-42DE-8F30-81EDC4EA1735}"/>
    <cellStyle name="Normale 9_EDEN industria 2008 rev" xfId="884" xr:uid="{9E5B3333-9563-44C5-9E4D-E32EFC545192}"/>
    <cellStyle name="Normale_B2020" xfId="885" xr:uid="{3EB0B1E7-17F5-448A-A13B-6A2D094D0298}"/>
    <cellStyle name="Nota" xfId="886" xr:uid="{D3100E41-185F-4FAD-9600-9A7EEB04EB39}"/>
    <cellStyle name="Nota 10" xfId="6265" xr:uid="{7F35C105-E39D-480A-BED0-989EB1FD3E80}"/>
    <cellStyle name="Nota 10 2" xfId="6266" xr:uid="{E7F2A436-5FEF-46A3-94A0-002422A56989}"/>
    <cellStyle name="Nota 10 3" xfId="6267" xr:uid="{0CD91BCF-E887-4330-8CED-CE38093CB49C}"/>
    <cellStyle name="Nota 11" xfId="6268" xr:uid="{03B766E7-957B-4CC0-8DEE-D29026044CC0}"/>
    <cellStyle name="Nota 12" xfId="6269" xr:uid="{C201AF8E-8FC3-4D20-BF89-967A1A74FCEE}"/>
    <cellStyle name="Nota 13" xfId="6270" xr:uid="{48AA1A05-CB57-4117-B46D-2824B4D56E77}"/>
    <cellStyle name="Nota 14" xfId="6271" xr:uid="{0E8E6CF9-5159-4978-AEE6-483D26FAAB55}"/>
    <cellStyle name="Nota 15" xfId="6272" xr:uid="{01424501-B3BB-4669-8726-79FF01F97FBF}"/>
    <cellStyle name="Nota 2" xfId="887" xr:uid="{58350D2E-D257-49AE-8CBD-045BE3DF094E}"/>
    <cellStyle name="Nota 2 2" xfId="2314" xr:uid="{BF19D28F-4B0E-4720-9775-521083605BF2}"/>
    <cellStyle name="Nota 2 2 2" xfId="6273" xr:uid="{28F1F7B0-1D9E-4B50-A382-37C14375D999}"/>
    <cellStyle name="Nota 2 2 3" xfId="6274" xr:uid="{4652B7F7-AE17-491D-BB21-CCD5B3E4511B}"/>
    <cellStyle name="Nota 2 3" xfId="2315" xr:uid="{0E56591D-3518-44AF-B74E-682BE65029E2}"/>
    <cellStyle name="Nota 2 3 2" xfId="6275" xr:uid="{C9F124BA-9E84-44AA-A970-80EA68FF54A6}"/>
    <cellStyle name="Nota 2 3 3" xfId="6276" xr:uid="{065A2FCC-1EB4-4623-8053-9004CCDD6A2D}"/>
    <cellStyle name="Nota 2 4" xfId="2316" xr:uid="{E955639A-8203-485E-B0F9-D9DB5ADA10A2}"/>
    <cellStyle name="Nota 2 4 2" xfId="6277" xr:uid="{F90BC7C7-3F6D-4A97-BB4F-AD2A177CACE5}"/>
    <cellStyle name="Nota 2 4 3" xfId="6278" xr:uid="{1CD9D7D7-5C07-4033-BE9A-39B36633ABBF}"/>
    <cellStyle name="Nota 2 5" xfId="2317" xr:uid="{C11607B1-9C28-45A3-9AEE-ECEFA88C33B6}"/>
    <cellStyle name="Nota 2 5 2" xfId="6279" xr:uid="{EF87815A-87C9-4E80-98D6-18E85713BA05}"/>
    <cellStyle name="Nota 2 5 3" xfId="6280" xr:uid="{52438C5B-42F6-4881-B4D0-D9E5537D26AD}"/>
    <cellStyle name="Nota 2 6" xfId="6281" xr:uid="{3F772561-72C3-4FF7-BC41-7331F837BA1C}"/>
    <cellStyle name="Nota 2 6 2" xfId="6282" xr:uid="{EE244280-7CD8-4A74-856B-ED471E75D5EF}"/>
    <cellStyle name="Nota 2 6 3" xfId="6283" xr:uid="{87D101FA-CDE2-4215-AD0A-32B217E30A52}"/>
    <cellStyle name="Nota 2 7" xfId="6284" xr:uid="{4EE3A016-AF74-4569-B8FA-076B066FAB48}"/>
    <cellStyle name="Nota 2 8" xfId="6285" xr:uid="{02F3908B-D113-403C-AC17-9B825D844C76}"/>
    <cellStyle name="Nota 2 9" xfId="6286" xr:uid="{610B9B67-5342-4A47-91C6-27FC33E3522D}"/>
    <cellStyle name="Nota 3" xfId="888" xr:uid="{482C5CAE-A5D5-42D4-A1C3-9EAA73CC05BB}"/>
    <cellStyle name="Nota 3 10" xfId="6287" xr:uid="{89D77C0C-6FEA-4261-8430-25C0DDE917C3}"/>
    <cellStyle name="Nota 3 2" xfId="889" xr:uid="{F3D36B2C-BF0B-406F-8694-C039D048F165}"/>
    <cellStyle name="Nota 3 2 2" xfId="2319" xr:uid="{D9C149A5-EC48-4B9F-9142-30F429B525E5}"/>
    <cellStyle name="Nota 3 2 2 2" xfId="6288" xr:uid="{E4D03031-8506-4396-A6D0-CD8D97745766}"/>
    <cellStyle name="Nota 3 2 2 3" xfId="6289" xr:uid="{461869FF-9FD3-40DE-8A3F-F6FBC0A0407A}"/>
    <cellStyle name="Nota 3 2 3" xfId="6290" xr:uid="{41685164-CF9B-4E5E-BAAC-E5B7EA3285BE}"/>
    <cellStyle name="Nota 3 2 3 2" xfId="6291" xr:uid="{6D7C2B3A-7DA1-4102-8799-358DE406DFE9}"/>
    <cellStyle name="Nota 3 2 3 3" xfId="6292" xr:uid="{995C833E-0598-4ED4-B97D-81B01D18BE07}"/>
    <cellStyle name="Nota 3 2 4" xfId="6293" xr:uid="{A19D958E-C5F0-4385-A86F-EB6DCFB9656A}"/>
    <cellStyle name="Nota 3 2 4 2" xfId="6294" xr:uid="{9CB4DA98-5BBF-4E9C-B463-9AE58B9C8C31}"/>
    <cellStyle name="Nota 3 2 4 3" xfId="6295" xr:uid="{A2F7E6FB-172F-4C21-B1E9-861FAB84922B}"/>
    <cellStyle name="Nota 3 2 5" xfId="6296" xr:uid="{4215C1B1-20D4-49C8-8191-4D19B4A27E87}"/>
    <cellStyle name="Nota 3 2 5 2" xfId="6297" xr:uid="{6684C46F-BA00-4794-B0D8-E0EDABBAE188}"/>
    <cellStyle name="Nota 3 2 5 3" xfId="6298" xr:uid="{263310E5-0085-40CC-A382-E51BE416DCCB}"/>
    <cellStyle name="Nota 3 2 6" xfId="6299" xr:uid="{27EB61B7-2765-4839-9254-DACD597F39B3}"/>
    <cellStyle name="Nota 3 2 6 2" xfId="6300" xr:uid="{BC64546D-1544-43F3-A95F-1AAE4C0DD5E2}"/>
    <cellStyle name="Nota 3 2 6 3" xfId="6301" xr:uid="{D7674EB2-9B74-424C-B9D4-D281D59CD52F}"/>
    <cellStyle name="Nota 3 2 7" xfId="6302" xr:uid="{AA88D198-0CCB-412D-9ED0-740A88BF788C}"/>
    <cellStyle name="Nota 3 2 8" xfId="6303" xr:uid="{12FF3096-691E-4109-A3B2-E2683C35D000}"/>
    <cellStyle name="Nota 3 2 9" xfId="6304" xr:uid="{DFBD909C-5CD3-4954-8D9F-DA0F4667AD49}"/>
    <cellStyle name="Nota 3 3" xfId="2320" xr:uid="{4A8519D9-E5B7-4BD4-9E1D-63B54D876B50}"/>
    <cellStyle name="Nota 3 3 2" xfId="6305" xr:uid="{FA4B49E0-FBAC-4DCE-A668-662F40F0C9BF}"/>
    <cellStyle name="Nota 3 3 3" xfId="6306" xr:uid="{20403A95-53C3-4F59-AB05-BE9B48B0557E}"/>
    <cellStyle name="Nota 3 4" xfId="2321" xr:uid="{A4B9D4A8-E336-4F59-A556-46F95CC0F8DD}"/>
    <cellStyle name="Nota 3 4 2" xfId="6307" xr:uid="{61F43A15-BA7C-4797-AA40-FA3030CB85C6}"/>
    <cellStyle name="Nota 3 4 3" xfId="6308" xr:uid="{6A18DE88-7E6D-4BE4-9500-0B1F39878DC7}"/>
    <cellStyle name="Nota 3 5" xfId="2322" xr:uid="{E884041A-618F-476A-872C-700D3E8415C3}"/>
    <cellStyle name="Nota 3 5 2" xfId="6309" xr:uid="{2ECA3537-91F2-487A-975F-D8E50980A7D7}"/>
    <cellStyle name="Nota 3 5 3" xfId="6310" xr:uid="{898EBCED-2D69-40A3-A2DE-20BCF7C0487C}"/>
    <cellStyle name="Nota 3 6" xfId="2318" xr:uid="{E9DB11F4-0FAD-4987-BF9F-CBE4AAEAB1B2}"/>
    <cellStyle name="Nota 3 6 2" xfId="6311" xr:uid="{48C2C62A-077C-43CD-84D4-02935D8E3459}"/>
    <cellStyle name="Nota 3 6 3" xfId="6312" xr:uid="{CE5C1054-0F74-4263-AAA9-136C64A4C6F6}"/>
    <cellStyle name="Nota 3 7" xfId="6313" xr:uid="{28B2E087-27EE-415A-AAE6-DCB9D705C6CB}"/>
    <cellStyle name="Nota 3 7 2" xfId="6314" xr:uid="{AB000A02-FF19-48CC-AEB9-64AD7602EC6D}"/>
    <cellStyle name="Nota 3 7 3" xfId="6315" xr:uid="{231F0E94-4844-4F77-B343-9D5D88653956}"/>
    <cellStyle name="Nota 3 8" xfId="6316" xr:uid="{5CA72714-E86F-4909-8579-8B28ED99FF4F}"/>
    <cellStyle name="Nota 3 9" xfId="6317" xr:uid="{C05E3588-3F25-4931-B248-741D1D9F2052}"/>
    <cellStyle name="Nota 4" xfId="890" xr:uid="{17883D21-3624-4903-86FC-647A92967527}"/>
    <cellStyle name="Nota 4 10" xfId="6318" xr:uid="{1BF2A6A5-B87D-4A68-8E2C-C2D7139682CD}"/>
    <cellStyle name="Nota 4 2" xfId="6319" xr:uid="{2B8C6136-87C1-4BDC-80E1-DFEAB66B0F07}"/>
    <cellStyle name="Nota 4 2 2" xfId="6320" xr:uid="{2B8C80D3-09C4-42BB-8124-37E44CB1F6CB}"/>
    <cellStyle name="Nota 4 2 3" xfId="6321" xr:uid="{06CF60AF-9FB5-4300-9EF5-08DF6AA83ED8}"/>
    <cellStyle name="Nota 4 3" xfId="6322" xr:uid="{6626F135-AF17-4940-9841-73D499C5439E}"/>
    <cellStyle name="Nota 4 3 2" xfId="6323" xr:uid="{A455CCCA-F5B1-41AC-B92A-8FB02F4E2684}"/>
    <cellStyle name="Nota 4 3 3" xfId="6324" xr:uid="{BD3723E6-AF3C-4979-B7D9-E62320D9A933}"/>
    <cellStyle name="Nota 4 4" xfId="6325" xr:uid="{72B0D0FC-8374-4E3F-9872-6D1E5BA8A0A8}"/>
    <cellStyle name="Nota 4 4 2" xfId="6326" xr:uid="{9DA05853-DFCD-4DFA-89DB-1B1718750D86}"/>
    <cellStyle name="Nota 4 4 3" xfId="6327" xr:uid="{3EAAFD63-3D1E-498B-8E11-4A42E2367DA3}"/>
    <cellStyle name="Nota 4 5" xfId="6328" xr:uid="{718B0CF6-5ADA-4741-A510-1A4B7CB0A7EB}"/>
    <cellStyle name="Nota 4 5 2" xfId="6329" xr:uid="{BA5CEAF2-9AF0-4162-B37B-39D41BE3CAE3}"/>
    <cellStyle name="Nota 4 5 3" xfId="6330" xr:uid="{DC0C478C-BB2A-431D-A341-DA389318E632}"/>
    <cellStyle name="Nota 4 6" xfId="6331" xr:uid="{51FE2E03-0AC7-4027-99E5-67BA585BD779}"/>
    <cellStyle name="Nota 4 6 2" xfId="6332" xr:uid="{D609BA2B-F165-4D75-B648-92E2157322A1}"/>
    <cellStyle name="Nota 4 6 3" xfId="6333" xr:uid="{4BCB3B5F-8A95-4F7F-82C2-41E9DFF7EFF5}"/>
    <cellStyle name="Nota 4 7" xfId="6334" xr:uid="{A04AF9CC-C948-4138-9B4B-45983C4E8F30}"/>
    <cellStyle name="Nota 4 8" xfId="6335" xr:uid="{BC4290AB-B97E-4566-BDE4-B65310979968}"/>
    <cellStyle name="Nota 4 9" xfId="6336" xr:uid="{9490E8ED-2CBE-4134-9AA8-C0AB4EDA38E1}"/>
    <cellStyle name="Nota 5" xfId="891" xr:uid="{7A405F85-C696-4B3C-A933-5DC6F9B8D604}"/>
    <cellStyle name="Nota 5 2" xfId="6337" xr:uid="{AC66A515-CC8C-4E22-A487-F2618018CCD4}"/>
    <cellStyle name="Nota 5 2 2" xfId="6338" xr:uid="{E1F02BBB-7CBA-4A29-B275-3DE77FABEDBB}"/>
    <cellStyle name="Nota 5 2 3" xfId="6339" xr:uid="{199F0BC0-5D50-46BB-ABA5-72455190F8DD}"/>
    <cellStyle name="Nota 5 3" xfId="6340" xr:uid="{CB5AB3D5-BCDA-4A27-9789-1DFE3A9EC53A}"/>
    <cellStyle name="Nota 5 3 2" xfId="6341" xr:uid="{DF9D062E-345F-4FB8-AE38-21DB4992138C}"/>
    <cellStyle name="Nota 5 3 3" xfId="6342" xr:uid="{DE55204A-D4EF-4DFE-A9F7-0742A90D1FA6}"/>
    <cellStyle name="Nota 5 4" xfId="6343" xr:uid="{D4BCE6D6-816F-4363-84CA-114DB1938EBE}"/>
    <cellStyle name="Nota 5 4 2" xfId="6344" xr:uid="{617F1A31-CE2B-44EB-8D59-45531EBEED9E}"/>
    <cellStyle name="Nota 5 4 3" xfId="6345" xr:uid="{0534A557-21E3-4A0C-A674-F014F44901DB}"/>
    <cellStyle name="Nota 5 5" xfId="6346" xr:uid="{104CB319-1DCB-4EE1-B9D3-EC06E1A89304}"/>
    <cellStyle name="Nota 5 5 2" xfId="6347" xr:uid="{15899E2F-BF71-4A59-95BD-C651A8A89F71}"/>
    <cellStyle name="Nota 5 5 3" xfId="6348" xr:uid="{EC2B4873-8FB1-4F92-A37B-53BEDF15FB01}"/>
    <cellStyle name="Nota 5 6" xfId="6349" xr:uid="{7415AC60-1F51-438C-8E79-0F349BA175FE}"/>
    <cellStyle name="Nota 5 6 2" xfId="6350" xr:uid="{DCF791FB-1559-4CAA-ACE0-8A371114752A}"/>
    <cellStyle name="Nota 5 6 3" xfId="6351" xr:uid="{C8377DFA-BB08-4DCE-8497-ECA720D3FA8D}"/>
    <cellStyle name="Nota 5 7" xfId="6352" xr:uid="{E4457FB9-2335-41EE-B015-CAEFA2B3E402}"/>
    <cellStyle name="Nota 5 8" xfId="6353" xr:uid="{11C4023A-AC57-462E-89B0-2606C8277F5E}"/>
    <cellStyle name="Nota 5 9" xfId="6354" xr:uid="{76F1EF6D-5F03-4ED8-B7B2-B5BF9E956110}"/>
    <cellStyle name="Nota 6" xfId="6355" xr:uid="{3506B4F3-B6AD-4FDB-9054-0DFCC51B63B5}"/>
    <cellStyle name="Nota 6 2" xfId="6356" xr:uid="{4AE8D892-FF87-406B-B3C5-9E48DC7C129D}"/>
    <cellStyle name="Nota 6 3" xfId="6357" xr:uid="{5D7F284B-D744-42A1-8127-8F9579A80317}"/>
    <cellStyle name="Nota 7" xfId="6358" xr:uid="{D72CAB29-EDB5-4BE3-8507-14A20A061382}"/>
    <cellStyle name="Nota 7 2" xfId="6359" xr:uid="{B3D6B7BF-050F-47AA-B147-92B6A2350285}"/>
    <cellStyle name="Nota 7 3" xfId="6360" xr:uid="{0FBA2F60-713A-4250-8B53-DEC4FB400087}"/>
    <cellStyle name="Nota 8" xfId="6361" xr:uid="{04B3ADB3-F4F3-4A0A-8E73-304A31841662}"/>
    <cellStyle name="Nota 8 2" xfId="6362" xr:uid="{E39982FD-A789-40BE-9C2A-952DF6F2E4E7}"/>
    <cellStyle name="Nota 8 3" xfId="6363" xr:uid="{4EF8D2DC-E6B0-4350-9CB8-289C735ACE00}"/>
    <cellStyle name="Nota 9" xfId="6364" xr:uid="{4BD73BA7-8F94-4F0A-B7FC-DAEB419D4191}"/>
    <cellStyle name="Nota 9 2" xfId="6365" xr:uid="{354814D7-A1F4-444F-B8E5-1FFCD948C833}"/>
    <cellStyle name="Nota 9 3" xfId="6366" xr:uid="{105F9D36-D5AF-4834-A2A3-E8EDB9B1B5FD}"/>
    <cellStyle name="Note 2" xfId="2323" xr:uid="{45DED145-7BAA-48E3-A1E4-371E447CC19B}"/>
    <cellStyle name="Note 2 2" xfId="6367" xr:uid="{40777F6C-BCCE-4DD0-9AF1-74CB66F6B1CE}"/>
    <cellStyle name="Note 2 2 2" xfId="6368" xr:uid="{7059CCC0-68BA-4F29-8762-6C9DF0EFE8D2}"/>
    <cellStyle name="Note 2 3" xfId="6369" xr:uid="{8FFC6BCA-D4F2-46C9-A694-F4EA544AC8C3}"/>
    <cellStyle name="Note 2 4" xfId="6370" xr:uid="{E68766F1-20E9-43F6-9BAA-80C8DAE95763}"/>
    <cellStyle name="Note 2 5" xfId="6371" xr:uid="{0B821F4B-B024-4172-B373-3F28F9BE9894}"/>
    <cellStyle name="Note 3" xfId="6372" xr:uid="{283E02C8-2A59-453C-90F7-802C785768D8}"/>
    <cellStyle name="Note 4" xfId="6373" xr:uid="{6B14DC02-0221-4704-89B1-1AD0C79F44D6}"/>
    <cellStyle name="Nuovo" xfId="892" xr:uid="{AD9BA87A-E011-4EB0-8C7C-D63060C4D82D}"/>
    <cellStyle name="Nuovo 10" xfId="893" xr:uid="{74A214F2-073D-49BD-8FD4-BD098EB75353}"/>
    <cellStyle name="Nuovo 10 2" xfId="894" xr:uid="{4C9A55B4-3DBA-4B91-9234-0DE74353B6FC}"/>
    <cellStyle name="Nuovo 10 2 2" xfId="6374" xr:uid="{22EAD5F6-7864-4EB7-A795-D033D06782CF}"/>
    <cellStyle name="Nuovo 10 3" xfId="895" xr:uid="{7BCFF19D-935E-4455-82C9-F9E7F5CF76F4}"/>
    <cellStyle name="Nuovo 10 3 2" xfId="896" xr:uid="{715EA5CE-43F9-4B9A-A5AC-9CCD6670D561}"/>
    <cellStyle name="Nuovo 10 3 2 2" xfId="6375" xr:uid="{F31BEFD1-122D-450F-B8AD-801538DB54BA}"/>
    <cellStyle name="Nuovo 10 3 3" xfId="2324" xr:uid="{DCB5697E-3ED0-4B66-BE47-C0990B5AF459}"/>
    <cellStyle name="Nuovo 10 3 3 2" xfId="6376" xr:uid="{31E71F8C-0B00-4456-9878-8A75183A3DB1}"/>
    <cellStyle name="Nuovo 10 3 4" xfId="6377" xr:uid="{3B6F45C4-B9D1-42B5-B35A-80A4F180CADC}"/>
    <cellStyle name="Nuovo 10 4" xfId="897" xr:uid="{25AB8C9E-3407-4A96-AFB6-F5360168D216}"/>
    <cellStyle name="Nuovo 10 4 2" xfId="6378" xr:uid="{7DEE5193-43E6-4C62-9A42-4A31199FCC56}"/>
    <cellStyle name="Nuovo 10 4 2 2" xfId="6379" xr:uid="{4897C9E3-2B1A-41CB-9DD0-181A501B1457}"/>
    <cellStyle name="Nuovo 10 4 3" xfId="6380" xr:uid="{5470635F-7432-4729-9751-6BBA07514990}"/>
    <cellStyle name="Nuovo 10 5" xfId="898" xr:uid="{A235CB4C-A32F-4CC8-8E5C-D705FB9DDE5D}"/>
    <cellStyle name="Nuovo 11" xfId="899" xr:uid="{7C7571A9-34EF-4F5D-97E7-AA2C1CF0D9B5}"/>
    <cellStyle name="Nuovo 11 2" xfId="900" xr:uid="{3B44332E-EC1D-416D-9DC7-4B3B9747E5CD}"/>
    <cellStyle name="Nuovo 11 2 2" xfId="6381" xr:uid="{EBD63108-EC31-4353-B3D0-CAB0E99DB5D6}"/>
    <cellStyle name="Nuovo 11 3" xfId="901" xr:uid="{76D5E020-9324-4AA9-B591-44948500860D}"/>
    <cellStyle name="Nuovo 11 3 2" xfId="902" xr:uid="{FFA992F5-2DD9-4EE7-B44F-79109034FBE2}"/>
    <cellStyle name="Nuovo 11 3 2 2" xfId="6382" xr:uid="{9E83A231-7CDB-4D6B-9407-60BB62FD33A8}"/>
    <cellStyle name="Nuovo 11 3 3" xfId="2325" xr:uid="{94C8296B-11A6-47CF-B4E0-27174F143CF4}"/>
    <cellStyle name="Nuovo 11 3 3 2" xfId="6383" xr:uid="{F44C7C94-2FF8-4C04-B8B1-37C2BC13A397}"/>
    <cellStyle name="Nuovo 11 3 4" xfId="6384" xr:uid="{A6BE158C-0F30-4B68-A461-331AEC778F2E}"/>
    <cellStyle name="Nuovo 11 4" xfId="903" xr:uid="{CFD2B3C1-4E25-4050-8F69-4AFD8FF26757}"/>
    <cellStyle name="Nuovo 11 4 2" xfId="6385" xr:uid="{7E98CF1B-9441-4FFF-80FE-C4134555713F}"/>
    <cellStyle name="Nuovo 11 4 2 2" xfId="6386" xr:uid="{EA13E08D-35B5-4EC5-844B-C0FDF05F266E}"/>
    <cellStyle name="Nuovo 11 4 3" xfId="6387" xr:uid="{6A6BE3A2-E75B-4408-A777-D797D54E08D8}"/>
    <cellStyle name="Nuovo 11 5" xfId="904" xr:uid="{FA43500A-E0CA-4FFF-99FB-745CC481BDB8}"/>
    <cellStyle name="Nuovo 12" xfId="905" xr:uid="{ED737F18-4772-4B9B-A33F-347D857CDF53}"/>
    <cellStyle name="Nuovo 12 2" xfId="906" xr:uid="{4F354177-C98F-42E5-AF3B-08BF038F5EA5}"/>
    <cellStyle name="Nuovo 12 2 2" xfId="6388" xr:uid="{28F90FC4-5E8E-4F2C-A81E-851283733A15}"/>
    <cellStyle name="Nuovo 12 3" xfId="907" xr:uid="{A86F3D39-43BC-4E42-BCFA-0802BFCDB21D}"/>
    <cellStyle name="Nuovo 12 3 2" xfId="908" xr:uid="{FA432ABA-E7C2-4CEE-AC12-472ABFD043E7}"/>
    <cellStyle name="Nuovo 12 3 2 2" xfId="6389" xr:uid="{8F8FC220-EE95-47D4-875C-564BEA83820B}"/>
    <cellStyle name="Nuovo 12 3 3" xfId="2326" xr:uid="{B74A1B60-E821-4B09-B5B8-236280D4FB4F}"/>
    <cellStyle name="Nuovo 12 3 3 2" xfId="6390" xr:uid="{F4909E36-C54A-47D9-A5BF-7185A46676D2}"/>
    <cellStyle name="Nuovo 12 3 4" xfId="6391" xr:uid="{ED50E6AC-3754-484A-A63C-5E46C3591159}"/>
    <cellStyle name="Nuovo 12 4" xfId="909" xr:uid="{20822FF2-99CB-4C84-B33D-0BD9041FE32D}"/>
    <cellStyle name="Nuovo 12 4 2" xfId="6392" xr:uid="{7BB3608D-B972-4DB8-97F2-12063D9CD24B}"/>
    <cellStyle name="Nuovo 12 4 2 2" xfId="6393" xr:uid="{16AD8911-69AB-4CE7-BCD6-F642B2261D58}"/>
    <cellStyle name="Nuovo 12 4 3" xfId="6394" xr:uid="{DBE5367D-3951-4C2E-A677-256DBC8055B4}"/>
    <cellStyle name="Nuovo 12 5" xfId="910" xr:uid="{F4F91B76-682E-4F43-882A-E896D888EF44}"/>
    <cellStyle name="Nuovo 13" xfId="911" xr:uid="{D76D3617-F511-4FEA-965B-B5C59865FF3F}"/>
    <cellStyle name="Nuovo 13 2" xfId="912" xr:uid="{E5C7CEF0-8AB3-4E19-B562-F46BB8B7F740}"/>
    <cellStyle name="Nuovo 13 2 2" xfId="6395" xr:uid="{47BC0045-98F3-452E-9220-9D810B22479C}"/>
    <cellStyle name="Nuovo 13 3" xfId="913" xr:uid="{457D6459-74FE-4C2E-9C2B-EE61432165F3}"/>
    <cellStyle name="Nuovo 13 3 2" xfId="914" xr:uid="{3563477A-9AB0-4FA4-BECF-085AA3BBCC72}"/>
    <cellStyle name="Nuovo 13 3 2 2" xfId="6396" xr:uid="{CB50015F-BB0C-4E60-860D-D289981DE8BD}"/>
    <cellStyle name="Nuovo 13 3 3" xfId="2327" xr:uid="{4605869F-092D-4A3C-A301-7FFCE32EF2F0}"/>
    <cellStyle name="Nuovo 13 3 3 2" xfId="6397" xr:uid="{95F7558B-FE91-41AC-82A5-9560CB4FB1CB}"/>
    <cellStyle name="Nuovo 13 3 4" xfId="6398" xr:uid="{F3E0765E-6D62-4BDD-A577-C073DE708109}"/>
    <cellStyle name="Nuovo 13 4" xfId="915" xr:uid="{BFD998D4-A5F1-41E3-8970-63E048E547CE}"/>
    <cellStyle name="Nuovo 13 4 2" xfId="6399" xr:uid="{EB0A00FE-244D-472B-A963-75821A249EB1}"/>
    <cellStyle name="Nuovo 13 4 2 2" xfId="6400" xr:uid="{04DB9C18-640B-481B-8784-38963E7CB298}"/>
    <cellStyle name="Nuovo 13 4 3" xfId="6401" xr:uid="{1DD46A5D-7A31-4309-8E8D-83569F633FA3}"/>
    <cellStyle name="Nuovo 13 5" xfId="916" xr:uid="{0A16E368-EE17-4650-B850-33A04846C700}"/>
    <cellStyle name="Nuovo 14" xfId="917" xr:uid="{6F1628AE-3A81-4688-A3CC-E30F31B4AF21}"/>
    <cellStyle name="Nuovo 14 2" xfId="918" xr:uid="{EEC47236-786D-450E-AB4E-8B1F5E668EFD}"/>
    <cellStyle name="Nuovo 14 2 2" xfId="6402" xr:uid="{78924F25-EF37-4E40-8A55-49F1AC2AE1E3}"/>
    <cellStyle name="Nuovo 14 3" xfId="919" xr:uid="{ED21F476-90BC-4DCA-B644-168C81BEBA9A}"/>
    <cellStyle name="Nuovo 14 3 2" xfId="920" xr:uid="{9238E8AD-585D-4261-999E-CF9AC9294EBD}"/>
    <cellStyle name="Nuovo 14 3 2 2" xfId="6403" xr:uid="{8520F5AA-8F2B-45C4-BEC1-F603C9B8F53B}"/>
    <cellStyle name="Nuovo 14 3 3" xfId="2328" xr:uid="{1BBBB0EC-7985-471A-B151-6983D0294484}"/>
    <cellStyle name="Nuovo 14 3 3 2" xfId="6404" xr:uid="{41875992-DADD-4CD3-96BA-C8E83BD00D96}"/>
    <cellStyle name="Nuovo 14 3 4" xfId="6405" xr:uid="{342A3E2C-A41B-4F15-9AC3-F8FE0A17D2F2}"/>
    <cellStyle name="Nuovo 14 4" xfId="921" xr:uid="{2F5488EF-DEF3-440C-AD57-48D077205BA3}"/>
    <cellStyle name="Nuovo 14 4 2" xfId="6406" xr:uid="{2AC6308F-295D-4528-A48C-2AA2513E0895}"/>
    <cellStyle name="Nuovo 14 4 2 2" xfId="6407" xr:uid="{5F6F76BE-587E-46A4-8D33-FD130EC83A71}"/>
    <cellStyle name="Nuovo 14 4 3" xfId="6408" xr:uid="{5911C0E3-2EB0-4B5C-8A9B-4AD9E0336DF8}"/>
    <cellStyle name="Nuovo 14 5" xfId="922" xr:uid="{9C0EFBFF-EEEF-45E7-81C1-69859EB37F8B}"/>
    <cellStyle name="Nuovo 15" xfId="923" xr:uid="{98C35F74-FDDE-49D8-BEA5-70A28D12AA64}"/>
    <cellStyle name="Nuovo 15 2" xfId="924" xr:uid="{8C4F7FC3-2E05-43D2-98F8-2300F79AAAC5}"/>
    <cellStyle name="Nuovo 15 2 2" xfId="6409" xr:uid="{3347D4E3-AD82-4C32-BDC1-5E0B6BB7F69B}"/>
    <cellStyle name="Nuovo 15 3" xfId="925" xr:uid="{EC97BA13-77F8-4963-BDC3-42CA464DEE7E}"/>
    <cellStyle name="Nuovo 15 3 2" xfId="926" xr:uid="{19B9EDB0-4D23-4955-B60B-F1366D23F21C}"/>
    <cellStyle name="Nuovo 15 3 2 2" xfId="6410" xr:uid="{C3C892C9-006D-4818-9F37-F6FF16E41DAD}"/>
    <cellStyle name="Nuovo 15 3 3" xfId="2329" xr:uid="{6B65DA46-493D-4A5D-BF32-1E3E17FFE5D3}"/>
    <cellStyle name="Nuovo 15 3 3 2" xfId="6411" xr:uid="{06205ABE-76CE-4285-9438-2951D55F729E}"/>
    <cellStyle name="Nuovo 15 3 4" xfId="6412" xr:uid="{20F1195D-4306-400E-8DE1-EDB65093738D}"/>
    <cellStyle name="Nuovo 15 4" xfId="927" xr:uid="{CAB2AC2E-C0C1-4C8B-BD9C-9F3DDF5C808E}"/>
    <cellStyle name="Nuovo 15 4 2" xfId="6413" xr:uid="{7F950160-B31F-4020-A1D8-B3312A4513F6}"/>
    <cellStyle name="Nuovo 15 4 2 2" xfId="6414" xr:uid="{6F9D8225-3ADD-46DC-8AB8-58E014EFFBDA}"/>
    <cellStyle name="Nuovo 15 4 3" xfId="6415" xr:uid="{1CC2B5D6-BB75-4790-9A4A-85680D104E1C}"/>
    <cellStyle name="Nuovo 15 5" xfId="928" xr:uid="{694646DE-B340-4301-BDB5-3C3953A1AFF6}"/>
    <cellStyle name="Nuovo 16" xfId="929" xr:uid="{F05FB3A8-B0D5-4284-A2F6-AB72D0168DA2}"/>
    <cellStyle name="Nuovo 16 2" xfId="930" xr:uid="{2092ED66-0CEC-4717-B8DA-8130C902A429}"/>
    <cellStyle name="Nuovo 16 2 2" xfId="6416" xr:uid="{B895FB74-722C-4C9C-993A-030A2CE7F8B1}"/>
    <cellStyle name="Nuovo 16 3" xfId="931" xr:uid="{1C5950BE-4F88-4620-ADA5-825044955B5F}"/>
    <cellStyle name="Nuovo 16 3 2" xfId="932" xr:uid="{6CA086A7-6519-40FA-A118-0ED28602AC1D}"/>
    <cellStyle name="Nuovo 16 3 2 2" xfId="6417" xr:uid="{059B8059-1022-457E-992D-A1841BF0098C}"/>
    <cellStyle name="Nuovo 16 3 3" xfId="2330" xr:uid="{30C61AAE-1BA0-453C-BCBD-D01A71BE6EA7}"/>
    <cellStyle name="Nuovo 16 3 3 2" xfId="6418" xr:uid="{EABBC768-1D67-4E8F-A6B6-DE2285EDD9F3}"/>
    <cellStyle name="Nuovo 16 3 4" xfId="6419" xr:uid="{6933238B-AEE9-46DF-B2C1-C6E619AEEEDF}"/>
    <cellStyle name="Nuovo 16 4" xfId="933" xr:uid="{3727D0DA-527E-46AF-A808-BEC3D6FD0816}"/>
    <cellStyle name="Nuovo 16 4 2" xfId="6420" xr:uid="{E71783BB-86BF-48F5-A178-CD1BD5D38CC0}"/>
    <cellStyle name="Nuovo 16 4 2 2" xfId="6421" xr:uid="{DD6178BE-A398-42CB-8691-4A790D07A33D}"/>
    <cellStyle name="Nuovo 16 4 3" xfId="6422" xr:uid="{C6FEB312-9E56-48A3-B31B-2E0907C19E15}"/>
    <cellStyle name="Nuovo 16 5" xfId="934" xr:uid="{FF64CCBA-E42C-41E5-95B1-AAD98496CBCD}"/>
    <cellStyle name="Nuovo 17" xfId="935" xr:uid="{001A3991-588B-48B4-8CDB-7C385A8DCDCC}"/>
    <cellStyle name="Nuovo 17 2" xfId="936" xr:uid="{0DA50800-D608-4D10-896A-C97E2996379C}"/>
    <cellStyle name="Nuovo 17 2 2" xfId="6423" xr:uid="{F4A39066-4F45-45A8-BB92-9036EC667048}"/>
    <cellStyle name="Nuovo 17 3" xfId="937" xr:uid="{FCDCEECE-405B-48B8-A925-4614BB5C7302}"/>
    <cellStyle name="Nuovo 17 3 2" xfId="938" xr:uid="{E3EC330B-76A9-4DC0-81A2-843F940A50D5}"/>
    <cellStyle name="Nuovo 17 3 2 2" xfId="6424" xr:uid="{A96DEBFD-FD95-41D4-BBBA-3933532BDC39}"/>
    <cellStyle name="Nuovo 17 3 3" xfId="2331" xr:uid="{278C3DEF-8F2F-4E22-810E-64D2E51C7DB6}"/>
    <cellStyle name="Nuovo 17 3 3 2" xfId="6425" xr:uid="{D8D439B5-A25E-40A2-B49F-D574773264BC}"/>
    <cellStyle name="Nuovo 17 3 4" xfId="6426" xr:uid="{703B6F42-2FD9-47A6-AE49-A7FABD57C883}"/>
    <cellStyle name="Nuovo 17 4" xfId="939" xr:uid="{10CE9354-763A-4C0D-A644-28BD4ADE18F6}"/>
    <cellStyle name="Nuovo 17 4 2" xfId="6427" xr:uid="{CBE49915-BEB6-4932-96E2-C87A7213A458}"/>
    <cellStyle name="Nuovo 17 4 2 2" xfId="6428" xr:uid="{5B223D64-95A4-406D-A938-D2037FD1FC2F}"/>
    <cellStyle name="Nuovo 17 4 3" xfId="6429" xr:uid="{924F959E-A8E1-47F9-B911-854A6A204320}"/>
    <cellStyle name="Nuovo 17 5" xfId="940" xr:uid="{364569D1-CAA1-4024-8808-6D5DD895F008}"/>
    <cellStyle name="Nuovo 18" xfId="941" xr:uid="{B535274C-856E-4639-94CD-AF0EA15DB79D}"/>
    <cellStyle name="Nuovo 18 2" xfId="942" xr:uid="{6149D68E-536D-4BDE-96ED-571F5174282F}"/>
    <cellStyle name="Nuovo 18 2 2" xfId="6430" xr:uid="{CBB86C1F-0B03-4AB4-803C-8154B96661E1}"/>
    <cellStyle name="Nuovo 18 3" xfId="943" xr:uid="{56895214-5482-4441-B6B0-720DA8C49FE1}"/>
    <cellStyle name="Nuovo 18 3 2" xfId="944" xr:uid="{33F802E1-032C-4B70-9CC0-CB41E397B531}"/>
    <cellStyle name="Nuovo 18 3 2 2" xfId="6431" xr:uid="{2D3EEE7F-4C99-4B04-B566-AA11E4DE2115}"/>
    <cellStyle name="Nuovo 18 3 3" xfId="2332" xr:uid="{B5698205-F091-4A88-BAEE-C7E9F912DEC4}"/>
    <cellStyle name="Nuovo 18 3 3 2" xfId="6432" xr:uid="{7A689C24-E7E9-4D9A-AFF5-D3C41A3BA5C9}"/>
    <cellStyle name="Nuovo 18 3 4" xfId="6433" xr:uid="{AE1A12C2-903B-4540-92DD-0020315DC884}"/>
    <cellStyle name="Nuovo 18 4" xfId="945" xr:uid="{84A78C0A-C32D-467D-9C22-CEA8299B94CA}"/>
    <cellStyle name="Nuovo 18 4 2" xfId="6434" xr:uid="{032205E8-20B4-4D2B-815C-21A2E38DFD5F}"/>
    <cellStyle name="Nuovo 18 4 2 2" xfId="6435" xr:uid="{AD0AB1D5-E885-49BA-8483-A070BE60ACD8}"/>
    <cellStyle name="Nuovo 18 4 3" xfId="6436" xr:uid="{7B6A9E62-878E-4D20-A8F0-3A46212AA902}"/>
    <cellStyle name="Nuovo 18 5" xfId="946" xr:uid="{8D510E1B-46FF-4B98-AD1C-1A169CF6724D}"/>
    <cellStyle name="Nuovo 19" xfId="947" xr:uid="{1FC7A5F7-91CB-4E1E-9251-530F832F4C91}"/>
    <cellStyle name="Nuovo 19 2" xfId="948" xr:uid="{F1872B34-246E-4B40-B9D1-C0C242D4B078}"/>
    <cellStyle name="Nuovo 19 2 2" xfId="6437" xr:uid="{05042686-AEBC-4AA0-8FA9-2F542F4EE67C}"/>
    <cellStyle name="Nuovo 19 3" xfId="949" xr:uid="{5540E478-5C5A-46ED-8E88-C6EC8116EBC0}"/>
    <cellStyle name="Nuovo 19 3 2" xfId="950" xr:uid="{AD8F320F-12AB-469E-9D38-A9FEDA7977EC}"/>
    <cellStyle name="Nuovo 19 3 2 2" xfId="6438" xr:uid="{218FAD87-1F6C-44BB-B53E-033D3F2D6C57}"/>
    <cellStyle name="Nuovo 19 3 3" xfId="2333" xr:uid="{7533105B-6BF0-4E2F-A399-90686EB06DA2}"/>
    <cellStyle name="Nuovo 19 3 3 2" xfId="6439" xr:uid="{DBBBC611-F69D-4569-8DAB-C1E1AB240539}"/>
    <cellStyle name="Nuovo 19 3 4" xfId="6440" xr:uid="{20430D54-0C6D-44AA-B3F3-D22E946B7490}"/>
    <cellStyle name="Nuovo 19 4" xfId="951" xr:uid="{85DBB64F-EB8A-4ECA-8BD4-E00092C8F98A}"/>
    <cellStyle name="Nuovo 19 4 2" xfId="6441" xr:uid="{D18F42C1-4524-4025-B577-94DBC4A0270B}"/>
    <cellStyle name="Nuovo 19 4 2 2" xfId="6442" xr:uid="{312BE0A2-39F5-4254-941A-D9D9D5FE4A51}"/>
    <cellStyle name="Nuovo 19 4 3" xfId="6443" xr:uid="{557EDD63-F66E-414C-AC1B-9A3C75E9FE8E}"/>
    <cellStyle name="Nuovo 19 5" xfId="952" xr:uid="{2381DFBA-EAE2-4FF0-B31A-788BE0A1DC1B}"/>
    <cellStyle name="Nuovo 2" xfId="953" xr:uid="{56FF2242-6E24-4202-B9F0-7B5C076BC982}"/>
    <cellStyle name="Nuovo 2 2" xfId="954" xr:uid="{061F5563-5D99-4729-8F63-A78357F9C732}"/>
    <cellStyle name="Nuovo 2 2 2" xfId="6444" xr:uid="{633BDFCC-67CB-4052-AEE3-506B83A1CB36}"/>
    <cellStyle name="Nuovo 2 3" xfId="955" xr:uid="{CCCEC512-F033-4CAD-8D98-5A68849C71D6}"/>
    <cellStyle name="Nuovo 2 3 2" xfId="956" xr:uid="{71F657AD-A070-4CE2-832A-4C5520AAA7BF}"/>
    <cellStyle name="Nuovo 2 3 2 2" xfId="6445" xr:uid="{34811AD0-8D96-4211-9724-AA4DB36BE69C}"/>
    <cellStyle name="Nuovo 2 3 3" xfId="2334" xr:uid="{50ABC71E-4347-42FF-A935-85C57AF1F8A9}"/>
    <cellStyle name="Nuovo 2 3 3 2" xfId="6446" xr:uid="{4EB2C003-D9C5-42C1-BC12-8D9754BBD07D}"/>
    <cellStyle name="Nuovo 2 3 4" xfId="6447" xr:uid="{F96113B2-0033-4071-9CCB-9F71398A8F76}"/>
    <cellStyle name="Nuovo 2 4" xfId="957" xr:uid="{251148E9-443B-4911-A054-AB0BA8E11EB0}"/>
    <cellStyle name="Nuovo 2 4 2" xfId="6448" xr:uid="{B89EF20E-0C5A-410F-9539-3DDF5C6A337F}"/>
    <cellStyle name="Nuovo 2 4 2 2" xfId="6449" xr:uid="{40BB4F19-AD7A-436F-9097-A07D54318765}"/>
    <cellStyle name="Nuovo 2 4 3" xfId="6450" xr:uid="{4B9954D7-ED56-4578-B9EC-A301702BCE47}"/>
    <cellStyle name="Nuovo 2 5" xfId="958" xr:uid="{82CAE747-E3CD-4480-B59A-79F1E46FC9A3}"/>
    <cellStyle name="Nuovo 20" xfId="959" xr:uid="{FBBFA78E-DC16-4C3C-8B90-2358801088A9}"/>
    <cellStyle name="Nuovo 20 2" xfId="960" xr:uid="{59280DF4-E7AE-4F3B-8A37-6CA13342B549}"/>
    <cellStyle name="Nuovo 20 2 2" xfId="6451" xr:uid="{AB31A8D5-E6BB-4DAC-8964-152F1EEC5C65}"/>
    <cellStyle name="Nuovo 20 3" xfId="961" xr:uid="{87833AB2-4550-4147-844F-078DF0939D98}"/>
    <cellStyle name="Nuovo 20 3 2" xfId="962" xr:uid="{7A7948F4-5CD6-482F-B960-82A428AA3711}"/>
    <cellStyle name="Nuovo 20 3 2 2" xfId="6452" xr:uid="{68858BE8-69C3-4077-ADE5-2C6A1F5F331E}"/>
    <cellStyle name="Nuovo 20 3 3" xfId="2335" xr:uid="{975256B6-2AB8-44CC-A41A-DE3138F09290}"/>
    <cellStyle name="Nuovo 20 3 3 2" xfId="6453" xr:uid="{994F2CA8-6791-44FE-9238-D862B6A27659}"/>
    <cellStyle name="Nuovo 20 3 4" xfId="6454" xr:uid="{8D20598F-AE0E-47EA-87EF-6B1D0209576A}"/>
    <cellStyle name="Nuovo 20 4" xfId="963" xr:uid="{9BCE3DA2-BC47-4662-A922-78FD6B56487E}"/>
    <cellStyle name="Nuovo 20 4 2" xfId="6455" xr:uid="{BF6D6C54-AD67-44CD-8955-FF8F18DB28FA}"/>
    <cellStyle name="Nuovo 20 4 2 2" xfId="6456" xr:uid="{470923CB-C81B-4DF0-AF72-27D5F3A9273E}"/>
    <cellStyle name="Nuovo 20 4 3" xfId="6457" xr:uid="{E9E41C65-CB64-4738-96BF-62CACB3D3D78}"/>
    <cellStyle name="Nuovo 20 5" xfId="964" xr:uid="{64B46398-87EB-425F-A8BB-BCCE0AEDF02F}"/>
    <cellStyle name="Nuovo 21" xfId="965" xr:uid="{5B6FA47C-EE1F-4625-98B7-3F381376404E}"/>
    <cellStyle name="Nuovo 21 2" xfId="966" xr:uid="{C56E2BE2-B1CD-4132-9721-892EF9C91EFE}"/>
    <cellStyle name="Nuovo 21 2 2" xfId="6458" xr:uid="{9675B072-3818-4CA3-BB69-13E28DF7387E}"/>
    <cellStyle name="Nuovo 21 3" xfId="967" xr:uid="{1BCD78CD-7F70-4E60-9ADC-038417D3669F}"/>
    <cellStyle name="Nuovo 21 3 2" xfId="968" xr:uid="{90BA4349-9C82-4298-9110-BD46972D1387}"/>
    <cellStyle name="Nuovo 21 3 2 2" xfId="6459" xr:uid="{E107CA54-AE52-4CDB-9DF3-B88F9E821FAE}"/>
    <cellStyle name="Nuovo 21 3 3" xfId="2336" xr:uid="{7BCEEA11-1BC4-42C9-BC51-D33C0B8EA00C}"/>
    <cellStyle name="Nuovo 21 3 3 2" xfId="6460" xr:uid="{8BC7A39B-DC9D-45CE-B45D-7C66BD6F4A96}"/>
    <cellStyle name="Nuovo 21 3 4" xfId="6461" xr:uid="{68B3D7BF-7D7D-4E0C-ADB6-0D0A2D7E449B}"/>
    <cellStyle name="Nuovo 21 4" xfId="969" xr:uid="{BC525D2D-A855-4F04-BBB2-2C78EE2E3886}"/>
    <cellStyle name="Nuovo 21 4 2" xfId="6462" xr:uid="{8F32F559-577E-49BB-A3D8-3305160E36C2}"/>
    <cellStyle name="Nuovo 21 4 2 2" xfId="6463" xr:uid="{25C8B629-6440-4C78-AA91-8DCFF034FCA9}"/>
    <cellStyle name="Nuovo 21 4 3" xfId="6464" xr:uid="{14CC8A72-7A31-48D8-9558-82C1B232F243}"/>
    <cellStyle name="Nuovo 21 5" xfId="970" xr:uid="{AA4194E3-640F-4480-B351-BDEBBC3D9755}"/>
    <cellStyle name="Nuovo 22" xfId="971" xr:uid="{C1B53227-25C4-47F1-B163-7E081D5794A3}"/>
    <cellStyle name="Nuovo 22 2" xfId="972" xr:uid="{57F0A8FD-16A0-4080-A0C0-2C88B9455FBE}"/>
    <cellStyle name="Nuovo 22 2 2" xfId="6465" xr:uid="{7321DE08-2019-4EB6-A56F-321D0371B3F8}"/>
    <cellStyle name="Nuovo 22 3" xfId="973" xr:uid="{A630BF2F-A9EF-46E7-89FE-B498D7938FB0}"/>
    <cellStyle name="Nuovo 22 3 2" xfId="974" xr:uid="{53C4445C-BC9F-4A03-ACC4-201ACEE962EB}"/>
    <cellStyle name="Nuovo 22 3 2 2" xfId="6466" xr:uid="{788A38DA-E3C4-4180-B4F0-A23097FE4948}"/>
    <cellStyle name="Nuovo 22 3 3" xfId="2337" xr:uid="{7158F362-5FEB-405D-8395-6CC97D501F7E}"/>
    <cellStyle name="Nuovo 22 3 3 2" xfId="6467" xr:uid="{962F138D-F921-4770-B600-7EDE056A2667}"/>
    <cellStyle name="Nuovo 22 3 4" xfId="6468" xr:uid="{8D0F47AA-9F4F-406C-AEF5-A30B0C0F3896}"/>
    <cellStyle name="Nuovo 22 4" xfId="975" xr:uid="{414EEFE8-ECDF-4DF0-961F-0A240E741129}"/>
    <cellStyle name="Nuovo 22 4 2" xfId="6469" xr:uid="{9D98834E-C980-44D5-9AC2-4E2C1159129E}"/>
    <cellStyle name="Nuovo 22 4 2 2" xfId="6470" xr:uid="{DA41F7D9-89B0-47E5-B7CF-0E9D45C4019D}"/>
    <cellStyle name="Nuovo 22 4 3" xfId="6471" xr:uid="{638F73D5-AFDD-4158-8DE8-6DEC7B2756DE}"/>
    <cellStyle name="Nuovo 22 5" xfId="976" xr:uid="{63E18777-9507-48C6-BA3E-96146C6D5CE1}"/>
    <cellStyle name="Nuovo 23" xfId="977" xr:uid="{A57600C3-4F53-4358-BDB5-7EF95BD06E71}"/>
    <cellStyle name="Nuovo 23 2" xfId="978" xr:uid="{842F51EE-831E-47D6-B489-33145E480457}"/>
    <cellStyle name="Nuovo 23 2 2" xfId="6472" xr:uid="{B2CF3FF3-B63F-4711-8E10-6614C5233273}"/>
    <cellStyle name="Nuovo 23 3" xfId="979" xr:uid="{FD079D1E-6ED8-435D-ABAC-C5C21DD501BF}"/>
    <cellStyle name="Nuovo 23 3 2" xfId="980" xr:uid="{28BD4BB9-050A-420F-8E27-F8EEF498E87E}"/>
    <cellStyle name="Nuovo 23 3 2 2" xfId="6473" xr:uid="{61951CF5-F627-46C8-A587-90C77A314FF9}"/>
    <cellStyle name="Nuovo 23 3 3" xfId="2338" xr:uid="{9BCACEA8-016A-4566-8CF1-D88BA750F338}"/>
    <cellStyle name="Nuovo 23 3 3 2" xfId="6474" xr:uid="{99A49AFA-06F1-4CD0-A059-63CB45C983F0}"/>
    <cellStyle name="Nuovo 23 3 4" xfId="6475" xr:uid="{8858C7B8-A718-494A-BED0-0B2F73708181}"/>
    <cellStyle name="Nuovo 23 4" xfId="981" xr:uid="{FB921F06-E909-4B33-9A19-777DA5E76248}"/>
    <cellStyle name="Nuovo 23 4 2" xfId="6476" xr:uid="{0FC9144D-D6AF-472E-B217-C7A6D85E0A1A}"/>
    <cellStyle name="Nuovo 23 4 2 2" xfId="6477" xr:uid="{24613182-AFB2-4B21-9684-F29F78CEC300}"/>
    <cellStyle name="Nuovo 23 4 3" xfId="6478" xr:uid="{210E00CA-C950-4F3C-969E-251CCFADFA81}"/>
    <cellStyle name="Nuovo 23 5" xfId="982" xr:uid="{32B0D0F0-E307-4EB5-81B9-93C745D22343}"/>
    <cellStyle name="Nuovo 24" xfId="983" xr:uid="{BA1EE9EB-15D2-4EB0-B623-639844BFCD67}"/>
    <cellStyle name="Nuovo 24 2" xfId="984" xr:uid="{75C7BB83-B2C3-46CE-9842-81E124251379}"/>
    <cellStyle name="Nuovo 24 2 2" xfId="6479" xr:uid="{D06482AC-A790-4434-A402-7F2F87F890C5}"/>
    <cellStyle name="Nuovo 24 3" xfId="985" xr:uid="{9E6FA34B-8E5A-4FA6-95A4-FAA6A896CEBE}"/>
    <cellStyle name="Nuovo 24 3 2" xfId="986" xr:uid="{F9002897-8956-4E5C-9E33-6B34D70152C1}"/>
    <cellStyle name="Nuovo 24 3 2 2" xfId="6480" xr:uid="{DDA1B0A4-6D2D-402C-B285-9D7D32113274}"/>
    <cellStyle name="Nuovo 24 3 3" xfId="2339" xr:uid="{4F94F8F0-90DB-4BD8-8305-25F88B50DB0D}"/>
    <cellStyle name="Nuovo 24 3 3 2" xfId="6481" xr:uid="{66A3A85C-CBCD-4E10-88FA-2B22ED96881D}"/>
    <cellStyle name="Nuovo 24 3 4" xfId="6482" xr:uid="{517DFCF5-23BA-4192-ABC0-87704F9CC4AA}"/>
    <cellStyle name="Nuovo 24 4" xfId="987" xr:uid="{22A1D02F-2B23-4454-8E4C-17A9BF27C7B1}"/>
    <cellStyle name="Nuovo 24 4 2" xfId="6483" xr:uid="{7103BB5E-B4C0-425A-B807-748C933C024C}"/>
    <cellStyle name="Nuovo 24 4 2 2" xfId="6484" xr:uid="{BE4DBFCD-DD68-46EE-87AB-28162DFAA344}"/>
    <cellStyle name="Nuovo 24 4 3" xfId="6485" xr:uid="{996490E6-405B-4572-86C6-3296049ECD1B}"/>
    <cellStyle name="Nuovo 24 5" xfId="988" xr:uid="{604CAE04-E8CB-488A-8986-20467BA1464C}"/>
    <cellStyle name="Nuovo 25" xfId="989" xr:uid="{DA28D438-C350-480B-B779-10B6BF2F42BD}"/>
    <cellStyle name="Nuovo 25 2" xfId="990" xr:uid="{3EA97C11-5C3E-4E7B-8294-FF5160DF4D53}"/>
    <cellStyle name="Nuovo 25 2 2" xfId="6486" xr:uid="{CDFA450B-F8FC-42F5-AFC4-17C224659F8E}"/>
    <cellStyle name="Nuovo 25 3" xfId="991" xr:uid="{A911AFCD-814E-4BC3-BBA6-5A78470E88F8}"/>
    <cellStyle name="Nuovo 25 3 2" xfId="992" xr:uid="{6C689E2B-3AED-4278-A38A-41AA31AA5587}"/>
    <cellStyle name="Nuovo 25 3 2 2" xfId="6487" xr:uid="{6E655F49-E9D2-4E92-BAAD-918F899223D5}"/>
    <cellStyle name="Nuovo 25 3 3" xfId="2340" xr:uid="{9066BD9A-0823-40ED-B2F2-F107489C7A12}"/>
    <cellStyle name="Nuovo 25 3 3 2" xfId="6488" xr:uid="{E454EB86-25C3-444D-BA48-D146D579A02C}"/>
    <cellStyle name="Nuovo 25 3 4" xfId="6489" xr:uid="{0CAF9760-AFD3-4998-961F-C20A5116A76A}"/>
    <cellStyle name="Nuovo 25 4" xfId="993" xr:uid="{340E7C12-FC7C-4447-8941-E3D1A429F728}"/>
    <cellStyle name="Nuovo 25 4 2" xfId="6490" xr:uid="{A2094D86-AE2A-4513-A80E-AFE42716165A}"/>
    <cellStyle name="Nuovo 25 4 2 2" xfId="6491" xr:uid="{8A655B79-FB2F-4F97-9226-A5688E6503B7}"/>
    <cellStyle name="Nuovo 25 4 3" xfId="6492" xr:uid="{EFAAF306-53C2-41FA-8A51-52B7B0785205}"/>
    <cellStyle name="Nuovo 25 5" xfId="994" xr:uid="{32A69667-2CAC-428A-B9FF-37D1D4D110B9}"/>
    <cellStyle name="Nuovo 26" xfId="995" xr:uid="{7E6D2F54-6F08-4D0C-B6D4-E63103AFED34}"/>
    <cellStyle name="Nuovo 26 2" xfId="996" xr:uid="{6AACC785-2472-4A71-BA47-B92431C5C08C}"/>
    <cellStyle name="Nuovo 26 2 2" xfId="6493" xr:uid="{49D1D112-497A-4738-805F-99D9A445ED8A}"/>
    <cellStyle name="Nuovo 26 3" xfId="997" xr:uid="{77E99AB1-3F12-4238-905A-3ECE1352022E}"/>
    <cellStyle name="Nuovo 26 3 2" xfId="998" xr:uid="{2BDC1F3F-5922-4EDF-A874-19941657AB1E}"/>
    <cellStyle name="Nuovo 26 3 2 2" xfId="6494" xr:uid="{608F76D5-D075-4209-B8B8-627D2B25589B}"/>
    <cellStyle name="Nuovo 26 3 3" xfId="2341" xr:uid="{54A7E2E7-436E-4E50-9A80-31677F4F1532}"/>
    <cellStyle name="Nuovo 26 3 3 2" xfId="6495" xr:uid="{8AC63C36-29DA-458E-A36A-04D7160033BD}"/>
    <cellStyle name="Nuovo 26 3 3 3" xfId="6496" xr:uid="{D0494CE3-51CA-4BC0-AD73-8D86C802C82F}"/>
    <cellStyle name="Nuovo 26 3 4" xfId="6497" xr:uid="{0B7FCDB8-BF00-4851-A61E-8F1F6338A53C}"/>
    <cellStyle name="Nuovo 26 4" xfId="999" xr:uid="{E53F52B6-D635-41A6-BB7C-C083E62D9A0E}"/>
    <cellStyle name="Nuovo 26 4 2" xfId="6498" xr:uid="{707ACC02-05F1-4485-BF4D-D11A45A7A3F6}"/>
    <cellStyle name="Nuovo 26 4 2 2" xfId="6499" xr:uid="{4ADC6795-4F37-4534-99C8-944C08D4B5C0}"/>
    <cellStyle name="Nuovo 26 4 3" xfId="6500" xr:uid="{D7253738-12B7-4D6A-A8B4-21B64AF4CB5C}"/>
    <cellStyle name="Nuovo 26 4 4" xfId="6501" xr:uid="{5B2736F7-2090-41F9-B13F-A26FA281BC87}"/>
    <cellStyle name="Nuovo 26 5" xfId="1000" xr:uid="{47FF44FE-B938-49DA-A601-39320AB4B6C4}"/>
    <cellStyle name="Nuovo 26 5 2" xfId="6502" xr:uid="{A82A9150-3E26-4D21-8143-999D50FF4963}"/>
    <cellStyle name="Nuovo 27" xfId="1001" xr:uid="{CA376E95-C3B9-4642-B138-69B7AF0A9780}"/>
    <cellStyle name="Nuovo 27 2" xfId="1002" xr:uid="{48ECDB61-63F3-4410-807B-8C1C6D918950}"/>
    <cellStyle name="Nuovo 27 2 2" xfId="6503" xr:uid="{B5919A6F-3B26-4E20-AC9E-44E67D6C48D2}"/>
    <cellStyle name="Nuovo 27 2 3" xfId="6504" xr:uid="{9CB38458-AD0D-4A4E-B17C-7439F013D33E}"/>
    <cellStyle name="Nuovo 27 3" xfId="1003" xr:uid="{C1E2FD4D-B0A5-447E-B444-3180E28C6EA3}"/>
    <cellStyle name="Nuovo 27 3 2" xfId="1004" xr:uid="{E25327EB-F149-44A3-80C3-224A3F980F7C}"/>
    <cellStyle name="Nuovo 27 3 2 2" xfId="6505" xr:uid="{6F69F343-1C1B-4D7F-B9CC-7A2620C85E7F}"/>
    <cellStyle name="Nuovo 27 3 3" xfId="2342" xr:uid="{5D17F22B-C543-494B-BAD9-B87DB19624F0}"/>
    <cellStyle name="Nuovo 27 3 3 2" xfId="6506" xr:uid="{578A3768-F3D1-4989-B4E3-C133579037B7}"/>
    <cellStyle name="Nuovo 27 3 3 3" xfId="6507" xr:uid="{C2FFF3BD-9A6E-4E09-B894-E31294641947}"/>
    <cellStyle name="Nuovo 27 3 4" xfId="6508" xr:uid="{BD4527A7-39E6-4686-9964-D89C6AB1B475}"/>
    <cellStyle name="Nuovo 27 3 5" xfId="6509" xr:uid="{EDD30065-56AF-4F32-A9A8-CDEE12E99735}"/>
    <cellStyle name="Nuovo 27 4" xfId="1005" xr:uid="{E9737F5A-D6EE-4512-A2DB-747ED4E58679}"/>
    <cellStyle name="Nuovo 27 4 2" xfId="6510" xr:uid="{57BCAF69-75A4-46B2-A4BA-309AD2C02C7A}"/>
    <cellStyle name="Nuovo 27 4 2 2" xfId="6511" xr:uid="{0FB498B5-1D00-4B2E-BA92-84A7A08C1773}"/>
    <cellStyle name="Nuovo 27 4 3" xfId="6512" xr:uid="{EA54238F-11A7-461F-9999-B25C88317C40}"/>
    <cellStyle name="Nuovo 27 4 4" xfId="6513" xr:uid="{3F49EEF6-FCFB-4160-9E9B-47CB689DB4B8}"/>
    <cellStyle name="Nuovo 27 5" xfId="1006" xr:uid="{A7E48CCC-C88B-4201-ACF9-BEC01570FDC3}"/>
    <cellStyle name="Nuovo 27 5 2" xfId="6514" xr:uid="{B5C6D444-68EC-4FDE-91F3-B1255975A88B}"/>
    <cellStyle name="Nuovo 27 6" xfId="6515" xr:uid="{EC625B25-868E-4D82-A5D6-40262A3154A2}"/>
    <cellStyle name="Nuovo 28" xfId="1007" xr:uid="{2659DC75-92FB-4D41-8A32-7D704D9DCCDB}"/>
    <cellStyle name="Nuovo 28 2" xfId="1008" xr:uid="{8D15DF83-E3ED-41BE-A0EF-89788E25BDCF}"/>
    <cellStyle name="Nuovo 28 2 2" xfId="6516" xr:uid="{8B76931E-9C16-4E60-AEB3-879BD8CE54B2}"/>
    <cellStyle name="Nuovo 28 2 3" xfId="6517" xr:uid="{D5E4CB9F-8B73-4255-846E-0C58B5641EB2}"/>
    <cellStyle name="Nuovo 28 3" xfId="1009" xr:uid="{17CCAB66-3298-4ACB-AC40-333554AE7BA7}"/>
    <cellStyle name="Nuovo 28 3 2" xfId="1010" xr:uid="{8A2A1324-3A11-49F6-865B-ADCA4091EA1A}"/>
    <cellStyle name="Nuovo 28 3 2 2" xfId="6518" xr:uid="{AC0F6FB2-F7D0-4CC8-B73F-A8B0AB568C29}"/>
    <cellStyle name="Nuovo 28 3 3" xfId="2343" xr:uid="{378BEAA9-5423-459E-9629-2D16AE4BC664}"/>
    <cellStyle name="Nuovo 28 3 3 2" xfId="6519" xr:uid="{58ACCFFC-5D6F-423E-A53B-F06DC26EF3E8}"/>
    <cellStyle name="Nuovo 28 3 3 3" xfId="6520" xr:uid="{ABBA999D-0002-40A6-9012-BD7A2C004967}"/>
    <cellStyle name="Nuovo 28 3 4" xfId="6521" xr:uid="{3AC4AE99-AAB0-423E-B117-3A22A03A6A80}"/>
    <cellStyle name="Nuovo 28 3 5" xfId="6522" xr:uid="{D7FCBCFC-39F6-430E-AD9C-8DAEB2AFBF70}"/>
    <cellStyle name="Nuovo 28 4" xfId="1011" xr:uid="{04933CEB-572A-4D06-B0D7-83F785186358}"/>
    <cellStyle name="Nuovo 28 4 2" xfId="6523" xr:uid="{3CCB369F-EE0C-4B75-AB19-61003531F3CC}"/>
    <cellStyle name="Nuovo 28 4 2 2" xfId="6524" xr:uid="{B5F7075E-BCDB-46F2-87FF-D39D0B9A9523}"/>
    <cellStyle name="Nuovo 28 4 3" xfId="6525" xr:uid="{98955CF1-A4FB-410D-94C2-697664328869}"/>
    <cellStyle name="Nuovo 28 4 4" xfId="6526" xr:uid="{02F2CE9F-22A9-4694-91F5-6C2A58EC02DF}"/>
    <cellStyle name="Nuovo 28 5" xfId="1012" xr:uid="{BC888C57-80C5-4DF5-8994-28131AB52E2C}"/>
    <cellStyle name="Nuovo 28 5 2" xfId="6527" xr:uid="{62E1ED2F-0D79-432F-AF19-F71BA26C257F}"/>
    <cellStyle name="Nuovo 28 6" xfId="6528" xr:uid="{F1A871FA-0F81-4041-BB95-74C7D953A266}"/>
    <cellStyle name="Nuovo 29" xfId="1013" xr:uid="{39399157-F627-46D5-80AA-EA046CA0D6DE}"/>
    <cellStyle name="Nuovo 29 2" xfId="1014" xr:uid="{D7F18DC4-A615-49DD-A014-7368B86FB41C}"/>
    <cellStyle name="Nuovo 29 2 2" xfId="6529" xr:uid="{7DD60F08-96AA-4337-BEDB-30201B2B59F1}"/>
    <cellStyle name="Nuovo 29 2 3" xfId="6530" xr:uid="{3BC0F2ED-6354-4539-BBFE-0D4A3F47AC0E}"/>
    <cellStyle name="Nuovo 29 3" xfId="1015" xr:uid="{F2CF174F-E3B5-4C63-878D-D40ED3AC5AE5}"/>
    <cellStyle name="Nuovo 29 3 2" xfId="1016" xr:uid="{61E66221-F04A-4EA6-8EC2-33CC211B1808}"/>
    <cellStyle name="Nuovo 29 3 2 2" xfId="6531" xr:uid="{3B0E5BE9-2ABB-42BE-A1DB-1555AB0BC676}"/>
    <cellStyle name="Nuovo 29 3 3" xfId="2344" xr:uid="{18C277B2-B324-4FD7-91CB-A682DB120848}"/>
    <cellStyle name="Nuovo 29 3 3 2" xfId="6532" xr:uid="{D01ED0C7-9D35-4FF8-80BB-1E3C5E5DBF53}"/>
    <cellStyle name="Nuovo 29 3 3 3" xfId="6533" xr:uid="{1453C2CB-788F-4761-A575-1D78EED0D423}"/>
    <cellStyle name="Nuovo 29 3 4" xfId="6534" xr:uid="{8D4061E0-B533-4710-A026-663CCEC5F897}"/>
    <cellStyle name="Nuovo 29 3 5" xfId="6535" xr:uid="{64723ECB-52B8-4C2E-8F65-BD379EFF5A6C}"/>
    <cellStyle name="Nuovo 29 4" xfId="1017" xr:uid="{625AB903-C253-41D6-A20F-A584AA0737FE}"/>
    <cellStyle name="Nuovo 29 4 2" xfId="6536" xr:uid="{6BCDCC85-6A47-4EC3-9EB7-0F01D0E729DD}"/>
    <cellStyle name="Nuovo 29 4 2 2" xfId="6537" xr:uid="{350AEB0B-3D1E-42BA-93DB-8558B11F6DB6}"/>
    <cellStyle name="Nuovo 29 4 3" xfId="6538" xr:uid="{51B6EA48-0846-4525-97ED-5C41D935B052}"/>
    <cellStyle name="Nuovo 29 4 4" xfId="6539" xr:uid="{1668684F-1F5B-4E7A-B72E-D4966D93638A}"/>
    <cellStyle name="Nuovo 29 5" xfId="1018" xr:uid="{08EF509E-E029-48C0-B986-1FE42008BAFE}"/>
    <cellStyle name="Nuovo 29 5 2" xfId="6540" xr:uid="{7EB217D6-148A-4AC4-AFAD-261E1B4DB912}"/>
    <cellStyle name="Nuovo 29 6" xfId="6541" xr:uid="{8C099A1A-DD6F-43E4-8C74-B6BAE5BED00F}"/>
    <cellStyle name="Nuovo 3" xfId="1019" xr:uid="{43FE5C4B-C02E-40DD-B623-710D30957B82}"/>
    <cellStyle name="Nuovo 3 2" xfId="1020" xr:uid="{E05A64B3-292E-4CB8-B0AA-954626881439}"/>
    <cellStyle name="Nuovo 3 2 2" xfId="6542" xr:uid="{F1C5BC40-E2E7-4A79-964B-C13A0C4E3B59}"/>
    <cellStyle name="Nuovo 3 2 3" xfId="6543" xr:uid="{BACEC20F-34EB-416B-9EB5-8A8AA163F903}"/>
    <cellStyle name="Nuovo 3 3" xfId="1021" xr:uid="{69C4DE68-0517-4EFB-8C1D-9A56F029B06F}"/>
    <cellStyle name="Nuovo 3 3 2" xfId="1022" xr:uid="{F8B9B76C-D22D-4A27-A9DD-C41D2546EB59}"/>
    <cellStyle name="Nuovo 3 3 2 2" xfId="6544" xr:uid="{65C0F4C3-20B2-4DDC-844E-F0B7C06C44CE}"/>
    <cellStyle name="Nuovo 3 3 3" xfId="2345" xr:uid="{95A3A06D-2C14-44A4-8525-388D3AEBC539}"/>
    <cellStyle name="Nuovo 3 3 3 2" xfId="6545" xr:uid="{515FBF63-9AD4-4A6B-ACFE-76FB0A9799CD}"/>
    <cellStyle name="Nuovo 3 3 3 3" xfId="6546" xr:uid="{4B5342FC-C6EE-4A2F-AC90-6D69D169FE71}"/>
    <cellStyle name="Nuovo 3 3 4" xfId="6547" xr:uid="{C695D570-66A1-4A11-8259-B47440318F3F}"/>
    <cellStyle name="Nuovo 3 3 5" xfId="6548" xr:uid="{7E315409-BBF9-47D3-A9D9-F0B8E1F3E995}"/>
    <cellStyle name="Nuovo 3 4" xfId="1023" xr:uid="{372914E8-FA23-483E-BD55-AC9A98EB804E}"/>
    <cellStyle name="Nuovo 3 4 2" xfId="6549" xr:uid="{83D383CA-AB81-41C2-8D13-FC7EED171163}"/>
    <cellStyle name="Nuovo 3 4 2 2" xfId="6550" xr:uid="{1D66DAD6-9701-48F1-9E51-8F2F4F5082E5}"/>
    <cellStyle name="Nuovo 3 4 3" xfId="6551" xr:uid="{C5142242-6148-4679-96E8-B08F279DD6DE}"/>
    <cellStyle name="Nuovo 3 4 4" xfId="6552" xr:uid="{2B939A4C-4F56-454C-B010-E7FB399D629D}"/>
    <cellStyle name="Nuovo 3 5" xfId="1024" xr:uid="{74AB70B8-EB8D-4016-9F49-00D1106725CD}"/>
    <cellStyle name="Nuovo 3 5 2" xfId="6553" xr:uid="{E33F2651-622D-45E0-AE53-2BDDD5D6B55C}"/>
    <cellStyle name="Nuovo 3 6" xfId="6554" xr:uid="{A3021246-B5A3-46DB-AAD4-F758A3DC10BD}"/>
    <cellStyle name="Nuovo 30" xfId="1025" xr:uid="{88DF951F-8099-4185-8FE1-75CF38CD2EA2}"/>
    <cellStyle name="Nuovo 30 2" xfId="1026" xr:uid="{8C37A328-D7A3-4447-B0F0-90A873FAD27A}"/>
    <cellStyle name="Nuovo 30 2 2" xfId="6555" xr:uid="{EF6165B8-8EC4-4AB0-979D-A915865EE08C}"/>
    <cellStyle name="Nuovo 30 2 3" xfId="6556" xr:uid="{B8B194A5-237D-46FC-8855-BE8113709A2A}"/>
    <cellStyle name="Nuovo 30 3" xfId="1027" xr:uid="{D2E79CDE-D346-4558-898A-4E3A11737A4E}"/>
    <cellStyle name="Nuovo 30 3 2" xfId="1028" xr:uid="{43DD9964-0661-4F03-B914-E0A91EFDE52E}"/>
    <cellStyle name="Nuovo 30 3 2 2" xfId="6557" xr:uid="{79B9CF08-1FF1-4DAA-9973-3EA2F672AEAA}"/>
    <cellStyle name="Nuovo 30 3 3" xfId="2346" xr:uid="{F62DA749-0900-4FA8-9EA2-5ED7ECD3D285}"/>
    <cellStyle name="Nuovo 30 3 3 2" xfId="6558" xr:uid="{D924B173-0EDE-4684-8D15-9C382F3A2895}"/>
    <cellStyle name="Nuovo 30 3 3 3" xfId="6559" xr:uid="{6F4CAEA8-BA0A-4A80-B817-64885663DA6E}"/>
    <cellStyle name="Nuovo 30 3 4" xfId="6560" xr:uid="{441B12A0-36F9-4E8D-9A0C-8F2DD877B68A}"/>
    <cellStyle name="Nuovo 30 3 5" xfId="6561" xr:uid="{29F3B223-EC7C-4F79-A082-FA2769109F4B}"/>
    <cellStyle name="Nuovo 30 4" xfId="1029" xr:uid="{4335D74C-1F21-40FD-97A1-D384AAD2CA7C}"/>
    <cellStyle name="Nuovo 30 4 2" xfId="6562" xr:uid="{8B85D54E-4C2A-49B9-9CE2-858DD805EC1F}"/>
    <cellStyle name="Nuovo 30 4 2 2" xfId="6563" xr:uid="{46EE21D1-5187-4DC7-ADC7-2E545BF7FCEB}"/>
    <cellStyle name="Nuovo 30 4 3" xfId="6564" xr:uid="{5318F70C-AA58-4002-966D-EA1FEC7C3047}"/>
    <cellStyle name="Nuovo 30 4 4" xfId="6565" xr:uid="{7CE1C87D-4E43-4E1E-B8B0-BBA3E2767922}"/>
    <cellStyle name="Nuovo 30 5" xfId="1030" xr:uid="{4D3C0969-FA8E-4E45-AA39-E25AB15600EA}"/>
    <cellStyle name="Nuovo 30 5 2" xfId="6566" xr:uid="{36473E6C-FF1F-4499-93EF-E19477CCD5E6}"/>
    <cellStyle name="Nuovo 30 6" xfId="6567" xr:uid="{9C05F736-2767-4F01-A5F4-94AA0ABB8E67}"/>
    <cellStyle name="Nuovo 31" xfId="1031" xr:uid="{D0A6DD5A-5A7E-4EB2-B0B1-80B89D7AD044}"/>
    <cellStyle name="Nuovo 31 2" xfId="1032" xr:uid="{E1E33423-5FB9-42F6-BAA6-0C75679E3722}"/>
    <cellStyle name="Nuovo 31 2 2" xfId="6568" xr:uid="{435CFAB2-AA78-4F28-8D80-9E85F98C8ABC}"/>
    <cellStyle name="Nuovo 31 2 3" xfId="6569" xr:uid="{02C2321C-035A-4EDB-8E71-92563F451312}"/>
    <cellStyle name="Nuovo 31 3" xfId="1033" xr:uid="{8B795333-533F-458E-8BDC-EC11822AFFEB}"/>
    <cellStyle name="Nuovo 31 3 2" xfId="1034" xr:uid="{AA1BAC18-5A22-460C-AEB0-EC5773247E0B}"/>
    <cellStyle name="Nuovo 31 3 2 2" xfId="6570" xr:uid="{D2118145-C078-4170-8973-8357455AF67F}"/>
    <cellStyle name="Nuovo 31 3 3" xfId="2347" xr:uid="{188AC80C-6D66-4BAD-B9DE-45A9C7A14B18}"/>
    <cellStyle name="Nuovo 31 3 3 2" xfId="6571" xr:uid="{05ED6CD9-9B4E-47B7-8CB1-E0A36BBBEC02}"/>
    <cellStyle name="Nuovo 31 3 3 3" xfId="6572" xr:uid="{75A9845D-5C45-49AD-9CC8-85438334448C}"/>
    <cellStyle name="Nuovo 31 3 4" xfId="6573" xr:uid="{19970537-0346-413C-9BA3-B28A4FCB3C82}"/>
    <cellStyle name="Nuovo 31 3 5" xfId="6574" xr:uid="{010AA2BC-40FB-42BB-A73A-711FD4824F5C}"/>
    <cellStyle name="Nuovo 31 4" xfId="1035" xr:uid="{A5AD334E-A481-4C8D-AEF8-6D186F4D43FE}"/>
    <cellStyle name="Nuovo 31 4 2" xfId="6575" xr:uid="{85CD3BB4-80CF-4513-9C30-6E9E7601FD37}"/>
    <cellStyle name="Nuovo 31 4 2 2" xfId="6576" xr:uid="{B48756A8-4C0A-4EDB-977E-DAD912429ED5}"/>
    <cellStyle name="Nuovo 31 4 3" xfId="6577" xr:uid="{823810A8-D765-41AD-953B-D32B5732DDB2}"/>
    <cellStyle name="Nuovo 31 4 4" xfId="6578" xr:uid="{2F8F68DF-2875-4543-9903-5709CC775B0B}"/>
    <cellStyle name="Nuovo 31 5" xfId="1036" xr:uid="{741A9E9E-E580-41AF-95BE-B2CE3B66F8B2}"/>
    <cellStyle name="Nuovo 31 5 2" xfId="6579" xr:uid="{5AEC930C-9DC6-4A91-A36C-21EAF78EA93A}"/>
    <cellStyle name="Nuovo 31 6" xfId="6580" xr:uid="{F6A17EDC-352F-4B13-99DB-BA2460A9985E}"/>
    <cellStyle name="Nuovo 32" xfId="1037" xr:uid="{A989C6BD-11FD-403D-94DA-4A331F8D38F3}"/>
    <cellStyle name="Nuovo 32 2" xfId="1038" xr:uid="{D1DA7A8E-22D5-4BF6-A71D-51565A9A1DF3}"/>
    <cellStyle name="Nuovo 32 2 2" xfId="6581" xr:uid="{10C32CE2-B9B9-43EB-A2BE-22273B316F60}"/>
    <cellStyle name="Nuovo 32 2 3" xfId="6582" xr:uid="{D8B057D8-CC7D-417E-B520-CC0D2AEB215D}"/>
    <cellStyle name="Nuovo 32 3" xfId="1039" xr:uid="{D46D84C8-983F-43DE-AD52-99AEF77DC280}"/>
    <cellStyle name="Nuovo 32 3 2" xfId="1040" xr:uid="{267A94AC-52EA-4302-868D-192A0F045A21}"/>
    <cellStyle name="Nuovo 32 3 2 2" xfId="6583" xr:uid="{169C95F6-1BC0-4977-A9A3-54FAFF485753}"/>
    <cellStyle name="Nuovo 32 3 3" xfId="2348" xr:uid="{A545BDA7-B265-4394-BD1E-611864BAFBBC}"/>
    <cellStyle name="Nuovo 32 3 3 2" xfId="6584" xr:uid="{56149EBB-930C-4A83-884E-05A95AC09807}"/>
    <cellStyle name="Nuovo 32 3 3 3" xfId="6585" xr:uid="{3ED58487-B929-4AD0-ACA5-348AACD23410}"/>
    <cellStyle name="Nuovo 32 3 4" xfId="6586" xr:uid="{C10288A2-C841-4459-A13D-E194B8A6701A}"/>
    <cellStyle name="Nuovo 32 3 5" xfId="6587" xr:uid="{C0F9A562-B529-4DA2-B58E-A09747D1086C}"/>
    <cellStyle name="Nuovo 32 4" xfId="1041" xr:uid="{B63F187D-139D-4E40-9DF8-896D0D50DA6A}"/>
    <cellStyle name="Nuovo 32 4 2" xfId="6588" xr:uid="{D89430EC-336A-4ACA-A650-1BC942426A68}"/>
    <cellStyle name="Nuovo 32 4 2 2" xfId="6589" xr:uid="{BFDDCAB9-310B-456D-9105-49D9918DC1E2}"/>
    <cellStyle name="Nuovo 32 4 3" xfId="6590" xr:uid="{E9DDEC8E-FB22-4333-A869-DCA7C9EE08E7}"/>
    <cellStyle name="Nuovo 32 4 4" xfId="6591" xr:uid="{569AE2BC-7B12-4320-98AE-6F3D99D83A1F}"/>
    <cellStyle name="Nuovo 32 5" xfId="1042" xr:uid="{81E41544-6B96-488A-AE57-657414C95A9E}"/>
    <cellStyle name="Nuovo 32 5 2" xfId="6592" xr:uid="{CAF57CBA-CE13-40E2-935F-F384FB7A0EA5}"/>
    <cellStyle name="Nuovo 32 6" xfId="6593" xr:uid="{177406E8-034F-4BF9-8EFF-55337EB2172F}"/>
    <cellStyle name="Nuovo 33" xfId="1043" xr:uid="{15B392BD-7263-4D99-8389-E240E6594F77}"/>
    <cellStyle name="Nuovo 33 2" xfId="1044" xr:uid="{9CFEEA5E-8C4F-4C15-B66B-96CC40478A1D}"/>
    <cellStyle name="Nuovo 33 2 2" xfId="6594" xr:uid="{95386A4C-F520-484B-BAAE-C43DBF52B3D9}"/>
    <cellStyle name="Nuovo 33 2 3" xfId="6595" xr:uid="{BBE09544-1EA1-4AF4-B5FA-F8259140E012}"/>
    <cellStyle name="Nuovo 33 3" xfId="1045" xr:uid="{CC92FC38-6D31-47CA-80E8-166A50F8A1AE}"/>
    <cellStyle name="Nuovo 33 3 2" xfId="1046" xr:uid="{AEAA9A5A-C02F-4FED-9088-B886ADEED644}"/>
    <cellStyle name="Nuovo 33 3 2 2" xfId="6596" xr:uid="{3F4841ED-F7D8-4165-99C8-1E8CF5208BF3}"/>
    <cellStyle name="Nuovo 33 3 3" xfId="2349" xr:uid="{C72242BA-6115-4A69-B319-248522FE8005}"/>
    <cellStyle name="Nuovo 33 3 3 2" xfId="6597" xr:uid="{50B6A754-7AB1-42DE-BEB1-94EB19FBD2C1}"/>
    <cellStyle name="Nuovo 33 3 3 3" xfId="6598" xr:uid="{DF10E840-92E7-48E8-9D9D-D9F4783B3FDA}"/>
    <cellStyle name="Nuovo 33 3 4" xfId="6599" xr:uid="{90082204-029A-491B-9A3A-BA0C382B7659}"/>
    <cellStyle name="Nuovo 33 3 5" xfId="6600" xr:uid="{BDB79F04-455A-4959-AFA7-76ED1A68415E}"/>
    <cellStyle name="Nuovo 33 4" xfId="1047" xr:uid="{9088FCD8-FAE6-4FE9-8770-43A23B1CA073}"/>
    <cellStyle name="Nuovo 33 4 2" xfId="6601" xr:uid="{D9BD3A47-E83C-42C9-BCD4-F75128B2BC35}"/>
    <cellStyle name="Nuovo 33 4 2 2" xfId="6602" xr:uid="{A3BFE685-351F-4DCE-A8BB-B1D3806C910E}"/>
    <cellStyle name="Nuovo 33 4 3" xfId="6603" xr:uid="{3BD3F0A9-5A39-47B8-8F12-7DEEB5B67086}"/>
    <cellStyle name="Nuovo 33 4 4" xfId="6604" xr:uid="{F4CDB16C-7393-4C25-BB84-BDF604CDB6A8}"/>
    <cellStyle name="Nuovo 33 5" xfId="1048" xr:uid="{56EFC9A1-6451-40DB-9A5D-95A9142F9321}"/>
    <cellStyle name="Nuovo 33 5 2" xfId="6605" xr:uid="{4FAB5A3A-DEED-4E4D-A5BB-027DE1475D0F}"/>
    <cellStyle name="Nuovo 33 6" xfId="6606" xr:uid="{3339453B-219A-40B4-B5B1-DF7BAAD69F4C}"/>
    <cellStyle name="Nuovo 34" xfId="1049" xr:uid="{C3547D6C-1E32-4C8C-AE8A-03EB8871FB83}"/>
    <cellStyle name="Nuovo 34 2" xfId="1050" xr:uid="{C343F6A5-20EE-425A-996A-52FBE48837AC}"/>
    <cellStyle name="Nuovo 34 2 2" xfId="6607" xr:uid="{A2852DFD-2C72-4E16-B49B-1485ADDF4A41}"/>
    <cellStyle name="Nuovo 34 2 3" xfId="6608" xr:uid="{D056FAF2-F3B4-4609-9912-75DA0BAA68C7}"/>
    <cellStyle name="Nuovo 34 3" xfId="1051" xr:uid="{61220CFB-B5E5-4AD4-89F0-BFE338D8C2D6}"/>
    <cellStyle name="Nuovo 34 3 2" xfId="1052" xr:uid="{F0C7FE37-87C4-4B2E-A4B2-0A3AE26AB8ED}"/>
    <cellStyle name="Nuovo 34 3 2 2" xfId="6609" xr:uid="{01FAD560-D968-4681-96D8-05D736247AA4}"/>
    <cellStyle name="Nuovo 34 3 3" xfId="2350" xr:uid="{485F5D6D-FCF0-454E-AFA7-FD6A4E3DE3E9}"/>
    <cellStyle name="Nuovo 34 3 3 2" xfId="6610" xr:uid="{C4980024-BCA5-4BAE-B7C8-19D2CD4BAD03}"/>
    <cellStyle name="Nuovo 34 3 3 3" xfId="6611" xr:uid="{8B76CAEB-CF59-43E1-AC54-88055D3FF326}"/>
    <cellStyle name="Nuovo 34 3 4" xfId="6612" xr:uid="{00A34220-8774-42F6-9EFA-565B06F95189}"/>
    <cellStyle name="Nuovo 34 3 5" xfId="6613" xr:uid="{548D4210-1A58-480C-8818-B5CAB60167DC}"/>
    <cellStyle name="Nuovo 34 4" xfId="1053" xr:uid="{92677AE8-F609-493D-B9EC-DD4389C90781}"/>
    <cellStyle name="Nuovo 34 4 2" xfId="6614" xr:uid="{9BC9C716-79EC-4ADA-8276-F3A4DBAE23CF}"/>
    <cellStyle name="Nuovo 34 4 2 2" xfId="6615" xr:uid="{AF0731FD-8565-4D6B-9DAC-0BD256745AD9}"/>
    <cellStyle name="Nuovo 34 4 3" xfId="6616" xr:uid="{51D290DC-013D-4DDD-BAAB-798CFE4A3EEC}"/>
    <cellStyle name="Nuovo 34 4 4" xfId="6617" xr:uid="{A6BD5ABC-FB51-4E4C-B38B-AA60CF7F8393}"/>
    <cellStyle name="Nuovo 34 5" xfId="1054" xr:uid="{9B7B7914-8200-4117-9A2D-839096F00F72}"/>
    <cellStyle name="Nuovo 34 5 2" xfId="6618" xr:uid="{BF0BB287-103A-4B73-822C-16C37EC7888F}"/>
    <cellStyle name="Nuovo 34 6" xfId="6619" xr:uid="{49F54861-97FE-4738-9F2D-0DEA7CCD6DA4}"/>
    <cellStyle name="Nuovo 35" xfId="1055" xr:uid="{266EB09D-79E4-41DC-A109-025CBFAFA5BE}"/>
    <cellStyle name="Nuovo 35 2" xfId="1056" xr:uid="{D190036B-89C8-4DB2-8908-2D8CF8A6DE37}"/>
    <cellStyle name="Nuovo 35 2 2" xfId="6620" xr:uid="{13D6EE37-6182-477D-859C-0E0280096330}"/>
    <cellStyle name="Nuovo 35 2 3" xfId="6621" xr:uid="{BD5EB105-6024-4343-99FD-2E63B24C3670}"/>
    <cellStyle name="Nuovo 35 3" xfId="1057" xr:uid="{B35C0332-510E-4AEB-93B3-05E55D19B9A1}"/>
    <cellStyle name="Nuovo 35 3 2" xfId="1058" xr:uid="{95B802A4-8CD0-481F-BACB-941060659FE3}"/>
    <cellStyle name="Nuovo 35 3 2 2" xfId="6622" xr:uid="{2BE28CBB-39F8-44CE-808F-701EF2E86109}"/>
    <cellStyle name="Nuovo 35 3 3" xfId="2351" xr:uid="{32003B50-0AB4-4361-8F80-52DF46FCFEA0}"/>
    <cellStyle name="Nuovo 35 3 3 2" xfId="6623" xr:uid="{975457FD-AC97-41F8-9732-A3AC723F93DB}"/>
    <cellStyle name="Nuovo 35 3 3 3" xfId="6624" xr:uid="{5EC13FC4-5823-4BD8-B5DA-46F748044038}"/>
    <cellStyle name="Nuovo 35 3 4" xfId="6625" xr:uid="{039C313C-0480-495B-98EA-219648AB225A}"/>
    <cellStyle name="Nuovo 35 3 5" xfId="6626" xr:uid="{E2CC8F00-138E-48B2-A566-2FFDD33CC9B7}"/>
    <cellStyle name="Nuovo 35 4" xfId="1059" xr:uid="{104C17C2-1C69-4CF6-B748-36DA5EB371BC}"/>
    <cellStyle name="Nuovo 35 4 2" xfId="6627" xr:uid="{99F6507A-60CA-4423-9E6A-0E900BBAA822}"/>
    <cellStyle name="Nuovo 35 4 2 2" xfId="6628" xr:uid="{E291738E-9BB6-4329-96DC-245DDFC42694}"/>
    <cellStyle name="Nuovo 35 4 3" xfId="6629" xr:uid="{2B729C55-4D50-43F0-B39C-4512E68FF0C3}"/>
    <cellStyle name="Nuovo 35 4 4" xfId="6630" xr:uid="{1877C6FC-0010-4821-B3D7-CE4D8EB89879}"/>
    <cellStyle name="Nuovo 35 5" xfId="1060" xr:uid="{FFD58B7B-308B-46DA-BE34-2D0C767EA28A}"/>
    <cellStyle name="Nuovo 35 5 2" xfId="6631" xr:uid="{AE98DD03-2782-466E-9F43-95CC0C45CB80}"/>
    <cellStyle name="Nuovo 35 6" xfId="6632" xr:uid="{B26AD1A0-4F29-4FBC-9243-CEF52F884E2C}"/>
    <cellStyle name="Nuovo 36" xfId="1061" xr:uid="{BC070992-A20D-41F1-9A88-79C73579D4D3}"/>
    <cellStyle name="Nuovo 36 2" xfId="1062" xr:uid="{B9ACFDE1-CE04-4DC8-A450-42CDE618EC30}"/>
    <cellStyle name="Nuovo 36 2 2" xfId="6633" xr:uid="{0FB4B115-A567-4B17-BE3A-E265D2224387}"/>
    <cellStyle name="Nuovo 36 2 3" xfId="6634" xr:uid="{70BE5A19-1967-4412-A458-8BE25707FCA4}"/>
    <cellStyle name="Nuovo 36 3" xfId="1063" xr:uid="{F657B1AA-EB72-4A08-9247-6FE191ED81DE}"/>
    <cellStyle name="Nuovo 36 3 2" xfId="1064" xr:uid="{8D4C9AAD-2738-49E4-9E2C-691B1FB4CA1B}"/>
    <cellStyle name="Nuovo 36 3 2 2" xfId="6635" xr:uid="{64C8AA38-2982-4FE1-8665-833F3D0EAD22}"/>
    <cellStyle name="Nuovo 36 3 3" xfId="2352" xr:uid="{73EF1628-CB1D-41B1-9A63-E989BDFF969A}"/>
    <cellStyle name="Nuovo 36 3 3 2" xfId="6636" xr:uid="{70D2E921-E807-4C51-9683-FC4B4B9FE0EC}"/>
    <cellStyle name="Nuovo 36 3 3 3" xfId="6637" xr:uid="{32EFC0ED-03B6-41A7-94FC-6ED4452B4F76}"/>
    <cellStyle name="Nuovo 36 3 4" xfId="6638" xr:uid="{C7140618-1E35-41E4-936A-81713C48D98C}"/>
    <cellStyle name="Nuovo 36 3 5" xfId="6639" xr:uid="{E2D3A768-BB82-4A78-8479-CA74C4346261}"/>
    <cellStyle name="Nuovo 36 4" xfId="1065" xr:uid="{B82D202B-2F0A-4F5A-9733-705D8A867154}"/>
    <cellStyle name="Nuovo 36 4 2" xfId="6640" xr:uid="{790AC482-8A93-4470-B128-796EB1FC5FD8}"/>
    <cellStyle name="Nuovo 36 4 2 2" xfId="6641" xr:uid="{0465CF66-E892-46E4-BCD5-5F527D053C6A}"/>
    <cellStyle name="Nuovo 36 4 3" xfId="6642" xr:uid="{B48AB194-65FC-457E-8C57-9EE2D9F473A9}"/>
    <cellStyle name="Nuovo 36 4 4" xfId="6643" xr:uid="{B1092B31-FB2E-40FB-A44E-B254FA04488F}"/>
    <cellStyle name="Nuovo 36 5" xfId="1066" xr:uid="{9782B91B-9E8B-491D-A15C-E3DF6E62C61D}"/>
    <cellStyle name="Nuovo 36 5 2" xfId="6644" xr:uid="{CC75255F-EEBF-4C37-A095-15ADDBEE7F66}"/>
    <cellStyle name="Nuovo 36 6" xfId="6645" xr:uid="{F314B934-96DF-4BB7-A55D-1FB4397C709E}"/>
    <cellStyle name="Nuovo 37" xfId="1067" xr:uid="{99345B58-2565-40DA-B32E-0F2400C2A6F6}"/>
    <cellStyle name="Nuovo 37 2" xfId="1068" xr:uid="{403B5951-4567-4544-8D21-AF37F8B8BD7F}"/>
    <cellStyle name="Nuovo 37 2 2" xfId="6646" xr:uid="{6588EA52-AB92-4AE7-AB8B-F9534841C124}"/>
    <cellStyle name="Nuovo 37 2 3" xfId="6647" xr:uid="{C4AF6F94-FFD3-4ABC-B0CF-3DF66561E8EB}"/>
    <cellStyle name="Nuovo 37 3" xfId="1069" xr:uid="{00EC9106-293A-4D69-89C1-7BCD96ED113B}"/>
    <cellStyle name="Nuovo 37 3 2" xfId="1070" xr:uid="{1105B5CD-D153-428C-8DA0-9901FD472CB2}"/>
    <cellStyle name="Nuovo 37 3 2 2" xfId="6648" xr:uid="{0BF1B65B-235A-43FB-807A-73D5FDE8F1B8}"/>
    <cellStyle name="Nuovo 37 3 3" xfId="2353" xr:uid="{D06C8E58-6FE5-4D86-AF5E-2E0CD77B0ACD}"/>
    <cellStyle name="Nuovo 37 3 3 2" xfId="6649" xr:uid="{63F6A965-CCD4-4BF6-9F41-3B2882D3BB66}"/>
    <cellStyle name="Nuovo 37 3 3 3" xfId="6650" xr:uid="{3D142A49-B0A4-4A50-886D-35069CEA5BF6}"/>
    <cellStyle name="Nuovo 37 3 4" xfId="6651" xr:uid="{F2AD07B1-C2B6-44C3-B85A-4705930431FB}"/>
    <cellStyle name="Nuovo 37 3 5" xfId="6652" xr:uid="{A05DF169-F479-4CC3-A460-EE72ED290B35}"/>
    <cellStyle name="Nuovo 37 4" xfId="1071" xr:uid="{1084075B-AE6C-45FB-B635-E1BD0FC85ABA}"/>
    <cellStyle name="Nuovo 37 4 2" xfId="6653" xr:uid="{0A7E9BB8-C9A7-4F51-82C1-345FD788398F}"/>
    <cellStyle name="Nuovo 37 4 2 2" xfId="6654" xr:uid="{5E2246E9-59F2-42D2-90DA-D75F2C70741F}"/>
    <cellStyle name="Nuovo 37 4 3" xfId="6655" xr:uid="{70E27CFE-D3CC-406F-9A05-7CC45532EADC}"/>
    <cellStyle name="Nuovo 37 4 4" xfId="6656" xr:uid="{C9ED14DC-5EB3-42A7-98A1-813FF970E4BE}"/>
    <cellStyle name="Nuovo 37 5" xfId="1072" xr:uid="{79F7EBCA-B348-4327-9E89-48E0E1151F67}"/>
    <cellStyle name="Nuovo 37 5 2" xfId="6657" xr:uid="{696DDE5D-B6E1-4E80-8708-03CE6E396AFD}"/>
    <cellStyle name="Nuovo 37 6" xfId="6658" xr:uid="{ED881CF5-6EB7-49B5-9CE3-297D4D0E0B99}"/>
    <cellStyle name="Nuovo 38" xfId="1073" xr:uid="{B2A6D4C1-3495-49F1-A1B8-95921B1E9BF6}"/>
    <cellStyle name="Nuovo 38 2" xfId="1074" xr:uid="{338EBF17-84EC-41EF-A9A5-FE3DAF2E9BD8}"/>
    <cellStyle name="Nuovo 38 2 2" xfId="6659" xr:uid="{EFC4E6D6-C5A0-43B3-A66F-B2FA64A50198}"/>
    <cellStyle name="Nuovo 38 2 3" xfId="6660" xr:uid="{66E056AF-C5D7-4465-8335-2485806DEFD1}"/>
    <cellStyle name="Nuovo 38 3" xfId="1075" xr:uid="{9B34BD0F-5775-4567-8844-AF07D2CD464B}"/>
    <cellStyle name="Nuovo 38 3 2" xfId="1076" xr:uid="{8D9FE986-F0AE-4093-957E-E35E76F5A363}"/>
    <cellStyle name="Nuovo 38 3 2 2" xfId="6661" xr:uid="{83736778-AE53-4DF9-90D9-149EF9916702}"/>
    <cellStyle name="Nuovo 38 3 3" xfId="2354" xr:uid="{04069849-7E5A-41D5-980F-F0AC568D0272}"/>
    <cellStyle name="Nuovo 38 3 3 2" xfId="6662" xr:uid="{28145257-DDEB-4A5D-9E02-17B6D65367D0}"/>
    <cellStyle name="Nuovo 38 3 3 3" xfId="6663" xr:uid="{139D60AC-5327-4DF3-AFB5-082D2300C217}"/>
    <cellStyle name="Nuovo 38 3 4" xfId="6664" xr:uid="{67A27914-10A8-46EC-8712-97F53ABBB568}"/>
    <cellStyle name="Nuovo 38 3 5" xfId="6665" xr:uid="{7F68A4FE-91D4-49CC-AF04-468E4927EE17}"/>
    <cellStyle name="Nuovo 38 4" xfId="1077" xr:uid="{39486339-A55B-4BDD-A50A-C1AE1F547586}"/>
    <cellStyle name="Nuovo 38 4 2" xfId="6666" xr:uid="{B6DF4B0D-B5D3-4580-8E18-07492449A939}"/>
    <cellStyle name="Nuovo 38 4 2 2" xfId="6667" xr:uid="{BDA90EA2-7178-4CFA-8B77-CC25AA9ED67A}"/>
    <cellStyle name="Nuovo 38 4 3" xfId="6668" xr:uid="{31C0F3D2-19DD-4978-B187-97EFE28E62E7}"/>
    <cellStyle name="Nuovo 38 4 4" xfId="6669" xr:uid="{5F1CF449-45DE-4695-99C7-1829CCFC7271}"/>
    <cellStyle name="Nuovo 38 5" xfId="1078" xr:uid="{1D8225B1-4BE1-454B-8309-CCA42F100F29}"/>
    <cellStyle name="Nuovo 38 5 2" xfId="6670" xr:uid="{1129B67E-C07F-410D-A9F5-4D9D8CC15A4E}"/>
    <cellStyle name="Nuovo 38 6" xfId="6671" xr:uid="{6A227EC2-DFB6-4FAF-809F-1C2E179CA7A8}"/>
    <cellStyle name="Nuovo 39" xfId="1079" xr:uid="{EDFF9D28-F846-4773-B93B-41C791AF1E69}"/>
    <cellStyle name="Nuovo 39 2" xfId="1080" xr:uid="{514CA83F-41E9-48CD-A8A8-3F9AB392F1B3}"/>
    <cellStyle name="Nuovo 39 2 2" xfId="6672" xr:uid="{9F39F2BA-B1E0-4CA3-A816-CE02309A99FA}"/>
    <cellStyle name="Nuovo 39 2 3" xfId="6673" xr:uid="{E86000B0-461D-4EA6-A3F3-963C8E1AE44A}"/>
    <cellStyle name="Nuovo 39 3" xfId="1081" xr:uid="{EB3F96AC-0460-4685-A135-38712B013920}"/>
    <cellStyle name="Nuovo 39 3 2" xfId="1082" xr:uid="{68585ADB-360A-4EB7-9DCA-7534F9CE8907}"/>
    <cellStyle name="Nuovo 39 3 2 2" xfId="6674" xr:uid="{6663AD43-F083-45BE-9B4E-309B6E2B8CFB}"/>
    <cellStyle name="Nuovo 39 3 3" xfId="2355" xr:uid="{158DAB51-7DB9-4933-BFC6-30BC88E8E1EB}"/>
    <cellStyle name="Nuovo 39 3 3 2" xfId="6675" xr:uid="{908AAEE6-1DAF-4086-A544-B23C398890C4}"/>
    <cellStyle name="Nuovo 39 3 3 3" xfId="6676" xr:uid="{D9A414E0-4245-4946-9D99-F08F400B9CEB}"/>
    <cellStyle name="Nuovo 39 3 4" xfId="6677" xr:uid="{BBD78BB0-D716-4B33-ACCA-C2380DDA6711}"/>
    <cellStyle name="Nuovo 39 3 5" xfId="6678" xr:uid="{5C6D11C9-AC25-486A-B54C-DC4EB82ED431}"/>
    <cellStyle name="Nuovo 39 4" xfId="1083" xr:uid="{153C34A6-405C-4D9A-BD0D-BC7DBFDCA517}"/>
    <cellStyle name="Nuovo 39 4 2" xfId="6679" xr:uid="{50CB49E7-0F0F-4541-9F92-22BDEEA96B17}"/>
    <cellStyle name="Nuovo 39 4 2 2" xfId="6680" xr:uid="{A6795FF5-AB55-44D3-8D92-3B7100E61108}"/>
    <cellStyle name="Nuovo 39 4 3" xfId="6681" xr:uid="{30CC9C40-EA91-44AF-B985-56F74E053826}"/>
    <cellStyle name="Nuovo 39 4 4" xfId="6682" xr:uid="{5DD828FE-0038-4445-9088-63A22CAA8D6D}"/>
    <cellStyle name="Nuovo 39 5" xfId="1084" xr:uid="{FE5C5066-43CD-4EC2-9030-51D423F9FBAE}"/>
    <cellStyle name="Nuovo 39 5 2" xfId="6683" xr:uid="{9A823F46-CC85-44CD-8175-C49349F5C86E}"/>
    <cellStyle name="Nuovo 39 6" xfId="6684" xr:uid="{C5A5DF2F-1FAB-42B7-BE5A-994AADC81640}"/>
    <cellStyle name="Nuovo 4" xfId="1085" xr:uid="{1A5DE5AF-0D35-4865-B161-F255F60736FA}"/>
    <cellStyle name="Nuovo 4 2" xfId="1086" xr:uid="{318E98ED-D71B-4834-BF4E-43DBE89C056C}"/>
    <cellStyle name="Nuovo 4 2 2" xfId="6685" xr:uid="{2E0E62E6-071C-4787-9C79-587E1D84AFD6}"/>
    <cellStyle name="Nuovo 4 2 3" xfId="6686" xr:uid="{6D61F273-C37E-4710-836D-58DA386B6E8F}"/>
    <cellStyle name="Nuovo 4 3" xfId="1087" xr:uid="{8B14A815-C881-4DB8-9980-D3478B2BA50B}"/>
    <cellStyle name="Nuovo 4 3 2" xfId="1088" xr:uid="{57B51879-2DC9-47DA-AEDC-82AEB47BB828}"/>
    <cellStyle name="Nuovo 4 3 2 2" xfId="6687" xr:uid="{4CCE6E0E-1489-41CB-8EB4-18504FE56FDD}"/>
    <cellStyle name="Nuovo 4 3 3" xfId="2356" xr:uid="{803C0CCB-67FC-4DF6-9380-51E8B550B185}"/>
    <cellStyle name="Nuovo 4 3 3 2" xfId="6688" xr:uid="{F81858F6-8765-4718-B009-3A18FA35D649}"/>
    <cellStyle name="Nuovo 4 3 3 3" xfId="6689" xr:uid="{E183881F-51C5-402A-9231-4EC08A68E1A4}"/>
    <cellStyle name="Nuovo 4 3 4" xfId="6690" xr:uid="{BF290AC4-AACD-402E-9668-5BDEBF38C0FC}"/>
    <cellStyle name="Nuovo 4 3 5" xfId="6691" xr:uid="{ED995390-B604-4142-BA80-E33B1FC79FE2}"/>
    <cellStyle name="Nuovo 4 4" xfId="1089" xr:uid="{EC25F699-AE46-4A1C-806B-7158F81E1019}"/>
    <cellStyle name="Nuovo 4 4 2" xfId="6692" xr:uid="{D18F01ED-12D3-4F77-A3E9-D71F5B4800A4}"/>
    <cellStyle name="Nuovo 4 4 2 2" xfId="6693" xr:uid="{C8AB61D8-F129-4899-B28E-F31D47470376}"/>
    <cellStyle name="Nuovo 4 4 3" xfId="6694" xr:uid="{EE99EFC0-DF40-4C94-A54F-EE543A2C9E8C}"/>
    <cellStyle name="Nuovo 4 4 4" xfId="6695" xr:uid="{72CA183B-C35F-4571-B6B0-2B747ACAAD34}"/>
    <cellStyle name="Nuovo 4 5" xfId="1090" xr:uid="{1F2D0E95-24D5-4C23-8EB0-F141C5F11AB3}"/>
    <cellStyle name="Nuovo 4 5 2" xfId="6696" xr:uid="{09155A90-FA07-44AC-BA26-D99EF96F7AE8}"/>
    <cellStyle name="Nuovo 4 6" xfId="6697" xr:uid="{E0AF6A97-CAED-4A95-882E-7394F1AB36FE}"/>
    <cellStyle name="Nuovo 40" xfId="1091" xr:uid="{149A6866-1E8B-415E-BCD5-E9CCE022D63E}"/>
    <cellStyle name="Nuovo 40 2" xfId="1092" xr:uid="{28CF6556-DD2E-45C5-8316-1EC7BCFAFAE4}"/>
    <cellStyle name="Nuovo 40 2 2" xfId="6698" xr:uid="{6C15BBF7-559C-410D-A06F-59A488AA3864}"/>
    <cellStyle name="Nuovo 40 2 3" xfId="6699" xr:uid="{E5F1A877-3C99-4B55-A892-31ED009DEA4D}"/>
    <cellStyle name="Nuovo 40 3" xfId="1093" xr:uid="{58C5AFC3-20FE-48A8-84F7-6196D1B65523}"/>
    <cellStyle name="Nuovo 40 3 2" xfId="1094" xr:uid="{D6CA8AF1-21F8-4EFF-811F-73AC592C7383}"/>
    <cellStyle name="Nuovo 40 3 2 2" xfId="6700" xr:uid="{8F2FA7FB-3958-4F93-BE55-67E8BFEE046E}"/>
    <cellStyle name="Nuovo 40 3 3" xfId="2357" xr:uid="{57056488-C37E-456B-A6B5-20AF38ACAF4E}"/>
    <cellStyle name="Nuovo 40 3 3 2" xfId="6701" xr:uid="{F7551600-D594-4066-9B0A-7CD9C118E8A1}"/>
    <cellStyle name="Nuovo 40 3 3 3" xfId="6702" xr:uid="{B2AB661A-2268-4273-B98E-C83BCABBCEB1}"/>
    <cellStyle name="Nuovo 40 3 4" xfId="6703" xr:uid="{0C75F081-34E9-4C34-8339-2EC4220C9428}"/>
    <cellStyle name="Nuovo 40 3 5" xfId="6704" xr:uid="{0D90D46B-2FFA-4E7D-8235-6553E1A60C8D}"/>
    <cellStyle name="Nuovo 40 4" xfId="1095" xr:uid="{CCEACD04-9C45-42CA-8C5A-EA35D90EFB13}"/>
    <cellStyle name="Nuovo 40 4 2" xfId="6705" xr:uid="{EEE2756E-A6B5-4CD4-B49E-DC01D80666FE}"/>
    <cellStyle name="Nuovo 40 4 2 2" xfId="6706" xr:uid="{011821CD-7E76-49F9-B2CC-00808325246F}"/>
    <cellStyle name="Nuovo 40 4 3" xfId="6707" xr:uid="{B645D28A-CBAB-46B5-85C0-247C3956302C}"/>
    <cellStyle name="Nuovo 40 4 4" xfId="6708" xr:uid="{D3E9BDC6-0E50-4E1A-9A9A-61E78F13C95E}"/>
    <cellStyle name="Nuovo 40 5" xfId="1096" xr:uid="{2C0A5212-ADA8-4120-AA87-A4FB95AD0039}"/>
    <cellStyle name="Nuovo 40 5 2" xfId="6709" xr:uid="{02D61EF1-E05A-4BA6-9A38-B883CF3D9E20}"/>
    <cellStyle name="Nuovo 40 6" xfId="6710" xr:uid="{BE2B60D3-1C5A-4861-9E76-DE145181EA47}"/>
    <cellStyle name="Nuovo 41" xfId="1097" xr:uid="{EB5104EE-A91C-4768-86C6-5D5D07F90878}"/>
    <cellStyle name="Nuovo 41 2" xfId="1098" xr:uid="{C1DB083C-24AC-46E4-BAFD-2FA80FF0CF3A}"/>
    <cellStyle name="Nuovo 41 2 2" xfId="6711" xr:uid="{26E8F055-4D93-46D1-B9CB-76BDF6F7FAE1}"/>
    <cellStyle name="Nuovo 41 2 3" xfId="6712" xr:uid="{770B1A60-91DF-4007-9A06-B3BD5DF5CC5F}"/>
    <cellStyle name="Nuovo 41 3" xfId="1099" xr:uid="{8E5F74C5-6881-4C48-A81C-61F0D2B4C0B9}"/>
    <cellStyle name="Nuovo 41 3 2" xfId="1100" xr:uid="{01C44454-9FDA-42AB-976B-EC2525BB772A}"/>
    <cellStyle name="Nuovo 41 3 2 2" xfId="6713" xr:uid="{5E0A6684-8681-4237-B7F7-9DE96D1AC5A8}"/>
    <cellStyle name="Nuovo 41 3 3" xfId="2358" xr:uid="{C9438850-3E01-4572-ACE4-DFEF193B5416}"/>
    <cellStyle name="Nuovo 41 3 3 2" xfId="6714" xr:uid="{64E6DE17-C89A-46D0-9413-24F1B5EAF203}"/>
    <cellStyle name="Nuovo 41 3 3 3" xfId="6715" xr:uid="{9225E810-9EC1-43FC-95D8-31E6E6A4A039}"/>
    <cellStyle name="Nuovo 41 3 4" xfId="6716" xr:uid="{5D9C46A4-B77C-40F7-A83C-214004F78481}"/>
    <cellStyle name="Nuovo 41 3 5" xfId="6717" xr:uid="{1D1CB047-B36D-4062-A696-33D8B0D8C4A5}"/>
    <cellStyle name="Nuovo 41 4" xfId="1101" xr:uid="{8A58A4A0-6BBC-4CF0-BDBA-31F06A5626D4}"/>
    <cellStyle name="Nuovo 41 4 2" xfId="6718" xr:uid="{54597E24-C5D4-4F71-94CF-5398DCC31080}"/>
    <cellStyle name="Nuovo 41 4 2 2" xfId="6719" xr:uid="{FE40BCC2-BF30-4E0C-A321-2CD1C3246F32}"/>
    <cellStyle name="Nuovo 41 4 3" xfId="6720" xr:uid="{B90F4C5A-4BEB-42F8-9EF9-51A570F174D8}"/>
    <cellStyle name="Nuovo 41 4 4" xfId="6721" xr:uid="{65D9E596-2081-48FF-B394-C23E74641E29}"/>
    <cellStyle name="Nuovo 41 5" xfId="1102" xr:uid="{A12FEF69-5881-496F-82B8-09FE7073B144}"/>
    <cellStyle name="Nuovo 41 5 2" xfId="6722" xr:uid="{FA08F7C4-2400-4D77-BD9F-BEF229EA1D4B}"/>
    <cellStyle name="Nuovo 41 6" xfId="6723" xr:uid="{E77187B5-C053-4799-95C8-259223D9538B}"/>
    <cellStyle name="Nuovo 42" xfId="1103" xr:uid="{8089D258-B4B4-4AC3-A946-5850AD9C97B5}"/>
    <cellStyle name="Nuovo 42 2" xfId="1104" xr:uid="{A596B558-2C30-483F-873F-EFED958AECAF}"/>
    <cellStyle name="Nuovo 42 2 2" xfId="6724" xr:uid="{228306D2-E0D8-4786-916C-7E5379A7B7F0}"/>
    <cellStyle name="Nuovo 42 2 3" xfId="6725" xr:uid="{24E3BEC0-6CF2-4C94-8184-E7C7106BE599}"/>
    <cellStyle name="Nuovo 42 3" xfId="1105" xr:uid="{22C20A75-8D35-40D2-AD7A-329515EB6AE9}"/>
    <cellStyle name="Nuovo 42 3 2" xfId="1106" xr:uid="{73A10BE8-F839-452C-A61C-CE6874FC5BDB}"/>
    <cellStyle name="Nuovo 42 3 2 2" xfId="6726" xr:uid="{9D9534D2-74DD-4A64-A53F-8626A0E0A889}"/>
    <cellStyle name="Nuovo 42 3 3" xfId="2359" xr:uid="{25745B6D-AE9D-4A6E-9CED-B4C5207E2765}"/>
    <cellStyle name="Nuovo 42 3 3 2" xfId="6727" xr:uid="{90FC438A-F54E-4CA9-86A3-AFCC3A00D846}"/>
    <cellStyle name="Nuovo 42 3 3 3" xfId="6728" xr:uid="{DF17E9AA-117D-40DE-AE1C-0EFFA3B57F6B}"/>
    <cellStyle name="Nuovo 42 3 4" xfId="6729" xr:uid="{02CB918F-5888-4B06-97D0-38553E0CCD78}"/>
    <cellStyle name="Nuovo 42 3 5" xfId="6730" xr:uid="{018A15F3-05E7-415E-B914-C501CABD4C3A}"/>
    <cellStyle name="Nuovo 42 4" xfId="1107" xr:uid="{BA7C69DE-A280-46B4-AB15-4B1C6B04C92C}"/>
    <cellStyle name="Nuovo 42 4 2" xfId="6731" xr:uid="{E203B70B-B84D-48B6-8CDB-F21F81696BC1}"/>
    <cellStyle name="Nuovo 42 4 2 2" xfId="6732" xr:uid="{06137A75-3AB9-4871-8E7B-3DA1396C0ADC}"/>
    <cellStyle name="Nuovo 42 4 3" xfId="6733" xr:uid="{217ACEE9-6C8C-40F4-993A-B1C16A64C8B5}"/>
    <cellStyle name="Nuovo 42 4 4" xfId="6734" xr:uid="{F386313D-9970-4A4C-B870-AFD543E78CAF}"/>
    <cellStyle name="Nuovo 42 5" xfId="1108" xr:uid="{3643970D-10FA-478C-AB1A-0DF164FE786C}"/>
    <cellStyle name="Nuovo 42 5 2" xfId="6735" xr:uid="{7E0C843D-3126-4B47-A749-15FF1539E6EE}"/>
    <cellStyle name="Nuovo 42 6" xfId="6736" xr:uid="{0C1CBB07-0BCA-4C43-9B66-886DF582459D}"/>
    <cellStyle name="Nuovo 43" xfId="1109" xr:uid="{45DC108E-DCC4-4C85-87EB-250509BC76C8}"/>
    <cellStyle name="Nuovo 43 2" xfId="1110" xr:uid="{07EA1B72-2AB0-4E88-9EEE-3C678EEC368F}"/>
    <cellStyle name="Nuovo 43 2 2" xfId="6737" xr:uid="{92FF066B-713A-4EA8-A710-91D8B731F152}"/>
    <cellStyle name="Nuovo 43 2 3" xfId="6738" xr:uid="{6497F9A5-BE35-4D6E-82DF-F6A9DF94D4AE}"/>
    <cellStyle name="Nuovo 43 3" xfId="1111" xr:uid="{C9055796-CE80-4961-BE42-4ED1E327A5A1}"/>
    <cellStyle name="Nuovo 43 3 2" xfId="1112" xr:uid="{18E25D0D-2705-430D-94DC-B89847766841}"/>
    <cellStyle name="Nuovo 43 3 2 2" xfId="6739" xr:uid="{AFA170FD-4698-4FCE-81E2-8F02C0699779}"/>
    <cellStyle name="Nuovo 43 3 3" xfId="2360" xr:uid="{965B2BC8-D56D-40D9-9DE3-0C75AD2C4694}"/>
    <cellStyle name="Nuovo 43 3 3 2" xfId="6740" xr:uid="{EEF9F742-4D56-4614-9A27-101D656CF1CD}"/>
    <cellStyle name="Nuovo 43 3 3 3" xfId="6741" xr:uid="{BFA08EA0-062C-4495-A63A-A1B7D3A92571}"/>
    <cellStyle name="Nuovo 43 3 4" xfId="6742" xr:uid="{806B2BE0-7188-4911-8EA0-DD961732CE6C}"/>
    <cellStyle name="Nuovo 43 3 5" xfId="6743" xr:uid="{79FB1886-E04D-4235-9947-7BB97E6D1009}"/>
    <cellStyle name="Nuovo 43 4" xfId="1113" xr:uid="{D9144E4C-C680-46F9-B9BD-B721A89E4246}"/>
    <cellStyle name="Nuovo 43 4 2" xfId="6744" xr:uid="{187C7E5F-CA50-46A7-BE3F-25AC0CC433AB}"/>
    <cellStyle name="Nuovo 43 4 2 2" xfId="6745" xr:uid="{4997853C-E90D-414F-810D-89E60E02E77D}"/>
    <cellStyle name="Nuovo 43 4 3" xfId="6746" xr:uid="{5CA76DF2-1269-42CC-BBA1-CD18A3F2063C}"/>
    <cellStyle name="Nuovo 43 4 4" xfId="6747" xr:uid="{26348353-7ACB-4005-9F9E-89359C2B5B95}"/>
    <cellStyle name="Nuovo 43 5" xfId="1114" xr:uid="{C5DCBCC7-AD15-4A76-8617-226AEBD2C5D4}"/>
    <cellStyle name="Nuovo 43 5 2" xfId="6748" xr:uid="{FEBF8EE4-6209-4A62-9023-928697C44BB6}"/>
    <cellStyle name="Nuovo 43 6" xfId="6749" xr:uid="{4219A50D-7233-40B3-A1A1-936FBB442B6B}"/>
    <cellStyle name="Nuovo 44" xfId="1115" xr:uid="{C4C6C931-964E-4158-A213-E10797F609BE}"/>
    <cellStyle name="Nuovo 44 2" xfId="1116" xr:uid="{9D655C0E-A6FC-455F-B9A1-9204823260DE}"/>
    <cellStyle name="Nuovo 44 2 2" xfId="6750" xr:uid="{29A7B869-99E4-430B-82DC-87006E0111CD}"/>
    <cellStyle name="Nuovo 44 2 3" xfId="6751" xr:uid="{9A9ABF5F-793A-44F7-9D95-BB738EA0D6A1}"/>
    <cellStyle name="Nuovo 44 3" xfId="1117" xr:uid="{96D61983-2F7A-4D19-A2D5-85DC5C3FF11B}"/>
    <cellStyle name="Nuovo 44 3 2" xfId="1118" xr:uid="{CD2C7CFF-E429-409A-9FD4-B5E18968302F}"/>
    <cellStyle name="Nuovo 44 3 2 2" xfId="6752" xr:uid="{CEC27299-CF48-425B-9F9F-E19BCB244A9A}"/>
    <cellStyle name="Nuovo 44 3 3" xfId="2361" xr:uid="{C5C71340-B898-4E67-B8DA-F1B66BAF905F}"/>
    <cellStyle name="Nuovo 44 3 3 2" xfId="6753" xr:uid="{219C7139-B467-4E7B-B6BA-FF54FBEAEB5F}"/>
    <cellStyle name="Nuovo 44 3 3 3" xfId="6754" xr:uid="{387F25E9-A8D1-4E22-8331-9BB928066D01}"/>
    <cellStyle name="Nuovo 44 3 4" xfId="6755" xr:uid="{FDF665ED-7AB5-4D81-BA9C-A6317752D42E}"/>
    <cellStyle name="Nuovo 44 3 5" xfId="6756" xr:uid="{D3C98BBB-E9B1-4A7A-85CA-A869576E06FF}"/>
    <cellStyle name="Nuovo 44 4" xfId="1119" xr:uid="{E097A5D8-422F-4D6A-AE5F-5084F1F059C7}"/>
    <cellStyle name="Nuovo 44 4 2" xfId="6757" xr:uid="{43ACCA7F-18C4-45AB-8AB5-B1D7FBABD6F1}"/>
    <cellStyle name="Nuovo 44 4 2 2" xfId="6758" xr:uid="{000A8B9D-7FBF-4091-9F7F-56966F57E53E}"/>
    <cellStyle name="Nuovo 44 4 3" xfId="6759" xr:uid="{44EA856A-3E96-4D68-8A03-E75B56C9D276}"/>
    <cellStyle name="Nuovo 44 4 4" xfId="6760" xr:uid="{041AF9AE-83E1-44CE-822E-EC486375AD64}"/>
    <cellStyle name="Nuovo 44 5" xfId="1120" xr:uid="{F6CC3EDA-CE68-4B2C-B276-83BB14B291C9}"/>
    <cellStyle name="Nuovo 44 5 2" xfId="6761" xr:uid="{97DE5F53-F476-48C3-B40E-7436544F18AA}"/>
    <cellStyle name="Nuovo 44 6" xfId="6762" xr:uid="{5F1B128F-4535-4AEA-9299-27BEA8B6C399}"/>
    <cellStyle name="Nuovo 45" xfId="1121" xr:uid="{9BBDDA0F-B9FC-4115-9220-C588DAFBCF96}"/>
    <cellStyle name="Nuovo 45 2" xfId="6763" xr:uid="{C46D0603-5BF9-4B2B-A15C-E1DB3F7857B0}"/>
    <cellStyle name="Nuovo 45 3" xfId="6764" xr:uid="{3942B8EE-5884-4879-B66F-02870625DCE2}"/>
    <cellStyle name="Nuovo 46" xfId="1122" xr:uid="{ACFE1CA1-13D1-4429-9BD6-6A5DD53C2944}"/>
    <cellStyle name="Nuovo 46 2" xfId="1123" xr:uid="{7EE6B26B-77C4-48ED-A464-B620BF09513A}"/>
    <cellStyle name="Nuovo 46 2 2" xfId="6765" xr:uid="{FA4C9780-1585-4477-8926-A22FCB0C2FF5}"/>
    <cellStyle name="Nuovo 46 3" xfId="2362" xr:uid="{204EE60C-6215-4472-9DB8-422146C2DF50}"/>
    <cellStyle name="Nuovo 46 3 2" xfId="6766" xr:uid="{6294A1CA-2E88-4E95-9FC2-A31CDA4907C3}"/>
    <cellStyle name="Nuovo 46 3 3" xfId="6767" xr:uid="{9CFD147E-DEF6-43E4-BBA2-7F7C8FCD6EA8}"/>
    <cellStyle name="Nuovo 46 4" xfId="6768" xr:uid="{F77297DA-0371-4FF0-B2F1-977430AC5F0B}"/>
    <cellStyle name="Nuovo 46 5" xfId="6769" xr:uid="{F3E2047E-A71B-418F-8926-8BEB594E2BF8}"/>
    <cellStyle name="Nuovo 47" xfId="1124" xr:uid="{F4EB35D4-D868-4B1B-9CC8-06FE85F67E49}"/>
    <cellStyle name="Nuovo 47 2" xfId="6770" xr:uid="{AF16DF72-1803-4373-80D6-D516D5A17924}"/>
    <cellStyle name="Nuovo 47 2 2" xfId="6771" xr:uid="{983D6206-4EF8-4D93-B2AA-ACBE4F3F850A}"/>
    <cellStyle name="Nuovo 47 3" xfId="6772" xr:uid="{1B02FBD3-502B-491C-9137-F02399B7B452}"/>
    <cellStyle name="Nuovo 47 4" xfId="6773" xr:uid="{10A68BDC-C63D-4928-829F-B0179E877E42}"/>
    <cellStyle name="Nuovo 48" xfId="1125" xr:uid="{908A9196-F7DD-4BE4-BBF1-C3545C2C2E77}"/>
    <cellStyle name="Nuovo 48 2" xfId="6774" xr:uid="{FC1E0A80-41BE-4687-9FFD-E5F61253DFFD}"/>
    <cellStyle name="Nuovo 5" xfId="1126" xr:uid="{C69B3A45-4A07-446B-AC61-A30796D8BEE0}"/>
    <cellStyle name="Nuovo 5 2" xfId="1127" xr:uid="{C6C1F364-C7C1-43F3-B15A-7732A8026D7E}"/>
    <cellStyle name="Nuovo 5 2 2" xfId="6775" xr:uid="{AC173A19-2414-4D46-BA5B-A4CA8D14D975}"/>
    <cellStyle name="Nuovo 5 2 3" xfId="6776" xr:uid="{7888B971-B604-457D-89ED-C373FE658868}"/>
    <cellStyle name="Nuovo 5 3" xfId="1128" xr:uid="{66526616-AB15-4844-801F-0442EDF065C5}"/>
    <cellStyle name="Nuovo 5 3 2" xfId="1129" xr:uid="{C4DE98C2-E585-4929-A21C-8F5CA0455A32}"/>
    <cellStyle name="Nuovo 5 3 2 2" xfId="6777" xr:uid="{96CE8D24-62B6-47AA-BB96-11CA4EEFB5EC}"/>
    <cellStyle name="Nuovo 5 3 3" xfId="2363" xr:uid="{331EB210-293D-4001-870F-FC8E5B8AB0E7}"/>
    <cellStyle name="Nuovo 5 3 3 2" xfId="6778" xr:uid="{D0F35C6C-710F-469D-9685-006B345745A4}"/>
    <cellStyle name="Nuovo 5 3 3 3" xfId="6779" xr:uid="{A9D5CD88-98BE-4F13-9C5F-20CFD3A4B609}"/>
    <cellStyle name="Nuovo 5 3 4" xfId="6780" xr:uid="{F3795B66-5812-4DEA-86CF-36206277F0F6}"/>
    <cellStyle name="Nuovo 5 3 5" xfId="6781" xr:uid="{EF88DF85-93DB-4295-B0DB-D2D302E95C0A}"/>
    <cellStyle name="Nuovo 5 4" xfId="1130" xr:uid="{06F991BE-1FAB-4004-83C7-954D07CDB619}"/>
    <cellStyle name="Nuovo 5 4 2" xfId="6782" xr:uid="{C612426F-856D-43B2-94F6-E1ADDA159F06}"/>
    <cellStyle name="Nuovo 5 4 2 2" xfId="6783" xr:uid="{A1E4363F-ACC3-45BA-A372-E9E7C087FE29}"/>
    <cellStyle name="Nuovo 5 4 3" xfId="6784" xr:uid="{250DACA1-B977-4404-A185-2229D026FF5E}"/>
    <cellStyle name="Nuovo 5 4 4" xfId="6785" xr:uid="{7D02CC03-66FA-4FBA-83B6-44917D90587D}"/>
    <cellStyle name="Nuovo 5 5" xfId="1131" xr:uid="{6A8CF1BE-DDE9-4CEF-AB39-C4F8360BD89F}"/>
    <cellStyle name="Nuovo 5 5 2" xfId="6786" xr:uid="{33C9011A-23C9-4000-A4D4-6380C50B1205}"/>
    <cellStyle name="Nuovo 5 6" xfId="6787" xr:uid="{EB1E4740-307F-42D3-8A96-04768E80B089}"/>
    <cellStyle name="Nuovo 6" xfId="1132" xr:uid="{9875CD6D-4B9C-4C6B-8727-E8931E33C034}"/>
    <cellStyle name="Nuovo 6 2" xfId="1133" xr:uid="{A4543017-F22C-4D59-94CC-5041E691E8C3}"/>
    <cellStyle name="Nuovo 6 2 2" xfId="6788" xr:uid="{36419D52-3A8F-499A-A3CC-8D193ECA75F3}"/>
    <cellStyle name="Nuovo 6 2 3" xfId="6789" xr:uid="{8B3CF1D8-B4DC-4AE7-B886-79FD7517E774}"/>
    <cellStyle name="Nuovo 6 3" xfId="1134" xr:uid="{B5A9DC64-ADBC-44AC-927D-24DFA2E10D0E}"/>
    <cellStyle name="Nuovo 6 3 2" xfId="1135" xr:uid="{F7163623-7D57-4258-AC0E-F1E1089223EB}"/>
    <cellStyle name="Nuovo 6 3 2 2" xfId="6790" xr:uid="{6C0C848B-FE8B-416A-8DEF-EEBE1CE75261}"/>
    <cellStyle name="Nuovo 6 3 3" xfId="2364" xr:uid="{989628E7-E957-45C3-8536-2539ABDDA8A2}"/>
    <cellStyle name="Nuovo 6 3 3 2" xfId="6791" xr:uid="{38F8FC26-0F0B-42CE-84BB-0D574EF13BDD}"/>
    <cellStyle name="Nuovo 6 3 3 3" xfId="6792" xr:uid="{1FD06D62-697E-4D7B-BB1B-7105C1F20545}"/>
    <cellStyle name="Nuovo 6 3 4" xfId="6793" xr:uid="{63330818-30F4-4B23-BABD-1582C4198DFC}"/>
    <cellStyle name="Nuovo 6 3 5" xfId="6794" xr:uid="{06350C4E-97A7-49F0-BD36-942A0DDBB28C}"/>
    <cellStyle name="Nuovo 6 4" xfId="1136" xr:uid="{D2624132-E041-40B0-9E8E-7132B7F131A1}"/>
    <cellStyle name="Nuovo 6 4 2" xfId="6795" xr:uid="{6E031150-0C3F-45DF-97F4-2BE9F7417F46}"/>
    <cellStyle name="Nuovo 6 4 2 2" xfId="6796" xr:uid="{592BAEE8-A54F-4C04-A6DC-4527231C9AED}"/>
    <cellStyle name="Nuovo 6 4 3" xfId="6797" xr:uid="{66690308-BB61-42BF-AD43-DD1DEE609B8B}"/>
    <cellStyle name="Nuovo 6 4 4" xfId="6798" xr:uid="{7646793C-062E-4352-BA6F-9B9742F28DAC}"/>
    <cellStyle name="Nuovo 6 5" xfId="1137" xr:uid="{5C6DAD7E-A95D-4E92-B851-0E0386969162}"/>
    <cellStyle name="Nuovo 6 5 2" xfId="6799" xr:uid="{150C1B2E-7718-4C56-A620-BE8453E64470}"/>
    <cellStyle name="Nuovo 6 6" xfId="6800" xr:uid="{9916E44A-B590-4C65-9947-AE402430AAA2}"/>
    <cellStyle name="Nuovo 7" xfId="1138" xr:uid="{F889154F-1B16-4A22-846D-59798AE8E7DB}"/>
    <cellStyle name="Nuovo 7 2" xfId="1139" xr:uid="{4780BEF1-3B6A-475B-A936-B63F8724313F}"/>
    <cellStyle name="Nuovo 7 2 2" xfId="6801" xr:uid="{4003084E-CBC0-4421-A7D8-34B1304D3024}"/>
    <cellStyle name="Nuovo 7 2 3" xfId="6802" xr:uid="{925C391F-19AD-4C56-B421-0B69FAF1FA94}"/>
    <cellStyle name="Nuovo 7 3" xfId="1140" xr:uid="{8063498B-C6EA-423D-B109-DE489128E810}"/>
    <cellStyle name="Nuovo 7 3 2" xfId="1141" xr:uid="{4E11EC4F-9DF8-4DE6-902F-96D2151A6FEA}"/>
    <cellStyle name="Nuovo 7 3 2 2" xfId="6803" xr:uid="{F06726B7-3D5A-42F2-AF3B-C7DEA157CE80}"/>
    <cellStyle name="Nuovo 7 3 3" xfId="2365" xr:uid="{9EA4EE09-E0CC-4CF1-88D9-912DB3C8F7ED}"/>
    <cellStyle name="Nuovo 7 3 3 2" xfId="6804" xr:uid="{666C25D2-B9AD-4328-95EF-B3F8CA6D8A47}"/>
    <cellStyle name="Nuovo 7 3 3 3" xfId="6805" xr:uid="{60DD34AD-0600-44AF-851D-BE9D7E2429E3}"/>
    <cellStyle name="Nuovo 7 3 4" xfId="6806" xr:uid="{BDAEB467-473E-4EB8-9B97-7EF6645CABF1}"/>
    <cellStyle name="Nuovo 7 3 5" xfId="6807" xr:uid="{A5690D4A-D84C-4702-9EBF-C456E0F3B9E7}"/>
    <cellStyle name="Nuovo 7 4" xfId="1142" xr:uid="{2430EC30-6061-4192-88A4-EACBC83F09AF}"/>
    <cellStyle name="Nuovo 7 4 2" xfId="6808" xr:uid="{7CF13461-12E6-466E-AE9D-29631E2D8C33}"/>
    <cellStyle name="Nuovo 7 4 2 2" xfId="6809" xr:uid="{B5A6E24C-6B75-498F-8739-441C28D3AD68}"/>
    <cellStyle name="Nuovo 7 4 3" xfId="6810" xr:uid="{B710A993-732F-4D72-86C7-D55610B5C9F7}"/>
    <cellStyle name="Nuovo 7 4 4" xfId="6811" xr:uid="{B0F0DD0C-8BB9-432F-B95A-C45C049C2C24}"/>
    <cellStyle name="Nuovo 7 5" xfId="1143" xr:uid="{27D7C414-F6DA-4DED-A54D-3BD4B1E7F30C}"/>
    <cellStyle name="Nuovo 7 5 2" xfId="6812" xr:uid="{FD400540-AA37-45F1-BD68-0F82245E91EE}"/>
    <cellStyle name="Nuovo 7 6" xfId="6813" xr:uid="{2091FD86-16A5-4B48-BC7B-082EAC95D6E5}"/>
    <cellStyle name="Nuovo 8" xfId="1144" xr:uid="{9BE7F96A-CE18-4E56-8320-D49E06442936}"/>
    <cellStyle name="Nuovo 8 2" xfId="1145" xr:uid="{0FD030DE-07F7-4D53-A13B-2B98C0E7C057}"/>
    <cellStyle name="Nuovo 8 2 2" xfId="6814" xr:uid="{9DB158AF-C326-4699-B7BD-899CFB27BDA3}"/>
    <cellStyle name="Nuovo 8 2 3" xfId="6815" xr:uid="{42D2360C-8AD9-4215-B1DA-4E2AFB28E6DD}"/>
    <cellStyle name="Nuovo 8 3" xfId="1146" xr:uid="{D8879FA1-7B92-4FB1-B899-B1F1A88638C4}"/>
    <cellStyle name="Nuovo 8 3 2" xfId="1147" xr:uid="{5A923CBB-68DD-4371-9DC2-16727B065170}"/>
    <cellStyle name="Nuovo 8 3 2 2" xfId="6816" xr:uid="{6BFFC294-B7FC-464E-AACA-56CCA2E7654F}"/>
    <cellStyle name="Nuovo 8 3 3" xfId="2366" xr:uid="{E8177261-3BCC-434E-A4E2-EAB6207191F0}"/>
    <cellStyle name="Nuovo 8 3 3 2" xfId="6817" xr:uid="{D7DED018-96CA-4C14-B8B2-9A79F6026901}"/>
    <cellStyle name="Nuovo 8 3 3 3" xfId="6818" xr:uid="{C419CB38-FA9C-46E9-BE8B-5A07247141C5}"/>
    <cellStyle name="Nuovo 8 3 4" xfId="6819" xr:uid="{6B62FCD6-24DE-4881-91E6-7DEE81CAC465}"/>
    <cellStyle name="Nuovo 8 3 5" xfId="6820" xr:uid="{992E4C20-45F2-4964-B371-DDB1A1F1D05B}"/>
    <cellStyle name="Nuovo 8 4" xfId="1148" xr:uid="{8F5EF5BC-128C-450A-86E2-3AB7AE0DA7AE}"/>
    <cellStyle name="Nuovo 8 4 2" xfId="6821" xr:uid="{25E3FA35-5F62-46AC-8738-4800C9372A4B}"/>
    <cellStyle name="Nuovo 8 4 2 2" xfId="6822" xr:uid="{60E51399-C3B2-4EAA-9F08-24DBD4ED6D75}"/>
    <cellStyle name="Nuovo 8 4 3" xfId="6823" xr:uid="{D2A6D7A9-344A-4F4A-AF67-5E5103149531}"/>
    <cellStyle name="Nuovo 8 4 4" xfId="6824" xr:uid="{8928185D-C240-408C-BF91-44BCA8FCF15D}"/>
    <cellStyle name="Nuovo 8 5" xfId="1149" xr:uid="{5E1A9B5F-FA9F-4354-A237-8751B64E783D}"/>
    <cellStyle name="Nuovo 8 5 2" xfId="6825" xr:uid="{81F5D9E7-DF1E-43A5-A8FF-579ED284A78F}"/>
    <cellStyle name="Nuovo 8 6" xfId="6826" xr:uid="{6E6FB28B-0ED4-4739-9A2D-450905077728}"/>
    <cellStyle name="Nuovo 9" xfId="1150" xr:uid="{FB236264-04C2-45C0-BA7D-3A1B9779092E}"/>
    <cellStyle name="Nuovo 9 2" xfId="1151" xr:uid="{7F71C958-6D9D-4548-BA0E-34A03EEA671D}"/>
    <cellStyle name="Nuovo 9 2 2" xfId="6827" xr:uid="{B6283DFB-E72A-441D-AEA8-81D279740B72}"/>
    <cellStyle name="Nuovo 9 2 3" xfId="6828" xr:uid="{E47B08FC-8997-48B5-ACA2-8D1750AA845A}"/>
    <cellStyle name="Nuovo 9 3" xfId="1152" xr:uid="{BA3FF8BD-2C1E-49C5-8163-CAE950CF2300}"/>
    <cellStyle name="Nuovo 9 3 2" xfId="1153" xr:uid="{BCF0597E-3BA4-45D8-886C-53727CDB6D03}"/>
    <cellStyle name="Nuovo 9 3 2 2" xfId="6829" xr:uid="{89FA7AE7-11D3-4E49-A30F-99577B0B42F8}"/>
    <cellStyle name="Nuovo 9 3 3" xfId="2367" xr:uid="{F8D4D02F-28CF-4070-B7C5-5A7F7BCD3641}"/>
    <cellStyle name="Nuovo 9 3 3 2" xfId="6830" xr:uid="{8592EEF7-993A-4BB7-8E16-A98C052C4042}"/>
    <cellStyle name="Nuovo 9 3 3 3" xfId="6831" xr:uid="{ED3FA0C4-7272-4282-BFC6-31508342DE7A}"/>
    <cellStyle name="Nuovo 9 3 4" xfId="6832" xr:uid="{62D934A3-FC92-442B-A014-F0BE0020F2D2}"/>
    <cellStyle name="Nuovo 9 3 5" xfId="6833" xr:uid="{6619E26D-970E-4C6D-90A3-C63C51BB505A}"/>
    <cellStyle name="Nuovo 9 4" xfId="1154" xr:uid="{AE2C942F-3A30-4B62-AF88-7445EF9D0013}"/>
    <cellStyle name="Nuovo 9 4 2" xfId="6834" xr:uid="{2B86C214-E90E-4F12-8ABB-591106003907}"/>
    <cellStyle name="Nuovo 9 4 2 2" xfId="6835" xr:uid="{7939F34F-D857-4D1A-A519-520D563963FA}"/>
    <cellStyle name="Nuovo 9 4 3" xfId="6836" xr:uid="{E151BA68-C867-4774-A824-5F9300B3BAD1}"/>
    <cellStyle name="Nuovo 9 4 4" xfId="6837" xr:uid="{9322D541-61E4-4A97-A9E0-EF909D1582CD}"/>
    <cellStyle name="Nuovo 9 5" xfId="1155" xr:uid="{2BCB5639-373E-4C18-88F5-07B3D94F7254}"/>
    <cellStyle name="Nuovo 9 5 2" xfId="6838" xr:uid="{FE21FD71-E269-4D2E-AC84-EFE7DFF9FC20}"/>
    <cellStyle name="Nuovo 9 6" xfId="6839" xr:uid="{76BC5B1A-EF10-455B-8886-FB8298DE3CF7}"/>
    <cellStyle name="Output" xfId="14" builtinId="21" customBuiltin="1"/>
    <cellStyle name="Output 2" xfId="1156" xr:uid="{737DA859-0A21-4BA6-BDC2-6A5B449435BB}"/>
    <cellStyle name="Output 2 10" xfId="6840" xr:uid="{640CCF12-BBC1-4103-B0DF-B67517B9FD9A}"/>
    <cellStyle name="Output 2 2" xfId="2368" xr:uid="{4BFDFC5E-6184-4DCF-BC09-0F5C39CA2B1E}"/>
    <cellStyle name="Output 2 2 2" xfId="2369" xr:uid="{F24B8932-407B-4B49-8598-10611D45AD21}"/>
    <cellStyle name="Output 2 2 3" xfId="2370" xr:uid="{6C54BB15-7317-4D3A-9BD1-0F6DD0575682}"/>
    <cellStyle name="Output 2 2 4" xfId="2371" xr:uid="{15ED083A-ECE0-4F0F-BE61-005EFDBE2532}"/>
    <cellStyle name="Output 2 2 5" xfId="2372" xr:uid="{E910CA41-0E52-40B9-A475-FADAF5159049}"/>
    <cellStyle name="Output 2 3" xfId="2373" xr:uid="{934B2FF3-5B57-48A7-8554-EF65BC366988}"/>
    <cellStyle name="Output 2 3 2" xfId="6841" xr:uid="{710FE745-0229-429A-AE7D-359F87A45EB6}"/>
    <cellStyle name="Output 2 3 3" xfId="6842" xr:uid="{203F27DC-A50A-4ABB-9643-347E26A43E50}"/>
    <cellStyle name="Output 2 4" xfId="2374" xr:uid="{45E9096C-9251-46FC-8ACD-530707F5D949}"/>
    <cellStyle name="Output 2 4 2" xfId="6843" xr:uid="{F2FBFB4D-92BD-4839-A8FB-7738746041D8}"/>
    <cellStyle name="Output 2 4 3" xfId="6844" xr:uid="{ECFD0D3A-AF7F-4261-8BED-944813D85E47}"/>
    <cellStyle name="Output 2 5" xfId="2375" xr:uid="{4095B3AF-4B33-44DF-ACBF-D905ABA1A808}"/>
    <cellStyle name="Output 2 5 2" xfId="6845" xr:uid="{17C0E282-1F19-4397-A518-105293975F9B}"/>
    <cellStyle name="Output 2 5 3" xfId="6846" xr:uid="{D7178B84-EB6D-4C2D-AEEC-11EEF64444DB}"/>
    <cellStyle name="Output 2 6" xfId="2376" xr:uid="{58DC7605-977F-47EF-91EA-C69CAC3A8BFD}"/>
    <cellStyle name="Output 2 6 2" xfId="6847" xr:uid="{0AC64665-64C2-4021-BF3C-5B3C04AD63EF}"/>
    <cellStyle name="Output 2 6 3" xfId="6848" xr:uid="{1B1D4240-CEC3-4221-9705-DBFB63C3D5D4}"/>
    <cellStyle name="Output 2 7" xfId="6849" xr:uid="{91A81F38-CF47-4A73-8E52-19D0851055AE}"/>
    <cellStyle name="Output 2 7 2" xfId="6850" xr:uid="{0DA2F96A-6868-4DC1-8339-2EE7721C47F4}"/>
    <cellStyle name="Output 2 8" xfId="6851" xr:uid="{28E7C41D-8249-422D-A06A-7D0E8C6FB6F2}"/>
    <cellStyle name="Output 2 9" xfId="6852" xr:uid="{D4386EEF-AC1B-4997-BD8C-60370A8CB500}"/>
    <cellStyle name="Output 3" xfId="1157" xr:uid="{80F9E3A4-6749-4A52-A219-723E76C87A1D}"/>
    <cellStyle name="Output 3 2" xfId="6853" xr:uid="{FEC7C9EF-7D7F-4168-9132-B692F786CCF1}"/>
    <cellStyle name="Output 3 2 2" xfId="6854" xr:uid="{AF4F9B89-2C29-48E4-882E-6EFFC0219C4D}"/>
    <cellStyle name="Output 3 2 3" xfId="6855" xr:uid="{0D3AAA44-EF2E-4EF6-97F6-56D4E691EB28}"/>
    <cellStyle name="Output 3 3" xfId="6856" xr:uid="{BDA6D349-4FCF-46A6-96AA-BBCAA68EF330}"/>
    <cellStyle name="Output 3 3 2" xfId="6857" xr:uid="{91388518-75A1-4428-9B63-92B3DD43E0E0}"/>
    <cellStyle name="Output 3 3 3" xfId="6858" xr:uid="{A39301C9-B2E0-4A11-AF5B-F985180BB5DA}"/>
    <cellStyle name="Output 3 4" xfId="6859" xr:uid="{3871CE15-0BC2-4354-923A-F478058E5055}"/>
    <cellStyle name="Output 3 4 2" xfId="6860" xr:uid="{2AE29107-3A1C-400F-8675-B75EE6E540B0}"/>
    <cellStyle name="Output 3 4 3" xfId="6861" xr:uid="{E2BAF764-36E7-4F0C-BCD1-7E9B485C035A}"/>
    <cellStyle name="Output 3 5" xfId="6862" xr:uid="{71C8584F-1830-4847-9AD2-59046F77A2C7}"/>
    <cellStyle name="Output 3 5 2" xfId="6863" xr:uid="{78BE0C1E-D6A8-4FE8-AEA3-EB4C68CB6139}"/>
    <cellStyle name="Output 3 5 3" xfId="6864" xr:uid="{2FE6575D-5BEE-46B8-8C29-D31E08DEAC40}"/>
    <cellStyle name="Output 3 6" xfId="6865" xr:uid="{3E9A803C-1EA7-4D3D-9A02-7E22372B41CC}"/>
    <cellStyle name="Output 3 7" xfId="6866" xr:uid="{DC45A340-E2F4-4C16-AF78-780E443F8CBF}"/>
    <cellStyle name="Output 4" xfId="6867" xr:uid="{CBA56A56-B75F-47F5-8E28-370300FDEFD3}"/>
    <cellStyle name="Output 4 2" xfId="6868" xr:uid="{05ECDC7A-64D2-4E3B-92A8-F2559C05E708}"/>
    <cellStyle name="Output 5" xfId="6869" xr:uid="{44A64519-FEC6-448F-ADCE-C670549D8410}"/>
    <cellStyle name="Output 6" xfId="6870" xr:uid="{6429D646-1AD0-415A-A8A7-D2AA9C8315DD}"/>
    <cellStyle name="Overskrift 1 2" xfId="6871" xr:uid="{2AC0CDB6-3054-4DBA-83F4-FEC9A8F42863}"/>
    <cellStyle name="Overskrift 1 2 2" xfId="6872" xr:uid="{A3EA54F7-10C3-4396-A18B-9042541720DF}"/>
    <cellStyle name="Overskrift 2 2" xfId="6873" xr:uid="{FC669687-07C4-4F47-932E-013798725C76}"/>
    <cellStyle name="Overskrift 2 2 2" xfId="6874" xr:uid="{5CD8A4E8-0E77-472D-AE70-25CF89FD2FF1}"/>
    <cellStyle name="Overskrift 3 2" xfId="6875" xr:uid="{0ACBEFAB-75D7-4248-A898-0DEF09EA1EBD}"/>
    <cellStyle name="Overskrift 3 2 2" xfId="6876" xr:uid="{DF1ADE97-397F-4EA0-A03C-70E5B13A6844}"/>
    <cellStyle name="Overskrift 4 2" xfId="6877" xr:uid="{BE1B24BE-DC0D-4020-9128-109A14CDCAAA}"/>
    <cellStyle name="Overskrift 4 2 2" xfId="6878" xr:uid="{D697E195-28B7-419D-B34F-618C341C0590}"/>
    <cellStyle name="Percen - Type1" xfId="34" xr:uid="{ED5F423C-974C-4778-BE7A-5253709D1E09}"/>
    <cellStyle name="Percen - Type1 2" xfId="6879" xr:uid="{8BEAB9B0-7454-4E5F-86C2-E13DDFC6B2D4}"/>
    <cellStyle name="Percent" xfId="5" builtinId="5"/>
    <cellStyle name="Percent 2" xfId="35" xr:uid="{9E0DDB62-AB29-44E3-97F3-6EAAF3130A73}"/>
    <cellStyle name="Percent 2 2" xfId="2378" xr:uid="{344841BD-A646-45EB-A71A-6262F5DB4AE1}"/>
    <cellStyle name="Percent 2 2 2" xfId="6880" xr:uid="{1610D6C1-B501-4E07-87D4-62F5F506D017}"/>
    <cellStyle name="Percent 2 2 3" xfId="6881" xr:uid="{D4B0233D-770C-4566-ABC4-23C49AA7594B}"/>
    <cellStyle name="Percent 2 2 3 2" xfId="6882" xr:uid="{E19D0C83-0910-4F94-8CE3-A9FA378C04CD}"/>
    <cellStyle name="Percent 2 2 4" xfId="6883" xr:uid="{F51A7FEF-E228-452B-9A82-60797E0B1460}"/>
    <cellStyle name="Percent 2 2 5" xfId="6884" xr:uid="{86E4937B-A6E1-4B41-AB31-C542E152B550}"/>
    <cellStyle name="Percent 2 3" xfId="2377" xr:uid="{C4A49E1A-EB06-4EE0-9549-07164EB06686}"/>
    <cellStyle name="Percent 2 3 2" xfId="6885" xr:uid="{2845E7BF-1AC8-41CD-8B19-B6D2BA00ACC1}"/>
    <cellStyle name="Percent 3" xfId="1158" xr:uid="{72E32846-8EC5-4738-9EED-DB9CF150C25A}"/>
    <cellStyle name="Percent 3 2" xfId="1159" xr:uid="{75692682-81FE-4DF2-BBC5-4B49F020301D}"/>
    <cellStyle name="Percent 3 2 2" xfId="2380" xr:uid="{09461B04-7B8B-47E3-8B2F-8B1D630417B9}"/>
    <cellStyle name="Percent 3 2 3" xfId="6886" xr:uid="{05B6EDDF-934B-4689-9A89-FBDFCB86AF98}"/>
    <cellStyle name="Percent 3 3" xfId="1160" xr:uid="{BE815F5B-A9B5-4564-9BDE-7E9958E4FDE1}"/>
    <cellStyle name="Percent 3 3 2" xfId="1161" xr:uid="{5E353337-34C5-4DCB-88AD-A738351728ED}"/>
    <cellStyle name="Percent 3 3 2 2" xfId="6887" xr:uid="{B11A567C-FE5E-49F4-8E1D-EFB45977690D}"/>
    <cellStyle name="Percent 3 3 3" xfId="2381" xr:uid="{D08D7FC9-CA5F-4FF1-A34E-CC43753552DB}"/>
    <cellStyle name="Percent 3 3 3 2" xfId="6888" xr:uid="{FB09707B-4E64-43BB-9B88-D207FC065D9D}"/>
    <cellStyle name="Percent 3 3 3 3" xfId="6889" xr:uid="{CFEF6049-A8B2-4697-9F1A-05A02C2E3869}"/>
    <cellStyle name="Percent 3 3 4" xfId="6890" xr:uid="{D724BCB2-6EF6-46DD-9545-945461C1868F}"/>
    <cellStyle name="Percent 3 3 5" xfId="6891" xr:uid="{3B638B0E-CBBA-44B1-B513-140D952E9CFA}"/>
    <cellStyle name="Percent 3 4" xfId="1162" xr:uid="{D2D8AA0D-068D-4629-A345-54F5E9FC15A7}"/>
    <cellStyle name="Percent 3 4 2" xfId="6892" xr:uid="{164D8741-EC89-4E3B-B5BB-E3DFA4091B81}"/>
    <cellStyle name="Percent 3 5" xfId="2379" xr:uid="{7A72103B-807D-4CBE-A830-83AD8C584B62}"/>
    <cellStyle name="Percent 3 5 2" xfId="6893" xr:uid="{179AFDAC-AE2D-4330-AD96-03FA606EA402}"/>
    <cellStyle name="Percent 3 6" xfId="6894" xr:uid="{4A69D291-2C2A-4DBF-9F92-78C5AAD3E737}"/>
    <cellStyle name="Percent 4" xfId="1163" xr:uid="{17AAC9E4-00BA-4C73-A584-1160607A592F}"/>
    <cellStyle name="Percent 4 2" xfId="6895" xr:uid="{E55BA246-D398-445C-A52D-865A8D412DA1}"/>
    <cellStyle name="Percent 4 2 2" xfId="6896" xr:uid="{A955DBAB-5FFD-468F-A4AC-933DA8372EB3}"/>
    <cellStyle name="Percent 4 3" xfId="6897" xr:uid="{1FFF1F06-A0B8-4478-BDD5-3DF9A2F64693}"/>
    <cellStyle name="Percent 4 4" xfId="6898" xr:uid="{5DEBF6A0-B7DA-43FF-A90F-B8A21340C8B4}"/>
    <cellStyle name="Percent 5" xfId="1164" xr:uid="{C71FDD8C-DF84-4779-B977-6D8591978333}"/>
    <cellStyle name="Percent 5 2" xfId="6899" xr:uid="{9620A2F1-87EE-42D9-9814-C950F6A12AB9}"/>
    <cellStyle name="Percent 5 3" xfId="6900" xr:uid="{46CC56D5-53B7-4946-85EE-994EBDF2954C}"/>
    <cellStyle name="Percent 6" xfId="6901" xr:uid="{65AC89E2-FE01-4DDC-A203-513F93523D27}"/>
    <cellStyle name="Percent 6 2" xfId="6902" xr:uid="{78CE0A16-8024-4636-AEA8-B024B76E2660}"/>
    <cellStyle name="Percent 7" xfId="6903" xr:uid="{321C88F0-F77E-4DF3-97BA-981354A81E43}"/>
    <cellStyle name="Percent 7 2" xfId="6904" xr:uid="{4DA75DB3-DE65-42D1-851F-0993822D51C1}"/>
    <cellStyle name="Percent 8" xfId="37" xr:uid="{AE724CEA-8F01-48A9-92A9-D5685A028A74}"/>
    <cellStyle name="Percentuale 10" xfId="1165" xr:uid="{D1FE420E-C078-4971-AC71-09BCE58C37AF}"/>
    <cellStyle name="Percentuale 10 2" xfId="1166" xr:uid="{EF4811AC-BFEE-4A3A-B9C0-E546B8AE6CE8}"/>
    <cellStyle name="Percentuale 10 2 2" xfId="6905" xr:uid="{0572284A-2672-409B-A15F-90B04A1FE8DD}"/>
    <cellStyle name="Percentuale 10 2 3" xfId="6906" xr:uid="{83C51480-C9F6-4E68-804F-12375D119051}"/>
    <cellStyle name="Percentuale 10 3" xfId="1167" xr:uid="{B973FD1E-B497-4396-8C4F-693AF1083719}"/>
    <cellStyle name="Percentuale 10 3 2" xfId="1168" xr:uid="{E588F72A-1173-43B7-8388-A5BB5962DA71}"/>
    <cellStyle name="Percentuale 10 3 2 2" xfId="6907" xr:uid="{87415976-3667-4380-ACE6-BBDC6D471763}"/>
    <cellStyle name="Percentuale 10 3 3" xfId="2382" xr:uid="{8F0E5C6C-E14C-491E-B887-CDCC62FFC113}"/>
    <cellStyle name="Percentuale 10 3 3 2" xfId="6908" xr:uid="{D215AFE3-BDEA-4F9F-887B-29DBC4C5007E}"/>
    <cellStyle name="Percentuale 10 3 3 3" xfId="6909" xr:uid="{AAAF0FBE-C7AB-49AD-9C74-09C96A21B6B6}"/>
    <cellStyle name="Percentuale 10 3 4" xfId="6910" xr:uid="{FE0501A8-E766-4D66-B8AE-1956D8399F39}"/>
    <cellStyle name="Percentuale 10 3 5" xfId="6911" xr:uid="{BDF2D7DB-BD4D-41FD-91EB-A18853218C49}"/>
    <cellStyle name="Percentuale 10 4" xfId="1169" xr:uid="{0B3B6224-9C1F-41F2-9467-EE42FA4482A7}"/>
    <cellStyle name="Percentuale 10 4 2" xfId="6912" xr:uid="{50070B96-D8D4-4C58-9449-A99D548DC1E9}"/>
    <cellStyle name="Percentuale 10 4 2 2" xfId="6913" xr:uid="{1588934D-D04D-45C9-A45B-1AD531A0F321}"/>
    <cellStyle name="Percentuale 10 4 3" xfId="6914" xr:uid="{FAB256E0-44A3-42DE-A93B-F794679793CB}"/>
    <cellStyle name="Percentuale 10 4 4" xfId="6915" xr:uid="{E413C37C-CD27-488C-949A-572FAAA0DC53}"/>
    <cellStyle name="Percentuale 10 5" xfId="1170" xr:uid="{6967B1C7-0517-43BB-A168-0D21D024F512}"/>
    <cellStyle name="Percentuale 10 5 2" xfId="6916" xr:uid="{1CA1CAB6-B10A-4424-B235-BEA7A3AE7EC0}"/>
    <cellStyle name="Percentuale 10 6" xfId="6917" xr:uid="{08933666-640D-4F37-B9FD-6D904FA96B52}"/>
    <cellStyle name="Percentuale 11" xfId="1171" xr:uid="{FB44F797-2D8F-49A1-8D37-C4D4125C3CC9}"/>
    <cellStyle name="Percentuale 11 2" xfId="1172" xr:uid="{F0AD8868-753B-4ACC-A4E8-D1506102FAA8}"/>
    <cellStyle name="Percentuale 11 2 2" xfId="6918" xr:uid="{FD862BCA-3B84-4AEE-A813-A4657C000598}"/>
    <cellStyle name="Percentuale 11 2 3" xfId="6919" xr:uid="{CE91F49B-E34D-48E3-9C6E-70F608BC8846}"/>
    <cellStyle name="Percentuale 11 3" xfId="1173" xr:uid="{C1E063F8-81E9-48BE-BF16-E91661ABBB52}"/>
    <cellStyle name="Percentuale 11 3 2" xfId="1174" xr:uid="{5BDF12FB-6BCE-40F4-94CB-AABF811205A6}"/>
    <cellStyle name="Percentuale 11 3 2 2" xfId="6920" xr:uid="{BACD37B8-5A56-402E-8735-1BB828FD6233}"/>
    <cellStyle name="Percentuale 11 3 3" xfId="2383" xr:uid="{B6B107A7-C118-4D40-9757-77225F83E640}"/>
    <cellStyle name="Percentuale 11 3 3 2" xfId="6921" xr:uid="{0DB46210-2D4C-4D79-9496-E05FBF7338C4}"/>
    <cellStyle name="Percentuale 11 3 3 3" xfId="6922" xr:uid="{509FBD73-DD51-4818-B574-2C2DE4B1CBE7}"/>
    <cellStyle name="Percentuale 11 3 4" xfId="6923" xr:uid="{7897C3C5-FE2E-42D6-846F-5241B2ACCF20}"/>
    <cellStyle name="Percentuale 11 3 5" xfId="6924" xr:uid="{E17A1E0E-2C0B-43CE-AF3C-ECE7395E4C6F}"/>
    <cellStyle name="Percentuale 11 4" xfId="1175" xr:uid="{7DD0CC85-0D67-4B0D-BF69-0C94ABB00E24}"/>
    <cellStyle name="Percentuale 11 4 2" xfId="6925" xr:uid="{31F75C84-BA60-4A47-8BFD-87548FE08DDB}"/>
    <cellStyle name="Percentuale 11 4 2 2" xfId="6926" xr:uid="{98662436-4519-480E-BCE9-0044F6BAC1FC}"/>
    <cellStyle name="Percentuale 11 4 3" xfId="6927" xr:uid="{A2453F39-A04A-4D16-AE3E-5F464148BCB9}"/>
    <cellStyle name="Percentuale 11 4 4" xfId="6928" xr:uid="{3F17326B-D611-4E98-9659-4F9BD52E811B}"/>
    <cellStyle name="Percentuale 11 5" xfId="1176" xr:uid="{DA512503-DF7C-454C-8DDE-D23262806580}"/>
    <cellStyle name="Percentuale 11 5 2" xfId="6929" xr:uid="{66821B27-6568-43FB-9148-8609F07C3F24}"/>
    <cellStyle name="Percentuale 11 6" xfId="6930" xr:uid="{55EB8194-5382-446E-9CA4-34C228E33046}"/>
    <cellStyle name="Percentuale 12" xfId="1177" xr:uid="{0FA97F4B-8A88-4449-9C5B-2643B5939A2D}"/>
    <cellStyle name="Percentuale 12 2" xfId="1178" xr:uid="{8AD29B42-FDA3-4FF1-B754-BD713C4C53C2}"/>
    <cellStyle name="Percentuale 12 2 2" xfId="6931" xr:uid="{38D7BD39-DCB0-4B97-80C0-40696A677148}"/>
    <cellStyle name="Percentuale 12 2 3" xfId="6932" xr:uid="{D2D3D975-A7E4-47FF-B715-B5CA0DE7C9EB}"/>
    <cellStyle name="Percentuale 12 3" xfId="1179" xr:uid="{A8B8A2E0-260A-48E5-A220-F9F37CE85E07}"/>
    <cellStyle name="Percentuale 12 3 2" xfId="1180" xr:uid="{1FF80811-0ACC-473B-857D-D48BF33F182C}"/>
    <cellStyle name="Percentuale 12 3 2 2" xfId="6933" xr:uid="{447631A3-E787-4252-941B-ACF04A3ADF1E}"/>
    <cellStyle name="Percentuale 12 3 3" xfId="2384" xr:uid="{9FF2E653-1C0F-4686-9DD6-371680654B42}"/>
    <cellStyle name="Percentuale 12 3 3 2" xfId="6934" xr:uid="{9F448375-BDB2-44A5-B13A-78ACE5774E6C}"/>
    <cellStyle name="Percentuale 12 3 3 3" xfId="6935" xr:uid="{CAB0EA5B-C45F-4B40-A1B7-D9A66804C9A3}"/>
    <cellStyle name="Percentuale 12 3 4" xfId="6936" xr:uid="{89E9748D-E899-4399-A7A7-9A16E8C3730B}"/>
    <cellStyle name="Percentuale 12 3 5" xfId="6937" xr:uid="{43356BA8-FC2E-42D2-BBF1-189AA4137F6E}"/>
    <cellStyle name="Percentuale 12 4" xfId="1181" xr:uid="{8ED74CFC-F2CF-490E-A24A-28DC2E8266F0}"/>
    <cellStyle name="Percentuale 12 4 2" xfId="6938" xr:uid="{937D9CAE-2FDB-4991-841D-955B8DD0FD95}"/>
    <cellStyle name="Percentuale 12 4 2 2" xfId="6939" xr:uid="{63200948-0923-45A4-9FB7-CFC9BBF02116}"/>
    <cellStyle name="Percentuale 12 4 3" xfId="6940" xr:uid="{6DAB12DB-53CA-403D-AB91-548C83E27AEC}"/>
    <cellStyle name="Percentuale 12 4 4" xfId="6941" xr:uid="{E50CD39A-30D6-4EFC-8DEC-F191338B0882}"/>
    <cellStyle name="Percentuale 12 5" xfId="1182" xr:uid="{83820C49-4FE7-4570-9EB6-7F457BAB7C7D}"/>
    <cellStyle name="Percentuale 12 5 2" xfId="6942" xr:uid="{E14A11F3-B924-41D5-A337-218BE38CAD89}"/>
    <cellStyle name="Percentuale 12 6" xfId="6943" xr:uid="{5E368130-BFBD-4B25-B41B-F7BDD2E7B5B9}"/>
    <cellStyle name="Percentuale 13" xfId="1183" xr:uid="{5CC4E26F-7B11-4550-97FD-243B08B6FEEF}"/>
    <cellStyle name="Percentuale 13 2" xfId="1184" xr:uid="{ACBF779F-7B86-4234-9AB1-117F322D812D}"/>
    <cellStyle name="Percentuale 13 2 2" xfId="6944" xr:uid="{97C9C220-763A-494B-9CBC-388AA0B7F8A1}"/>
    <cellStyle name="Percentuale 13 2 3" xfId="6945" xr:uid="{C056CEEB-A7D4-474F-B92A-3769EF2D0FB1}"/>
    <cellStyle name="Percentuale 13 3" xfId="1185" xr:uid="{EE0267C0-A3EE-4E99-9E61-22023370BAC6}"/>
    <cellStyle name="Percentuale 13 3 2" xfId="1186" xr:uid="{EDFDDA17-F98B-4975-8ABD-651B3827631E}"/>
    <cellStyle name="Percentuale 13 3 2 2" xfId="6946" xr:uid="{730AAA76-B316-4CFA-AF66-251E614FFA5D}"/>
    <cellStyle name="Percentuale 13 3 3" xfId="2385" xr:uid="{4765AF29-39E9-49B4-9DE1-79882CB8D8EB}"/>
    <cellStyle name="Percentuale 13 3 3 2" xfId="6947" xr:uid="{5C975EF9-256F-47BA-B4D6-9C466864FF97}"/>
    <cellStyle name="Percentuale 13 3 3 3" xfId="6948" xr:uid="{3F286570-5C45-44E5-AF18-B3435E2271F7}"/>
    <cellStyle name="Percentuale 13 3 4" xfId="6949" xr:uid="{81149313-2067-41B2-8C7F-46D28EF6A6F1}"/>
    <cellStyle name="Percentuale 13 3 5" xfId="6950" xr:uid="{1AFC34A5-74C6-4C54-B699-3257F7C5FB95}"/>
    <cellStyle name="Percentuale 13 4" xfId="1187" xr:uid="{4616EA7E-D88B-4036-9441-2E9121D51032}"/>
    <cellStyle name="Percentuale 13 4 2" xfId="6951" xr:uid="{406617AB-8353-4CD3-B608-E2E630D21679}"/>
    <cellStyle name="Percentuale 13 4 2 2" xfId="6952" xr:uid="{28635900-D989-44A4-881D-D4A5DA73854C}"/>
    <cellStyle name="Percentuale 13 4 3" xfId="6953" xr:uid="{CCAF05BC-1763-433E-B61F-89767BE7B8D3}"/>
    <cellStyle name="Percentuale 13 4 4" xfId="6954" xr:uid="{3E62FE41-BD04-430D-AEFC-91F125254496}"/>
    <cellStyle name="Percentuale 13 5" xfId="1188" xr:uid="{BB468AF0-EB22-46CA-B47D-3696C0D6DF4B}"/>
    <cellStyle name="Percentuale 13 5 2" xfId="6955" xr:uid="{F4F2750B-0B57-46E2-84A6-5E85FF3DDD9A}"/>
    <cellStyle name="Percentuale 13 6" xfId="6956" xr:uid="{F176034C-008C-48F9-861F-0ED7635E6016}"/>
    <cellStyle name="Percentuale 14" xfId="1189" xr:uid="{5162A0EC-42D0-4881-AA9D-BA6CE3C0343A}"/>
    <cellStyle name="Percentuale 14 2" xfId="1190" xr:uid="{5D4124FD-60FB-4630-9691-F3B9E382FC65}"/>
    <cellStyle name="Percentuale 14 2 2" xfId="6957" xr:uid="{2C8FE14F-C1D6-4022-8FC2-BB1EB3AA725C}"/>
    <cellStyle name="Percentuale 14 2 3" xfId="6958" xr:uid="{8CABD136-B442-40C2-93C4-7FB41ED98640}"/>
    <cellStyle name="Percentuale 14 3" xfId="1191" xr:uid="{03664191-45F1-42E4-88DF-75B7F0029221}"/>
    <cellStyle name="Percentuale 14 3 2" xfId="1192" xr:uid="{7CA9F3AC-7198-4D7E-8FE2-303D5A6B8F0A}"/>
    <cellStyle name="Percentuale 14 3 2 2" xfId="6959" xr:uid="{01FD7F15-9BA7-460B-97F3-401CB2554DC7}"/>
    <cellStyle name="Percentuale 14 3 3" xfId="2386" xr:uid="{7B955AF4-E5D8-4FEC-BF28-E720A06F5E34}"/>
    <cellStyle name="Percentuale 14 3 3 2" xfId="6960" xr:uid="{B63A1520-E1C2-4445-82A8-882BAFA6BFC9}"/>
    <cellStyle name="Percentuale 14 3 3 3" xfId="6961" xr:uid="{0B71E399-1B50-46D8-94EF-7D2908D9B794}"/>
    <cellStyle name="Percentuale 14 3 4" xfId="6962" xr:uid="{76F8D356-65D2-40C6-842C-36F626C10028}"/>
    <cellStyle name="Percentuale 14 3 5" xfId="6963" xr:uid="{9BFEE5B5-76B9-41B0-AD10-1A87E8FAF2DC}"/>
    <cellStyle name="Percentuale 14 4" xfId="1193" xr:uid="{1A181049-959C-4AD8-A2E7-6068BEF8B544}"/>
    <cellStyle name="Percentuale 14 4 2" xfId="6964" xr:uid="{0B844EDF-1ABD-455C-A7CA-021D0E212FA8}"/>
    <cellStyle name="Percentuale 14 4 2 2" xfId="6965" xr:uid="{12F8EC90-38D8-4178-A40F-F944BAD6CFBD}"/>
    <cellStyle name="Percentuale 14 4 3" xfId="6966" xr:uid="{15094396-1B56-428A-9E3A-83AB366E35B6}"/>
    <cellStyle name="Percentuale 14 4 4" xfId="6967" xr:uid="{0C49E8FE-11D0-4890-8289-9204B19B56C9}"/>
    <cellStyle name="Percentuale 14 5" xfId="1194" xr:uid="{CD6E7AAE-2629-47EF-8ABA-AEB09E67379C}"/>
    <cellStyle name="Percentuale 14 5 2" xfId="6968" xr:uid="{E40DA8B0-6FF2-41A3-8787-A8D6AEAFE969}"/>
    <cellStyle name="Percentuale 14 6" xfId="6969" xr:uid="{084F50E9-D541-4352-A636-303F962FC025}"/>
    <cellStyle name="Percentuale 15" xfId="1195" xr:uid="{22DC098D-215E-4A78-9F52-A86F2AABFADB}"/>
    <cellStyle name="Percentuale 15 2" xfId="1196" xr:uid="{6AE788CD-0AC9-492F-9C5D-CBAD6D94FC0B}"/>
    <cellStyle name="Percentuale 15 2 2" xfId="6970" xr:uid="{2306D0FD-BF2B-4B88-B9F7-0873727E2FEE}"/>
    <cellStyle name="Percentuale 15 2 3" xfId="6971" xr:uid="{0BE1DBFB-9447-4919-8450-08F57FA3FD60}"/>
    <cellStyle name="Percentuale 15 3" xfId="1197" xr:uid="{CB35AAD8-3284-4DEE-8D0E-9597BA156D51}"/>
    <cellStyle name="Percentuale 15 3 2" xfId="1198" xr:uid="{D79B148B-7B52-4BC3-9AB9-519D738AAF51}"/>
    <cellStyle name="Percentuale 15 3 2 2" xfId="6972" xr:uid="{2F68FE68-C211-4A1D-A250-10BFD439A7C6}"/>
    <cellStyle name="Percentuale 15 3 3" xfId="2387" xr:uid="{97B70010-977D-4918-A536-57ED2E4F516D}"/>
    <cellStyle name="Percentuale 15 3 3 2" xfId="6973" xr:uid="{9FC596D8-8215-44E2-AB94-6CDED3EBCBEE}"/>
    <cellStyle name="Percentuale 15 3 3 3" xfId="6974" xr:uid="{5D36BE65-C204-44A3-BC54-09F5C8CDF39D}"/>
    <cellStyle name="Percentuale 15 3 4" xfId="6975" xr:uid="{4DBA1B2B-AD39-42C0-A537-8CE4A3CBBEEF}"/>
    <cellStyle name="Percentuale 15 3 5" xfId="6976" xr:uid="{5766CA3D-882F-4BEB-9A78-E3118BFE686A}"/>
    <cellStyle name="Percentuale 15 4" xfId="1199" xr:uid="{1B00D793-9F82-4E0F-A4B7-C175F3967914}"/>
    <cellStyle name="Percentuale 15 4 2" xfId="6977" xr:uid="{80C22D78-EDAF-4A88-A5E5-D10178962D99}"/>
    <cellStyle name="Percentuale 15 4 2 2" xfId="6978" xr:uid="{9C47ADBD-68FD-4DEB-83DF-87F4441B0A70}"/>
    <cellStyle name="Percentuale 15 4 3" xfId="6979" xr:uid="{A989A442-F0AC-442B-BD67-7DB052688745}"/>
    <cellStyle name="Percentuale 15 4 4" xfId="6980" xr:uid="{4153F750-4AC3-47FE-A868-CBBF11059291}"/>
    <cellStyle name="Percentuale 15 5" xfId="1200" xr:uid="{89ABDA2E-4C13-4879-B675-FC036D7744F1}"/>
    <cellStyle name="Percentuale 15 5 2" xfId="6981" xr:uid="{94E09241-B155-4BAF-8CEC-1CFA1DC12A49}"/>
    <cellStyle name="Percentuale 15 6" xfId="6982" xr:uid="{9F80B1CB-7932-4887-8757-6C5437BDBFFC}"/>
    <cellStyle name="Percentuale 16" xfId="1201" xr:uid="{40E23653-58DB-4699-9C72-E65CCF1EE013}"/>
    <cellStyle name="Percentuale 16 2" xfId="1202" xr:uid="{B7A8E48F-BD04-4D44-9160-2F245255B537}"/>
    <cellStyle name="Percentuale 16 2 2" xfId="6983" xr:uid="{F71B6E74-D555-4583-918D-1539476FA0F8}"/>
    <cellStyle name="Percentuale 16 2 3" xfId="6984" xr:uid="{B3F1763E-4C5F-458E-BDD1-773B8A350B7C}"/>
    <cellStyle name="Percentuale 16 3" xfId="1203" xr:uid="{AB6DEEDF-9DA7-423E-89BC-C3124DD049DF}"/>
    <cellStyle name="Percentuale 16 3 2" xfId="1204" xr:uid="{93CF3C56-E4E8-4F31-865B-DD0B5303F268}"/>
    <cellStyle name="Percentuale 16 3 2 2" xfId="6985" xr:uid="{BE12DE2A-01D7-4939-9AB9-3EF2E95E240B}"/>
    <cellStyle name="Percentuale 16 3 3" xfId="2388" xr:uid="{09FE9090-A9B9-4BBC-8601-2724CDE9EEF3}"/>
    <cellStyle name="Percentuale 16 3 3 2" xfId="6986" xr:uid="{353BB23A-B726-4A05-8A01-1156FF4ADF0C}"/>
    <cellStyle name="Percentuale 16 3 3 3" xfId="6987" xr:uid="{289CA6E1-CB17-4B0D-ACD2-9A6FE2F2758F}"/>
    <cellStyle name="Percentuale 16 3 4" xfId="6988" xr:uid="{F7A45791-B136-4900-8F3B-A63AE0C854B2}"/>
    <cellStyle name="Percentuale 16 3 5" xfId="6989" xr:uid="{16A48BDC-91BF-4FD1-A744-29A94C15D76F}"/>
    <cellStyle name="Percentuale 16 4" xfId="1205" xr:uid="{5412D453-0896-476D-B5E9-299F32DF6A1C}"/>
    <cellStyle name="Percentuale 16 4 2" xfId="6990" xr:uid="{71377473-2F32-4E00-B1C4-56DCDE5D5EB0}"/>
    <cellStyle name="Percentuale 16 4 2 2" xfId="6991" xr:uid="{E38ADC1C-E0CF-471F-94DB-594589BA63A4}"/>
    <cellStyle name="Percentuale 16 4 3" xfId="6992" xr:uid="{3E20FF65-26C3-4281-A1AC-0D745B32E3EE}"/>
    <cellStyle name="Percentuale 16 4 4" xfId="6993" xr:uid="{2B471C3B-26AF-4E89-9E84-700F1201192A}"/>
    <cellStyle name="Percentuale 16 5" xfId="1206" xr:uid="{701D576B-04D6-4CA2-8A66-FF6972130BD7}"/>
    <cellStyle name="Percentuale 16 5 2" xfId="6994" xr:uid="{5137B6EB-906C-4344-BA4B-A42F299AFB24}"/>
    <cellStyle name="Percentuale 16 6" xfId="6995" xr:uid="{FE6E24F9-489B-4C19-A503-700EBF9BABDF}"/>
    <cellStyle name="Percentuale 17" xfId="1207" xr:uid="{E7598096-99AF-441C-BAC3-BC71ED30C4D8}"/>
    <cellStyle name="Percentuale 17 2" xfId="1208" xr:uid="{5D608AED-9F88-41DB-BBEF-1ECC1B4795FC}"/>
    <cellStyle name="Percentuale 17 2 2" xfId="6996" xr:uid="{49E5F970-0AA1-4A2F-95DE-4D8AAF0B8FCD}"/>
    <cellStyle name="Percentuale 17 2 3" xfId="6997" xr:uid="{559D39D7-ED00-4BBA-B753-2CB0D4ADF112}"/>
    <cellStyle name="Percentuale 17 3" xfId="1209" xr:uid="{E8F8F8AD-9457-4A99-AE9A-04C9AFDA8B70}"/>
    <cellStyle name="Percentuale 17 3 2" xfId="1210" xr:uid="{7479B5E6-1381-4467-967B-8AC6D1E4EFD4}"/>
    <cellStyle name="Percentuale 17 3 2 2" xfId="6998" xr:uid="{42E903BD-9D7B-46D3-9133-9B2DA21B98F0}"/>
    <cellStyle name="Percentuale 17 3 3" xfId="2389" xr:uid="{C20A0332-9C83-479E-BFFF-A9A95AE5853F}"/>
    <cellStyle name="Percentuale 17 3 3 2" xfId="6999" xr:uid="{7010B8F3-9FB0-41EC-BEB4-A4D6E6C721CA}"/>
    <cellStyle name="Percentuale 17 3 3 3" xfId="7000" xr:uid="{0A514739-A9B0-42CC-87A9-551CDE2A526F}"/>
    <cellStyle name="Percentuale 17 3 4" xfId="7001" xr:uid="{6ACEADDD-1BBA-4A0C-896A-C6473090650C}"/>
    <cellStyle name="Percentuale 17 3 5" xfId="7002" xr:uid="{59F6846B-8F34-4B1D-B34E-D0BCCECF0BDF}"/>
    <cellStyle name="Percentuale 17 4" xfId="1211" xr:uid="{6555FCA3-36BA-4BE9-934A-C683C4F9D4E2}"/>
    <cellStyle name="Percentuale 17 4 2" xfId="7003" xr:uid="{366D94C7-AE41-4415-975B-EE67C69E0475}"/>
    <cellStyle name="Percentuale 17 4 2 2" xfId="7004" xr:uid="{D312CC6E-2B1F-472A-B5A8-D1EC49F71A12}"/>
    <cellStyle name="Percentuale 17 4 3" xfId="7005" xr:uid="{66BA21C1-E13C-453E-BD52-5627220C405F}"/>
    <cellStyle name="Percentuale 17 4 4" xfId="7006" xr:uid="{1DA777E6-2950-473B-B4BB-1AD4BC2A2084}"/>
    <cellStyle name="Percentuale 17 4 5" xfId="7007" xr:uid="{EFFAC1AE-D0B9-4651-988C-80B7C41CC49F}"/>
    <cellStyle name="Percentuale 17 5" xfId="1212" xr:uid="{5B0C0BF0-4341-4A33-B7EF-B8FA8CDCBDF9}"/>
    <cellStyle name="Percentuale 17 5 2" xfId="7008" xr:uid="{27BAC689-3C33-42BD-80D3-C162F5AA772C}"/>
    <cellStyle name="Percentuale 17 5 3" xfId="7009" xr:uid="{08FA29E5-7284-4C9C-96D6-93189BC98361}"/>
    <cellStyle name="Percentuale 17 6" xfId="7010" xr:uid="{1C8BBF60-3070-42E5-A6E4-4C789F913D8E}"/>
    <cellStyle name="Percentuale 18" xfId="1213" xr:uid="{7705AC25-8699-4712-AAEF-A87D3C3D85D5}"/>
    <cellStyle name="Percentuale 18 2" xfId="1214" xr:uid="{E4056EB6-569C-4C96-A31B-ED4F4D230713}"/>
    <cellStyle name="Percentuale 18 2 2" xfId="7011" xr:uid="{FB2B7DC5-4083-4124-A8D7-C4E773EC6C9E}"/>
    <cellStyle name="Percentuale 18 2 3" xfId="7012" xr:uid="{CCFA51AA-5D3F-43B6-AF31-71D29DC9874C}"/>
    <cellStyle name="Percentuale 18 2 4" xfId="7013" xr:uid="{54BA5036-D42D-4A57-8C2D-FA0C00D6C25A}"/>
    <cellStyle name="Percentuale 18 3" xfId="1215" xr:uid="{DB4FC7E3-DF7D-4031-AAEE-C99A1363325C}"/>
    <cellStyle name="Percentuale 18 3 2" xfId="1216" xr:uid="{C7395207-15D0-453F-9F48-DC0E0123967B}"/>
    <cellStyle name="Percentuale 18 3 2 2" xfId="7014" xr:uid="{DD77C301-4425-420B-A1D5-EFF4388F679F}"/>
    <cellStyle name="Percentuale 18 3 2 3" xfId="7015" xr:uid="{94334E82-0258-4E7A-BBAE-84F5CF68386F}"/>
    <cellStyle name="Percentuale 18 3 3" xfId="2390" xr:uid="{7E6F548E-725D-4967-9357-8FC978D410EE}"/>
    <cellStyle name="Percentuale 18 3 3 2" xfId="7016" xr:uid="{5940785E-73EE-4627-83ED-D23A4DE4263B}"/>
    <cellStyle name="Percentuale 18 3 3 3" xfId="7017" xr:uid="{21D25CA4-1DBD-4841-B22E-395A4809A76F}"/>
    <cellStyle name="Percentuale 18 3 3 4" xfId="7018" xr:uid="{5D644922-50CD-41B8-8931-0AEA20B03250}"/>
    <cellStyle name="Percentuale 18 3 4" xfId="7019" xr:uid="{B11B5C81-ECA7-42AA-833A-F93708BA9EF9}"/>
    <cellStyle name="Percentuale 18 3 5" xfId="7020" xr:uid="{F57F5B08-58BA-41A5-8E02-3E792F2051CD}"/>
    <cellStyle name="Percentuale 18 3 6" xfId="7021" xr:uid="{7C9FD63D-F4CE-43C8-A078-2E1A4E413041}"/>
    <cellStyle name="Percentuale 18 4" xfId="1217" xr:uid="{5D9101B6-2F57-43B5-B7EB-8EF2787D53D2}"/>
    <cellStyle name="Percentuale 18 4 2" xfId="7022" xr:uid="{D1DA73CE-C57E-49BC-84E4-A8BCB8F283C3}"/>
    <cellStyle name="Percentuale 18 4 2 2" xfId="7023" xr:uid="{FF60045A-1F76-4CF2-83B5-031DE3ED9BBF}"/>
    <cellStyle name="Percentuale 18 4 3" xfId="7024" xr:uid="{FE0046E3-715D-4702-857B-72ABEBC42019}"/>
    <cellStyle name="Percentuale 18 4 4" xfId="7025" xr:uid="{6BF2DC17-1763-4AC8-AFAC-41E2BB9188F4}"/>
    <cellStyle name="Percentuale 18 4 5" xfId="7026" xr:uid="{ECD1AEC6-10C6-4757-AEF3-B56C5423CDFC}"/>
    <cellStyle name="Percentuale 18 5" xfId="1218" xr:uid="{A5DA9CFB-B99B-4B36-AC66-65AAA751ECDD}"/>
    <cellStyle name="Percentuale 18 5 2" xfId="7027" xr:uid="{615F5162-BB2B-43AA-8CAB-A2742805905B}"/>
    <cellStyle name="Percentuale 18 5 3" xfId="7028" xr:uid="{4AC6A5EC-254F-4F97-A78D-3747BF311DC0}"/>
    <cellStyle name="Percentuale 18 6" xfId="7029" xr:uid="{DAF688B8-5B5A-4990-9ABF-2A850B795392}"/>
    <cellStyle name="Percentuale 18 7" xfId="7030" xr:uid="{4471889A-1165-4658-AE6A-92AF23A8F8D4}"/>
    <cellStyle name="Percentuale 19" xfId="1219" xr:uid="{4EEAB220-1193-4D57-B973-A2F2E0CC5A9A}"/>
    <cellStyle name="Percentuale 19 2" xfId="1220" xr:uid="{E1EE7572-2A88-4817-9892-FAD604B00965}"/>
    <cellStyle name="Percentuale 19 2 2" xfId="7031" xr:uid="{CF3B54CF-00EB-4C77-A366-6481A9348FB8}"/>
    <cellStyle name="Percentuale 19 2 3" xfId="7032" xr:uid="{7290E368-AF65-44AE-834F-5C4099BECE6B}"/>
    <cellStyle name="Percentuale 19 2 4" xfId="7033" xr:uid="{7EA1FF57-7A03-4FF2-8E98-DA9736471808}"/>
    <cellStyle name="Percentuale 19 3" xfId="1221" xr:uid="{6FF95E24-C1B0-4434-9DAF-20DE8E4D467F}"/>
    <cellStyle name="Percentuale 19 3 2" xfId="1222" xr:uid="{3C83993B-FACC-4DC5-837E-1C5565FC1809}"/>
    <cellStyle name="Percentuale 19 3 2 2" xfId="7034" xr:uid="{4F4C490A-4B7D-410F-BB9D-0416D1305DB5}"/>
    <cellStyle name="Percentuale 19 3 2 3" xfId="7035" xr:uid="{3E12238C-1B9F-4136-8870-CCB711C31686}"/>
    <cellStyle name="Percentuale 19 3 3" xfId="2391" xr:uid="{027F8FB4-6DB2-4FC5-94B7-4ED30DD1046F}"/>
    <cellStyle name="Percentuale 19 3 3 2" xfId="7036" xr:uid="{D333C4B0-F349-4A02-A19F-2256F92F06B1}"/>
    <cellStyle name="Percentuale 19 3 3 3" xfId="7037" xr:uid="{7CB55DD8-207E-4C82-976C-78E6872597A5}"/>
    <cellStyle name="Percentuale 19 3 3 4" xfId="7038" xr:uid="{3B8C9ACD-6328-4173-B47A-3970BF315826}"/>
    <cellStyle name="Percentuale 19 3 4" xfId="7039" xr:uid="{9F54973F-9487-484B-BFB8-6E430F863204}"/>
    <cellStyle name="Percentuale 19 3 5" xfId="7040" xr:uid="{B96E77BF-DCF1-4402-9C00-AB9A6EA69FA0}"/>
    <cellStyle name="Percentuale 19 3 6" xfId="7041" xr:uid="{A1A6C7A7-F6AF-452A-80BE-826142DFF164}"/>
    <cellStyle name="Percentuale 19 4" xfId="1223" xr:uid="{38039802-3338-4CC0-A59D-9B5F3F683912}"/>
    <cellStyle name="Percentuale 19 4 2" xfId="7042" xr:uid="{BEB32F0D-A738-492A-B883-A8F698C31283}"/>
    <cellStyle name="Percentuale 19 4 2 2" xfId="7043" xr:uid="{2CB4C65E-0A50-4819-969F-4F5E28DB515C}"/>
    <cellStyle name="Percentuale 19 4 3" xfId="7044" xr:uid="{39328678-50E6-48BF-A087-DFBF6F06C496}"/>
    <cellStyle name="Percentuale 19 4 4" xfId="7045" xr:uid="{AEE03828-C2B4-4142-B2DE-047E3DA9480D}"/>
    <cellStyle name="Percentuale 19 4 5" xfId="7046" xr:uid="{70ABFFFF-52D0-40AF-9072-229F40DEC854}"/>
    <cellStyle name="Percentuale 19 5" xfId="1224" xr:uid="{D3247D93-55A8-4426-98BB-CD5481A87C38}"/>
    <cellStyle name="Percentuale 19 5 2" xfId="7047" xr:uid="{C1E9A48F-D7D0-435A-B870-3D260FF9C9F3}"/>
    <cellStyle name="Percentuale 19 5 3" xfId="7048" xr:uid="{04E74FAF-98A7-4062-9BDA-9072017E2131}"/>
    <cellStyle name="Percentuale 19 6" xfId="7049" xr:uid="{E4C1046D-6BBC-4BB3-96EB-9B9E1688F043}"/>
    <cellStyle name="Percentuale 19 7" xfId="7050" xr:uid="{8786179E-BCDF-40C7-BB8A-27ECCEB5C311}"/>
    <cellStyle name="Percentuale 2" xfId="1225" xr:uid="{8EB9A90B-5443-4F87-8A39-F1DD3FA4EB23}"/>
    <cellStyle name="Percentuale 2 2" xfId="1226" xr:uid="{280E7912-1478-46FE-B497-7496487B83AE}"/>
    <cellStyle name="Percentuale 2 2 2" xfId="7051" xr:uid="{A72E53B3-9682-48EF-9193-BA8D29FDC8A8}"/>
    <cellStyle name="Percentuale 2 2 3" xfId="7052" xr:uid="{C172583A-9CDF-4D8D-B70C-8709138106EE}"/>
    <cellStyle name="Percentuale 2 2 4" xfId="7053" xr:uid="{811BC2C6-2B2C-491E-B0CE-04C92DA8F630}"/>
    <cellStyle name="Percentuale 2 3" xfId="1227" xr:uid="{E14ABD8D-2DBA-4B6E-94AF-F94DFAB1D9ED}"/>
    <cellStyle name="Percentuale 2 3 2" xfId="1228" xr:uid="{218ABA58-F907-4993-83D1-79BCC063E3AF}"/>
    <cellStyle name="Percentuale 2 3 2 2" xfId="7054" xr:uid="{C7882840-EB33-4E6E-91B6-9960B83C54C3}"/>
    <cellStyle name="Percentuale 2 3 2 3" xfId="7055" xr:uid="{6D034567-EE13-4A2D-9E8F-70674F21F433}"/>
    <cellStyle name="Percentuale 2 3 3" xfId="2392" xr:uid="{AF4B959F-2FFB-4DA2-B85D-9F2660019BFE}"/>
    <cellStyle name="Percentuale 2 3 3 2" xfId="7056" xr:uid="{564F6DBC-480C-4B69-BDAB-C3D2CA74ECB5}"/>
    <cellStyle name="Percentuale 2 3 3 3" xfId="7057" xr:uid="{FD9066AC-99E3-4111-BE4F-C70EFB699821}"/>
    <cellStyle name="Percentuale 2 3 3 4" xfId="7058" xr:uid="{29DFEAB9-005B-42ED-95F4-BC4A45886D87}"/>
    <cellStyle name="Percentuale 2 3 4" xfId="7059" xr:uid="{0DF9D1A1-5371-4360-9ACF-C9DC979E6D26}"/>
    <cellStyle name="Percentuale 2 3 5" xfId="7060" xr:uid="{86A247EE-3AF4-41C0-8E59-D78883BEA3F0}"/>
    <cellStyle name="Percentuale 2 3 6" xfId="7061" xr:uid="{51773404-D51B-4F10-9D2E-E76FAB37B87D}"/>
    <cellStyle name="Percentuale 2 4" xfId="1229" xr:uid="{14D84EAC-5435-4F62-82B9-44B5AF58CDD3}"/>
    <cellStyle name="Percentuale 2 4 2" xfId="7062" xr:uid="{4BFCBF2E-732A-4FA0-B26C-C48A69BEC38E}"/>
    <cellStyle name="Percentuale 2 4 2 2" xfId="7063" xr:uid="{23013132-F63C-4B88-8A58-8D57FC7E0ED9}"/>
    <cellStyle name="Percentuale 2 4 3" xfId="7064" xr:uid="{C2FC594C-A3F8-4254-89BA-2E7ED2D9C217}"/>
    <cellStyle name="Percentuale 2 4 4" xfId="7065" xr:uid="{85E41178-82CD-4EBF-BC13-7E129A5E8449}"/>
    <cellStyle name="Percentuale 2 4 5" xfId="7066" xr:uid="{8E436A07-80D2-4DBE-A312-2DE45E243D62}"/>
    <cellStyle name="Percentuale 2 5" xfId="1230" xr:uid="{F32170AD-44C2-421B-975E-0B1272FB3A91}"/>
    <cellStyle name="Percentuale 2 5 2" xfId="7067" xr:uid="{CB85567C-8B8D-46D3-BD9E-E7B466470259}"/>
    <cellStyle name="Percentuale 2 5 3" xfId="7068" xr:uid="{6150B3EF-ACB5-4B2A-A5FC-D65864A566CE}"/>
    <cellStyle name="Percentuale 2 6" xfId="7069" xr:uid="{06BD98C0-FDAF-49ED-B1F8-EF6B9BBCC9E9}"/>
    <cellStyle name="Percentuale 2 7" xfId="7070" xr:uid="{6F1B8EC1-8E42-4B37-9A7A-91827B05F09C}"/>
    <cellStyle name="Percentuale 20" xfId="1231" xr:uid="{B74547C6-71D5-4A7E-B007-203B80447F66}"/>
    <cellStyle name="Percentuale 20 2" xfId="1232" xr:uid="{DC90625F-3144-4D8B-9AB6-92E56E08B6AF}"/>
    <cellStyle name="Percentuale 20 2 2" xfId="7071" xr:uid="{562D1053-C993-41E2-8AEF-02A27761EB9A}"/>
    <cellStyle name="Percentuale 20 2 3" xfId="7072" xr:uid="{7EF8BCBE-B41D-4B67-A341-D3FE9DC72877}"/>
    <cellStyle name="Percentuale 20 2 4" xfId="7073" xr:uid="{62D70B7E-2E03-4C4C-866A-C1D904373258}"/>
    <cellStyle name="Percentuale 20 3" xfId="1233" xr:uid="{3D8F1CD1-54D9-4DB5-97D6-321BED331658}"/>
    <cellStyle name="Percentuale 20 3 2" xfId="1234" xr:uid="{DB4B589D-1CCA-48C5-90F5-ADF72257881F}"/>
    <cellStyle name="Percentuale 20 3 2 2" xfId="7074" xr:uid="{2B326084-DD3C-46E4-A52A-C0F673CB0CA9}"/>
    <cellStyle name="Percentuale 20 3 2 3" xfId="7075" xr:uid="{EFE86728-102B-432B-A15C-8E6E9B5B2BB3}"/>
    <cellStyle name="Percentuale 20 3 3" xfId="2393" xr:uid="{E35A5978-AA79-43E3-9A69-D279AA57F750}"/>
    <cellStyle name="Percentuale 20 3 3 2" xfId="7076" xr:uid="{3ECDC3AB-C8F1-4DE7-8B4B-665F033F6864}"/>
    <cellStyle name="Percentuale 20 3 3 3" xfId="7077" xr:uid="{223FF899-49A7-456F-8F72-2EBCF4AEB80A}"/>
    <cellStyle name="Percentuale 20 3 3 4" xfId="7078" xr:uid="{40D63627-EAD1-478E-9980-3AD2F5D2CAC7}"/>
    <cellStyle name="Percentuale 20 3 4" xfId="7079" xr:uid="{B48C8E56-1CCB-4C71-B72B-73301A32DE45}"/>
    <cellStyle name="Percentuale 20 3 5" xfId="7080" xr:uid="{E5E39E29-1CB7-4B7B-912F-AB91D7367AD1}"/>
    <cellStyle name="Percentuale 20 3 6" xfId="7081" xr:uid="{3A164747-8C0B-417B-B5D0-96B8B74BF30B}"/>
    <cellStyle name="Percentuale 20 4" xfId="1235" xr:uid="{9C6C4DEC-1011-46A2-8A94-95B22DF45DA0}"/>
    <cellStyle name="Percentuale 20 4 2" xfId="7082" xr:uid="{2EA4EE00-BA7B-4032-BED6-EE88AC3D7747}"/>
    <cellStyle name="Percentuale 20 4 2 2" xfId="7083" xr:uid="{E56C9ABB-64AC-45E1-BC56-31762C01A971}"/>
    <cellStyle name="Percentuale 20 4 3" xfId="7084" xr:uid="{E6B1DAC2-2CFC-409E-989D-85AB3CFDC963}"/>
    <cellStyle name="Percentuale 20 4 4" xfId="7085" xr:uid="{AAFE100C-9B8B-43A3-8AF4-CB9CA8857ED6}"/>
    <cellStyle name="Percentuale 20 4 5" xfId="7086" xr:uid="{B9099303-A6AD-4F96-87F1-D88DB6286C7B}"/>
    <cellStyle name="Percentuale 20 5" xfId="1236" xr:uid="{170D5881-F0EF-4B0F-8CE0-C06E92FBE754}"/>
    <cellStyle name="Percentuale 20 5 2" xfId="7087" xr:uid="{8E42A1FB-3BAA-4861-9973-643850109566}"/>
    <cellStyle name="Percentuale 20 5 3" xfId="7088" xr:uid="{DFDC873C-416C-449D-A591-A590BF7CA9D2}"/>
    <cellStyle name="Percentuale 20 6" xfId="7089" xr:uid="{9D1462FF-4D39-4D51-AF1C-D1A2AEE683B8}"/>
    <cellStyle name="Percentuale 20 7" xfId="7090" xr:uid="{66A79038-BC4C-4477-9547-59A99D82CEA2}"/>
    <cellStyle name="Percentuale 21" xfId="1237" xr:uid="{A8A02DB6-BBA7-4A07-961E-E125D4F1CDDC}"/>
    <cellStyle name="Percentuale 21 2" xfId="1238" xr:uid="{2EE517BB-7835-44FD-B454-1028D1FA1F35}"/>
    <cellStyle name="Percentuale 21 2 2" xfId="7091" xr:uid="{E76EA4BD-2D4F-4693-99EC-9E4B82F71572}"/>
    <cellStyle name="Percentuale 21 2 3" xfId="7092" xr:uid="{07A1664E-B9FF-4900-8847-FA01B737B334}"/>
    <cellStyle name="Percentuale 21 2 4" xfId="7093" xr:uid="{8051D491-82A1-4E07-AD1A-2F65DC1B42A9}"/>
    <cellStyle name="Percentuale 21 3" xfId="1239" xr:uid="{E0D03E56-2F22-4A23-8ACF-0EC87A119801}"/>
    <cellStyle name="Percentuale 21 3 2" xfId="1240" xr:uid="{E65D9588-E35C-44BC-B12D-13CB0B8EDB34}"/>
    <cellStyle name="Percentuale 21 3 2 2" xfId="7094" xr:uid="{355DBB45-97BE-45A9-B109-DDBC6931DE7C}"/>
    <cellStyle name="Percentuale 21 3 2 3" xfId="7095" xr:uid="{22860C77-FEA1-4BB6-A6A1-6E74EA59E5C3}"/>
    <cellStyle name="Percentuale 21 3 3" xfId="2394" xr:uid="{9E760ACD-6FE7-46D0-AA67-AA9F00BCF6AB}"/>
    <cellStyle name="Percentuale 21 3 3 2" xfId="7096" xr:uid="{4914CCC3-D3AA-4666-A82F-38E55C09C777}"/>
    <cellStyle name="Percentuale 21 3 3 3" xfId="7097" xr:uid="{060EF9C1-E0F0-4757-9FAB-191C76DA90F7}"/>
    <cellStyle name="Percentuale 21 3 3 4" xfId="7098" xr:uid="{FB5BA63E-3086-411F-8CA5-B8FA741485CC}"/>
    <cellStyle name="Percentuale 21 3 4" xfId="7099" xr:uid="{17CC3C87-A3F9-478D-A1C6-1AB7F32430E2}"/>
    <cellStyle name="Percentuale 21 3 5" xfId="7100" xr:uid="{16E6DADD-D7C6-4F53-B62C-8E787BAA0A1A}"/>
    <cellStyle name="Percentuale 21 3 6" xfId="7101" xr:uid="{5858F7E6-C140-4F02-A94B-8CC37D41EB95}"/>
    <cellStyle name="Percentuale 21 4" xfId="1241" xr:uid="{A23CA9CF-D8B5-4F0D-8950-79D9342745D0}"/>
    <cellStyle name="Percentuale 21 4 2" xfId="7102" xr:uid="{868DE67C-7969-4E44-9A6A-DCF421C6CE29}"/>
    <cellStyle name="Percentuale 21 4 2 2" xfId="7103" xr:uid="{02C55C06-E057-4E83-A1E8-D5E9EFEAC83B}"/>
    <cellStyle name="Percentuale 21 4 3" xfId="7104" xr:uid="{61E766A3-D6BD-4CD4-98F9-E618F1FFF551}"/>
    <cellStyle name="Percentuale 21 4 4" xfId="7105" xr:uid="{FC71E148-C63D-46D5-B18B-6183163188D7}"/>
    <cellStyle name="Percentuale 21 4 5" xfId="7106" xr:uid="{1E5665AC-1571-46C8-96D5-5B8FD1FE664F}"/>
    <cellStyle name="Percentuale 21 5" xfId="1242" xr:uid="{69696091-9705-4058-9E82-F1A2913F7DCD}"/>
    <cellStyle name="Percentuale 21 5 2" xfId="7107" xr:uid="{5A9F369A-C08B-4BD4-ACE0-07DBFB67C4F3}"/>
    <cellStyle name="Percentuale 21 5 3" xfId="7108" xr:uid="{E64B1C3A-4E46-4BF3-8D85-D9132D71F619}"/>
    <cellStyle name="Percentuale 21 6" xfId="7109" xr:uid="{4B4B17CB-4091-4575-AC3C-FE3E521CC376}"/>
    <cellStyle name="Percentuale 21 7" xfId="7110" xr:uid="{55C04AF4-42F0-402A-9903-A8B78D21BA85}"/>
    <cellStyle name="Percentuale 22" xfId="1243" xr:uid="{25A7B14D-CD0F-4C0E-8E1F-9A5E167FD1E0}"/>
    <cellStyle name="Percentuale 22 2" xfId="1244" xr:uid="{AACD957E-3E53-47C6-87BD-35025E975E47}"/>
    <cellStyle name="Percentuale 22 2 2" xfId="7111" xr:uid="{0B609F6C-74AB-4A83-90F1-9507F8AA6F24}"/>
    <cellStyle name="Percentuale 22 2 3" xfId="7112" xr:uid="{54498B75-46C1-4573-B90F-AA7709840EBD}"/>
    <cellStyle name="Percentuale 22 2 4" xfId="7113" xr:uid="{59ADF463-7395-4A36-8DE0-FEC4586BD557}"/>
    <cellStyle name="Percentuale 22 3" xfId="1245" xr:uid="{98AD495F-C00F-4F6A-8447-F6C033903E1F}"/>
    <cellStyle name="Percentuale 22 3 2" xfId="1246" xr:uid="{C53DB034-2C60-4F5D-8F97-A73DB71EC268}"/>
    <cellStyle name="Percentuale 22 3 2 2" xfId="7114" xr:uid="{5200DF49-2329-4BD0-9640-D43FC1CD5DB7}"/>
    <cellStyle name="Percentuale 22 3 2 3" xfId="7115" xr:uid="{18C6D0C7-A972-4A7B-ACB1-41A4CD6F00F5}"/>
    <cellStyle name="Percentuale 22 3 3" xfId="2395" xr:uid="{D587EE7F-AA2B-4368-8E79-B54FE339841C}"/>
    <cellStyle name="Percentuale 22 3 3 2" xfId="7116" xr:uid="{E6F51C49-5544-4900-9074-D961BB4CD41C}"/>
    <cellStyle name="Percentuale 22 3 3 3" xfId="7117" xr:uid="{9F0505FD-3960-4DFB-9FA5-4B1C12BE600C}"/>
    <cellStyle name="Percentuale 22 3 3 4" xfId="7118" xr:uid="{CE2AAF03-49EB-4A22-8EA3-1524C3363152}"/>
    <cellStyle name="Percentuale 22 3 4" xfId="7119" xr:uid="{49A5C11A-0F5C-42F3-A12C-4FCBF489125D}"/>
    <cellStyle name="Percentuale 22 3 5" xfId="7120" xr:uid="{193242DD-EAD3-42D4-ADC4-CFC8A35C921F}"/>
    <cellStyle name="Percentuale 22 3 6" xfId="7121" xr:uid="{A7AC7F13-84B2-4EA0-ADBE-4B3E53729F27}"/>
    <cellStyle name="Percentuale 22 4" xfId="1247" xr:uid="{ACF46724-71ED-47C6-A0A1-65360D44CCED}"/>
    <cellStyle name="Percentuale 22 4 2" xfId="7122" xr:uid="{5DEF2811-A998-4E8C-A0AD-F9272734F225}"/>
    <cellStyle name="Percentuale 22 4 2 2" xfId="7123" xr:uid="{E6134E45-DD9C-454E-8A98-B2C03A9FB805}"/>
    <cellStyle name="Percentuale 22 4 3" xfId="7124" xr:uid="{4D8B70B2-BDBD-4C75-9616-7F78C88D4009}"/>
    <cellStyle name="Percentuale 22 4 4" xfId="7125" xr:uid="{6933AD87-8489-44F8-9770-9B8C2A3BD8A5}"/>
    <cellStyle name="Percentuale 22 4 5" xfId="7126" xr:uid="{91791BB5-672C-4E5E-A172-E9F539930149}"/>
    <cellStyle name="Percentuale 22 5" xfId="1248" xr:uid="{D12619B0-F93A-4478-9B58-F8CF3FF43F0A}"/>
    <cellStyle name="Percentuale 22 5 2" xfId="7127" xr:uid="{BE07D775-7B5D-4A6F-9366-1CDFE6F5D1A2}"/>
    <cellStyle name="Percentuale 22 5 3" xfId="7128" xr:uid="{7272266E-F1B7-43E8-9A0F-B6EA77F48C32}"/>
    <cellStyle name="Percentuale 22 6" xfId="7129" xr:uid="{60E9EF2A-77D2-495D-AB8F-F85F610A7274}"/>
    <cellStyle name="Percentuale 22 7" xfId="7130" xr:uid="{9A0624B5-644B-49BD-9C5B-16D6AE18F96F}"/>
    <cellStyle name="Percentuale 23" xfId="1249" xr:uid="{74BF1E4A-AA6A-48F0-BC46-D22FF6B32D1F}"/>
    <cellStyle name="Percentuale 23 2" xfId="1250" xr:uid="{ABE7B902-3B77-482A-9A87-5053FE09A353}"/>
    <cellStyle name="Percentuale 23 2 2" xfId="7131" xr:uid="{D787F716-8A13-4B9B-A2A2-488B966F4988}"/>
    <cellStyle name="Percentuale 23 2 3" xfId="7132" xr:uid="{A7606BA1-3575-4F75-9793-65A8B78FB4A6}"/>
    <cellStyle name="Percentuale 23 2 4" xfId="7133" xr:uid="{A506CE9B-33E3-4763-AAB3-92E2277D0FDD}"/>
    <cellStyle name="Percentuale 23 3" xfId="1251" xr:uid="{B56CF4FA-2B71-4382-960F-608AFB73CF14}"/>
    <cellStyle name="Percentuale 23 3 2" xfId="1252" xr:uid="{853480AD-97C6-4307-9CF2-D3800DD7C83B}"/>
    <cellStyle name="Percentuale 23 3 2 2" xfId="7134" xr:uid="{DEC07AD5-55A5-4D69-AE78-B2E9EC7F7B22}"/>
    <cellStyle name="Percentuale 23 3 2 3" xfId="7135" xr:uid="{069FB2ED-0EB4-496A-B3CD-742864FF52A4}"/>
    <cellStyle name="Percentuale 23 3 3" xfId="2396" xr:uid="{055A1595-54FA-4D19-827E-7EBC0BA8D383}"/>
    <cellStyle name="Percentuale 23 3 3 2" xfId="7136" xr:uid="{33AD5BC0-9ED3-4DE6-AF90-DE21681E6058}"/>
    <cellStyle name="Percentuale 23 3 3 3" xfId="7137" xr:uid="{16AFF1B2-53B4-4ACB-B410-028068F28A47}"/>
    <cellStyle name="Percentuale 23 3 3 4" xfId="7138" xr:uid="{74C899A4-7784-4B4B-9251-06A41F8B13D7}"/>
    <cellStyle name="Percentuale 23 3 4" xfId="7139" xr:uid="{45989E59-6200-4786-8E5C-5E1708858627}"/>
    <cellStyle name="Percentuale 23 3 5" xfId="7140" xr:uid="{E60AD22C-D29B-4551-B63B-7DF1D7F4B861}"/>
    <cellStyle name="Percentuale 23 3 6" xfId="7141" xr:uid="{3150E4D8-E4C7-4AF7-96B3-D7D431AF1A6F}"/>
    <cellStyle name="Percentuale 23 4" xfId="1253" xr:uid="{684B4E39-E1B8-42C5-940C-6AC9A55167C8}"/>
    <cellStyle name="Percentuale 23 4 2" xfId="7142" xr:uid="{9658B6EA-BB88-46C9-A9EA-EA6726BE213A}"/>
    <cellStyle name="Percentuale 23 4 2 2" xfId="7143" xr:uid="{F09B488B-4B59-4B45-9418-E23B266129B8}"/>
    <cellStyle name="Percentuale 23 4 3" xfId="7144" xr:uid="{B98B5D3D-AFC1-45D0-94CA-A032DE03C6AC}"/>
    <cellStyle name="Percentuale 23 4 4" xfId="7145" xr:uid="{6017D34F-D214-4D30-98E1-6DAAEDC0A796}"/>
    <cellStyle name="Percentuale 23 4 5" xfId="7146" xr:uid="{BB3104D3-9FE2-46DA-A613-632FECC2FA29}"/>
    <cellStyle name="Percentuale 23 5" xfId="1254" xr:uid="{E3746069-68E9-42B9-B889-8892641D760F}"/>
    <cellStyle name="Percentuale 23 5 2" xfId="7147" xr:uid="{DA4A7D56-4FF3-4897-BE11-E838D1F34F1E}"/>
    <cellStyle name="Percentuale 23 5 3" xfId="7148" xr:uid="{1B8F3730-1FDE-4648-B54F-38BAF270FFED}"/>
    <cellStyle name="Percentuale 23 6" xfId="7149" xr:uid="{20A72B85-1EC5-4617-A895-85A89A76476F}"/>
    <cellStyle name="Percentuale 23 7" xfId="7150" xr:uid="{37E1D7E9-8B0E-45E3-86B7-4F3F3D70AC83}"/>
    <cellStyle name="Percentuale 24" xfId="1255" xr:uid="{61BA52FC-D6EC-42CB-BC26-44D9048667C6}"/>
    <cellStyle name="Percentuale 24 2" xfId="1256" xr:uid="{5D58FF9F-8BE7-46BE-9269-158C8652D859}"/>
    <cellStyle name="Percentuale 24 2 2" xfId="7151" xr:uid="{E10FF61C-E1E8-48D0-96AE-9C741BB1C152}"/>
    <cellStyle name="Percentuale 24 2 3" xfId="7152" xr:uid="{4EF0F371-0BB1-4465-9F5D-842E3A3D2D8D}"/>
    <cellStyle name="Percentuale 24 2 4" xfId="7153" xr:uid="{9188E137-29F5-49D8-A58F-B0D8E6F738C3}"/>
    <cellStyle name="Percentuale 24 3" xfId="1257" xr:uid="{086098A2-7A7B-4D2E-A0EB-6DE629CA1E61}"/>
    <cellStyle name="Percentuale 24 3 2" xfId="1258" xr:uid="{9A124617-D402-456F-A702-AECA8524D491}"/>
    <cellStyle name="Percentuale 24 3 2 2" xfId="7154" xr:uid="{1779E764-F30F-418F-8392-73742C0903D9}"/>
    <cellStyle name="Percentuale 24 3 2 3" xfId="7155" xr:uid="{58DA7B32-6BAE-4F39-BEA0-8EC9C04BA10E}"/>
    <cellStyle name="Percentuale 24 3 3" xfId="2397" xr:uid="{8AFC9D20-E837-40A3-B225-676A63147744}"/>
    <cellStyle name="Percentuale 24 3 3 2" xfId="7156" xr:uid="{7D1FDD28-8E3A-4863-8854-D83B41042A7E}"/>
    <cellStyle name="Percentuale 24 3 3 3" xfId="7157" xr:uid="{D15FBB0F-35BD-4E23-8668-AF9C38A42502}"/>
    <cellStyle name="Percentuale 24 3 3 4" xfId="7158" xr:uid="{AEFA3040-E145-4157-9B95-BF33D15F552E}"/>
    <cellStyle name="Percentuale 24 3 4" xfId="7159" xr:uid="{32FABB6B-EAB4-4F3F-99A9-9970A3B798DF}"/>
    <cellStyle name="Percentuale 24 3 5" xfId="7160" xr:uid="{361D7504-5CEC-4490-BD10-C431DDCD5CD1}"/>
    <cellStyle name="Percentuale 24 3 6" xfId="7161" xr:uid="{23A7AF19-ED2A-431E-ABD1-78B49ACB87A5}"/>
    <cellStyle name="Percentuale 24 4" xfId="1259" xr:uid="{09C3D194-48B1-4569-BFFF-4F0AAE809118}"/>
    <cellStyle name="Percentuale 24 4 2" xfId="7162" xr:uid="{5034F03D-9F26-4348-8230-5E0B57AC3820}"/>
    <cellStyle name="Percentuale 24 4 2 2" xfId="7163" xr:uid="{8C0ED68D-E878-4101-9F05-4512D71691F8}"/>
    <cellStyle name="Percentuale 24 4 3" xfId="7164" xr:uid="{C1B974A3-7F01-4003-B6EA-F4B4FC14BF2F}"/>
    <cellStyle name="Percentuale 24 4 4" xfId="7165" xr:uid="{593AADFA-7A30-454C-9A33-150B7862338E}"/>
    <cellStyle name="Percentuale 24 4 5" xfId="7166" xr:uid="{404D8837-8B2C-47FB-A3E0-BD20DAEE2513}"/>
    <cellStyle name="Percentuale 24 5" xfId="1260" xr:uid="{E82FE068-71F8-4317-B305-ABFF0CA473E3}"/>
    <cellStyle name="Percentuale 24 5 2" xfId="7167" xr:uid="{AEE5E587-32E2-4BB5-8981-95A413F1CBA1}"/>
    <cellStyle name="Percentuale 24 5 3" xfId="7168" xr:uid="{EF39500D-709E-4E31-88FC-E119DABFF702}"/>
    <cellStyle name="Percentuale 24 6" xfId="7169" xr:uid="{95EDDACB-96C7-45DA-9BBE-A2A83958BF41}"/>
    <cellStyle name="Percentuale 24 7" xfId="7170" xr:uid="{F7E96EE2-0A42-4955-9213-D961FAADA7FD}"/>
    <cellStyle name="Percentuale 25" xfId="1261" xr:uid="{C98D2BCE-2C85-4B7A-958D-F982D0FD0CBB}"/>
    <cellStyle name="Percentuale 25 2" xfId="1262" xr:uid="{6A9D3C96-8D4C-41E8-87D8-DC1D50954E83}"/>
    <cellStyle name="Percentuale 25 2 2" xfId="7171" xr:uid="{74517FD3-D35F-481E-AF95-6338083768C9}"/>
    <cellStyle name="Percentuale 25 2 3" xfId="7172" xr:uid="{318C1E00-5FBE-4CB2-8CB6-031424F453D8}"/>
    <cellStyle name="Percentuale 25 2 4" xfId="7173" xr:uid="{959490EA-E7C2-4647-9FB0-87C3D53AB773}"/>
    <cellStyle name="Percentuale 25 3" xfId="1263" xr:uid="{44A43022-DAAB-40AA-AFCB-EC53BB5A7385}"/>
    <cellStyle name="Percentuale 25 3 2" xfId="1264" xr:uid="{A9876D61-98A2-45D9-B71E-9CE2B0657A71}"/>
    <cellStyle name="Percentuale 25 3 2 2" xfId="7174" xr:uid="{FBFE768B-4C49-4669-BF1E-E7B6A259790F}"/>
    <cellStyle name="Percentuale 25 3 2 3" xfId="7175" xr:uid="{C63C5699-BDE7-47FD-94ED-F78C4DE2510F}"/>
    <cellStyle name="Percentuale 25 3 3" xfId="2398" xr:uid="{191B5C2E-7DBA-4565-A9BB-6CA63C606094}"/>
    <cellStyle name="Percentuale 25 3 3 2" xfId="7176" xr:uid="{CD311BDE-9EEA-4EA7-8931-308016AC2BDD}"/>
    <cellStyle name="Percentuale 25 3 3 3" xfId="7177" xr:uid="{6DB5115A-58BE-47A6-9592-5047D9D6038A}"/>
    <cellStyle name="Percentuale 25 3 3 4" xfId="7178" xr:uid="{9D046D25-A705-483C-9723-0B81F8375AE8}"/>
    <cellStyle name="Percentuale 25 3 4" xfId="7179" xr:uid="{79D75B90-B298-44A3-8996-519BC012412F}"/>
    <cellStyle name="Percentuale 25 3 5" xfId="7180" xr:uid="{E68A7DCD-5015-4734-8C18-8185132EFB56}"/>
    <cellStyle name="Percentuale 25 3 6" xfId="7181" xr:uid="{6FE53AE9-6B44-4BD4-9F09-94920BABDA2E}"/>
    <cellStyle name="Percentuale 25 4" xfId="1265" xr:uid="{8E304C85-43C5-4C28-AFAA-317B73387689}"/>
    <cellStyle name="Percentuale 25 4 2" xfId="7182" xr:uid="{61634AED-8E44-4953-86B3-0ECAB0B69F99}"/>
    <cellStyle name="Percentuale 25 4 2 2" xfId="7183" xr:uid="{DD043451-F5C2-4DE2-9002-8B732993CD7D}"/>
    <cellStyle name="Percentuale 25 4 3" xfId="7184" xr:uid="{5349D80B-520E-423B-BE20-D9C57378F688}"/>
    <cellStyle name="Percentuale 25 4 4" xfId="7185" xr:uid="{3765B5D2-42BE-43BB-9585-92E7BDC08FD5}"/>
    <cellStyle name="Percentuale 25 4 5" xfId="7186" xr:uid="{96743425-EBDD-4242-A459-34E6CE3182D0}"/>
    <cellStyle name="Percentuale 25 5" xfId="1266" xr:uid="{460291B4-4B05-416A-9B0D-7F094C55E90D}"/>
    <cellStyle name="Percentuale 25 5 2" xfId="7187" xr:uid="{7577B716-3BA0-4B5C-A850-58EFF90EA44C}"/>
    <cellStyle name="Percentuale 25 5 3" xfId="7188" xr:uid="{59E63FDF-E183-4D51-A72D-CBCB691923C9}"/>
    <cellStyle name="Percentuale 25 6" xfId="7189" xr:uid="{D18EE4B3-4FA5-43CD-A258-3D1D339BC60C}"/>
    <cellStyle name="Percentuale 25 7" xfId="7190" xr:uid="{E92F2CBD-4A3A-4873-A31B-1842CA44F440}"/>
    <cellStyle name="Percentuale 26" xfId="1267" xr:uid="{E4C82661-83A5-4DA6-8E9E-687CF6F8CDD1}"/>
    <cellStyle name="Percentuale 26 2" xfId="1268" xr:uid="{23DA1E77-A826-43FB-AEB6-DFC6FD87CE0C}"/>
    <cellStyle name="Percentuale 26 2 2" xfId="7191" xr:uid="{4097D427-4314-480E-BE36-FE755052FCDF}"/>
    <cellStyle name="Percentuale 26 2 3" xfId="7192" xr:uid="{AF73CECA-2FBE-4A1C-A1D9-8AAE615D2402}"/>
    <cellStyle name="Percentuale 26 2 4" xfId="7193" xr:uid="{CD108FA6-7FC7-4A9F-B6B1-878790A5242D}"/>
    <cellStyle name="Percentuale 26 3" xfId="1269" xr:uid="{D14FBBAA-37C7-48E5-8FB6-FE6F94795915}"/>
    <cellStyle name="Percentuale 26 3 2" xfId="1270" xr:uid="{E4736A11-A1C1-4DCD-A2C8-3B9A85BD0BFC}"/>
    <cellStyle name="Percentuale 26 3 2 2" xfId="7194" xr:uid="{50963A67-7AFF-4A76-ABEB-006F8AF73C74}"/>
    <cellStyle name="Percentuale 26 3 2 3" xfId="7195" xr:uid="{C5278D0C-4072-4680-AA0E-DF3AFC60E800}"/>
    <cellStyle name="Percentuale 26 3 3" xfId="2399" xr:uid="{29481CE4-0FD7-4600-B4FE-35844B66ACEA}"/>
    <cellStyle name="Percentuale 26 3 3 2" xfId="7196" xr:uid="{D5185AAE-B431-413D-A71E-1D65C83D2B1D}"/>
    <cellStyle name="Percentuale 26 3 3 3" xfId="7197" xr:uid="{00247308-D652-489C-AA59-CB17B402F15D}"/>
    <cellStyle name="Percentuale 26 3 3 4" xfId="7198" xr:uid="{A93E477E-57E6-4DDD-8D9C-3870F073592E}"/>
    <cellStyle name="Percentuale 26 3 4" xfId="7199" xr:uid="{39C9BCC7-9ACA-443E-BEE2-F1930EA390EA}"/>
    <cellStyle name="Percentuale 26 3 5" xfId="7200" xr:uid="{28DD5DD4-EC49-4027-B041-F20DBCC49121}"/>
    <cellStyle name="Percentuale 26 3 6" xfId="7201" xr:uid="{647C84D9-6D75-4EAF-B225-667144E36C73}"/>
    <cellStyle name="Percentuale 26 4" xfId="1271" xr:uid="{76B487F6-8348-435A-8777-6170D2B37037}"/>
    <cellStyle name="Percentuale 26 4 2" xfId="7202" xr:uid="{E5D72513-2AE1-4BEE-B051-7E05D809860B}"/>
    <cellStyle name="Percentuale 26 4 2 2" xfId="7203" xr:uid="{3948C88A-7CDA-406E-ABF2-59DFBC846111}"/>
    <cellStyle name="Percentuale 26 4 3" xfId="7204" xr:uid="{749CF2F7-3D12-4A7B-A8BA-2D1F9B1E10BC}"/>
    <cellStyle name="Percentuale 26 4 4" xfId="7205" xr:uid="{A06A5274-C314-42DB-931B-FDD553008447}"/>
    <cellStyle name="Percentuale 26 4 5" xfId="7206" xr:uid="{9BAD68E3-9798-4204-A3D9-A201E8EB5666}"/>
    <cellStyle name="Percentuale 26 5" xfId="1272" xr:uid="{D1C3DC15-A1CF-4876-A570-7DF23A682A51}"/>
    <cellStyle name="Percentuale 26 5 2" xfId="7207" xr:uid="{8076DF80-6015-43F6-9831-0BCC9E627432}"/>
    <cellStyle name="Percentuale 26 5 3" xfId="7208" xr:uid="{63A586AE-F3FE-44F7-8DB9-A6D30708CB2C}"/>
    <cellStyle name="Percentuale 26 6" xfId="7209" xr:uid="{403640F9-38EA-4D34-AF4B-CE78CCA55E60}"/>
    <cellStyle name="Percentuale 26 7" xfId="7210" xr:uid="{61BEF9AD-CDD7-438D-B26D-19C294F7468C}"/>
    <cellStyle name="Percentuale 27" xfId="1273" xr:uid="{CD3255CE-B9EF-4907-8747-059990DCD8B7}"/>
    <cellStyle name="Percentuale 27 2" xfId="1274" xr:uid="{30104099-7490-406F-A02D-BA5D279C67D8}"/>
    <cellStyle name="Percentuale 27 2 2" xfId="7211" xr:uid="{52CC54D9-7583-4042-A73A-7372F1347A0A}"/>
    <cellStyle name="Percentuale 27 2 3" xfId="7212" xr:uid="{3125D030-5D01-4C5E-AD5B-3FF2A599AFAD}"/>
    <cellStyle name="Percentuale 27 2 4" xfId="7213" xr:uid="{3627AF28-F77F-4CDD-9240-89310EB9FDB8}"/>
    <cellStyle name="Percentuale 27 3" xfId="1275" xr:uid="{4BB4B5F0-E9F1-4199-95B1-8A33F86050D2}"/>
    <cellStyle name="Percentuale 27 3 2" xfId="1276" xr:uid="{797C499F-5B65-4459-8B72-6BD48B5700F6}"/>
    <cellStyle name="Percentuale 27 3 2 2" xfId="7214" xr:uid="{FDA4EA25-9F05-46AA-B140-8FC23A994405}"/>
    <cellStyle name="Percentuale 27 3 2 3" xfId="7215" xr:uid="{ABCE8143-12D3-44C8-BD86-DDDC3EF86748}"/>
    <cellStyle name="Percentuale 27 3 3" xfId="2400" xr:uid="{BA42A371-38BC-4A8A-B200-D618426FE592}"/>
    <cellStyle name="Percentuale 27 3 3 2" xfId="7216" xr:uid="{18FB5186-6CBD-4436-BFD2-9B379038D2C4}"/>
    <cellStyle name="Percentuale 27 3 3 3" xfId="7217" xr:uid="{8E8A58D4-4794-4149-8CF6-F4D9AA87B383}"/>
    <cellStyle name="Percentuale 27 3 3 4" xfId="7218" xr:uid="{738F9A06-BC95-4596-AEB2-0FBE1E70CCBA}"/>
    <cellStyle name="Percentuale 27 3 4" xfId="7219" xr:uid="{48BCB049-8F46-436E-BF94-0DC788A8E8F1}"/>
    <cellStyle name="Percentuale 27 3 5" xfId="7220" xr:uid="{2BB68A1F-1D67-42FB-8ED5-5B2AC9FB2D3A}"/>
    <cellStyle name="Percentuale 27 3 6" xfId="7221" xr:uid="{3C08A9F9-0EBF-4631-8C6E-9FEE709EB43C}"/>
    <cellStyle name="Percentuale 27 4" xfId="1277" xr:uid="{D3DB3267-1A84-4CF9-A1D3-264E12B687F2}"/>
    <cellStyle name="Percentuale 27 4 2" xfId="7222" xr:uid="{30F82B15-7358-4872-AFF2-8B7260FD5313}"/>
    <cellStyle name="Percentuale 27 4 2 2" xfId="7223" xr:uid="{5A764C88-1380-448B-968F-E1D687269176}"/>
    <cellStyle name="Percentuale 27 4 3" xfId="7224" xr:uid="{889A78A2-DBF8-4B24-AB6F-8AC61A864CA0}"/>
    <cellStyle name="Percentuale 27 4 4" xfId="7225" xr:uid="{D49CF67A-602D-470B-AA89-EA9319A5681D}"/>
    <cellStyle name="Percentuale 27 4 5" xfId="7226" xr:uid="{6F1A2DCA-115C-4B6F-83FD-BACC9B16D735}"/>
    <cellStyle name="Percentuale 27 5" xfId="1278" xr:uid="{D94ED360-73A6-4B06-BE45-9FBFEEE8B333}"/>
    <cellStyle name="Percentuale 27 5 2" xfId="7227" xr:uid="{46F55173-2CBC-4C9C-B9DA-7CF72C1B5B87}"/>
    <cellStyle name="Percentuale 27 5 3" xfId="7228" xr:uid="{B95F39E0-F2B2-43F9-B0B0-C5F1943578D0}"/>
    <cellStyle name="Percentuale 27 6" xfId="7229" xr:uid="{4DF81816-5E35-402B-8278-F2C1C9D19DA1}"/>
    <cellStyle name="Percentuale 27 7" xfId="7230" xr:uid="{07EEB563-C61C-473D-9F65-B99F90A36EE6}"/>
    <cellStyle name="Percentuale 28" xfId="1279" xr:uid="{5E40CC3E-89B3-4868-88A5-8215916B94C3}"/>
    <cellStyle name="Percentuale 28 2" xfId="1280" xr:uid="{3C238ABD-E052-41CC-8C9B-6788343DC00D}"/>
    <cellStyle name="Percentuale 28 2 2" xfId="7231" xr:uid="{C44AC66F-4B3A-4ADF-AF04-9926C1AECCB8}"/>
    <cellStyle name="Percentuale 28 2 3" xfId="7232" xr:uid="{8353C819-CEF8-4433-856E-E5A6F814F9CB}"/>
    <cellStyle name="Percentuale 28 2 4" xfId="7233" xr:uid="{ED6ABA7C-1973-41CA-9218-8AFD85BC4110}"/>
    <cellStyle name="Percentuale 28 3" xfId="1281" xr:uid="{3EF6FA5B-D7DA-4FAD-95A0-D15606062A55}"/>
    <cellStyle name="Percentuale 28 3 2" xfId="1282" xr:uid="{16B1E08B-A42F-4503-A1E3-64743CE24A74}"/>
    <cellStyle name="Percentuale 28 3 2 2" xfId="7234" xr:uid="{E4AAA96C-7EC9-4B52-8225-E8861929B3A9}"/>
    <cellStyle name="Percentuale 28 3 2 3" xfId="7235" xr:uid="{AD770572-0869-4474-9FF4-7013E5A48A4A}"/>
    <cellStyle name="Percentuale 28 3 3" xfId="2401" xr:uid="{96E14A00-D894-4460-AA5F-2E78677F6D94}"/>
    <cellStyle name="Percentuale 28 3 3 2" xfId="7236" xr:uid="{F9DA16F7-DA75-4D7A-8BE8-E49EE45BD4A3}"/>
    <cellStyle name="Percentuale 28 3 3 3" xfId="7237" xr:uid="{44E78947-8D2B-456A-97A9-1362215687AE}"/>
    <cellStyle name="Percentuale 28 3 3 4" xfId="7238" xr:uid="{65CEE092-5CC5-4DE6-A401-F9AB671EAE6A}"/>
    <cellStyle name="Percentuale 28 3 4" xfId="7239" xr:uid="{572B65F0-A845-43E2-95AB-01169DC996E0}"/>
    <cellStyle name="Percentuale 28 3 5" xfId="7240" xr:uid="{ED76C646-5BC0-4622-8B84-51DCF6F1B1B0}"/>
    <cellStyle name="Percentuale 28 3 6" xfId="7241" xr:uid="{493857BF-84EF-4D0F-82EC-E8D01D11360D}"/>
    <cellStyle name="Percentuale 28 4" xfId="1283" xr:uid="{6F843E76-7419-4204-B00E-39D4E832A3DB}"/>
    <cellStyle name="Percentuale 28 4 2" xfId="7242" xr:uid="{CFD41A80-BA97-4B12-BE66-9E6487C88909}"/>
    <cellStyle name="Percentuale 28 4 2 2" xfId="7243" xr:uid="{7187DC58-9FAB-420D-9171-9F8AEFED7504}"/>
    <cellStyle name="Percentuale 28 4 3" xfId="7244" xr:uid="{1571745B-B889-467B-A32F-299A83E9072C}"/>
    <cellStyle name="Percentuale 28 4 4" xfId="7245" xr:uid="{6AF113FF-39AE-4444-9802-D809E55C690D}"/>
    <cellStyle name="Percentuale 28 4 5" xfId="7246" xr:uid="{A26859C9-9AA8-4495-8FE8-8FDABA33B0D0}"/>
    <cellStyle name="Percentuale 28 5" xfId="1284" xr:uid="{436CC0E4-1F97-4DE9-8201-9F3E492A6D8C}"/>
    <cellStyle name="Percentuale 28 5 2" xfId="7247" xr:uid="{217453E3-A0DA-409C-BABE-D5C24668B917}"/>
    <cellStyle name="Percentuale 28 5 3" xfId="7248" xr:uid="{4B751676-20B1-456B-84C5-E2564D7D18DF}"/>
    <cellStyle name="Percentuale 28 6" xfId="7249" xr:uid="{737A57E5-0E32-40F7-ACD1-9825FE967B0B}"/>
    <cellStyle name="Percentuale 28 7" xfId="7250" xr:uid="{A1FA563C-41E1-4B7B-9477-2A9F2FB471E8}"/>
    <cellStyle name="Percentuale 29" xfId="1285" xr:uid="{12740F38-C0C1-4677-9033-61E3F98EC68C}"/>
    <cellStyle name="Percentuale 29 2" xfId="1286" xr:uid="{4621B3E8-F7FF-4520-8AA4-5B5F137FA9F3}"/>
    <cellStyle name="Percentuale 29 2 2" xfId="7251" xr:uid="{F8B1BCE9-5072-454A-A777-45E2200F1073}"/>
    <cellStyle name="Percentuale 29 2 3" xfId="7252" xr:uid="{9B25E1FE-372C-49BA-AD1F-CC7A067DA420}"/>
    <cellStyle name="Percentuale 29 2 4" xfId="7253" xr:uid="{E0991860-DE1A-4919-BD18-1168EDE71CB7}"/>
    <cellStyle name="Percentuale 29 3" xfId="1287" xr:uid="{09A2E895-9E8C-4FF2-893F-60D5A95395B8}"/>
    <cellStyle name="Percentuale 29 3 2" xfId="1288" xr:uid="{1407508D-B74F-4AE2-A9DA-E317A1E0DE08}"/>
    <cellStyle name="Percentuale 29 3 2 2" xfId="7254" xr:uid="{BEB99521-EAF4-4C7A-9A8B-0D65993C6FA9}"/>
    <cellStyle name="Percentuale 29 3 2 3" xfId="7255" xr:uid="{BDB86BF4-BBF7-44F0-ABCE-D2773E2F27C1}"/>
    <cellStyle name="Percentuale 29 3 3" xfId="2402" xr:uid="{9DE9D0B7-350F-4CDE-9C4A-DB73ACEF8B5F}"/>
    <cellStyle name="Percentuale 29 3 3 2" xfId="7256" xr:uid="{65F39064-3974-489A-AF4F-FDECBA0CE7F3}"/>
    <cellStyle name="Percentuale 29 3 3 3" xfId="7257" xr:uid="{D5D088B8-03E0-4BA5-A6A7-1A5CFB6D67C6}"/>
    <cellStyle name="Percentuale 29 3 3 4" xfId="7258" xr:uid="{4017025C-715E-47DB-8D3A-B249A1E74625}"/>
    <cellStyle name="Percentuale 29 3 4" xfId="7259" xr:uid="{65BE9378-3AC5-49AD-B3AE-341CCE638A09}"/>
    <cellStyle name="Percentuale 29 3 5" xfId="7260" xr:uid="{96F3C33E-AC1E-491C-9181-07D588C2F77D}"/>
    <cellStyle name="Percentuale 29 3 6" xfId="7261" xr:uid="{460DF4E9-B5B4-4F0E-83B1-7DF12B9F2113}"/>
    <cellStyle name="Percentuale 29 4" xfId="1289" xr:uid="{E03C4579-E0DB-4D39-9F67-73C03D7FE645}"/>
    <cellStyle name="Percentuale 29 4 2" xfId="7262" xr:uid="{5B7E9618-A576-4D15-BA50-7AE0BC644A3B}"/>
    <cellStyle name="Percentuale 29 4 2 2" xfId="7263" xr:uid="{53F0A982-BA14-46B0-8440-CA8D77C57BF6}"/>
    <cellStyle name="Percentuale 29 4 3" xfId="7264" xr:uid="{213E3AF7-B64A-439B-82FE-280EB996AD00}"/>
    <cellStyle name="Percentuale 29 4 4" xfId="7265" xr:uid="{7C2433F1-7B78-4363-B8D5-B6F70A5F4AEF}"/>
    <cellStyle name="Percentuale 29 4 5" xfId="7266" xr:uid="{78CE7467-5295-4545-96F2-069AC668B18F}"/>
    <cellStyle name="Percentuale 29 5" xfId="1290" xr:uid="{F32009F5-0E81-48A7-9478-985BBF8A4989}"/>
    <cellStyle name="Percentuale 29 5 2" xfId="7267" xr:uid="{584F930C-5470-4C46-8BF5-7374282A7B25}"/>
    <cellStyle name="Percentuale 29 5 3" xfId="7268" xr:uid="{309A034A-FC4E-48C0-8D86-6A8BF79C73FC}"/>
    <cellStyle name="Percentuale 29 6" xfId="7269" xr:uid="{2DC89F03-4BE5-442A-BDD4-A8F5B00A427F}"/>
    <cellStyle name="Percentuale 29 7" xfId="7270" xr:uid="{7A661549-AC17-482B-AE03-2B535F09EAE4}"/>
    <cellStyle name="Percentuale 3" xfId="1291" xr:uid="{1A8E6E42-D3D9-4EED-88E8-9379D133ADE7}"/>
    <cellStyle name="Percentuale 3 2" xfId="1292" xr:uid="{26F0963E-F01A-4F07-A860-F9177F101BE0}"/>
    <cellStyle name="Percentuale 3 2 2" xfId="7271" xr:uid="{215EEBC1-5C58-44BE-B646-B928B1FDBED0}"/>
    <cellStyle name="Percentuale 3 2 3" xfId="7272" xr:uid="{45341360-66D5-4045-B2A3-1AC8BE873835}"/>
    <cellStyle name="Percentuale 3 2 4" xfId="7273" xr:uid="{B17DCBBF-750F-4A37-A58C-48874FB8B22B}"/>
    <cellStyle name="Percentuale 3 3" xfId="1293" xr:uid="{756D1DAA-7848-413E-BD01-2AC09A87C7A3}"/>
    <cellStyle name="Percentuale 3 3 2" xfId="1294" xr:uid="{61F2DE83-A8C3-4278-AED4-7DF38B1B77D1}"/>
    <cellStyle name="Percentuale 3 3 2 2" xfId="7274" xr:uid="{A55AFDAE-981C-4BAC-A2A6-B8D3AD574777}"/>
    <cellStyle name="Percentuale 3 3 2 3" xfId="7275" xr:uid="{157838AB-4040-4E98-A04E-976366708839}"/>
    <cellStyle name="Percentuale 3 3 3" xfId="2403" xr:uid="{FA2F8CA4-D218-4020-9BC4-2E4A271DB7C5}"/>
    <cellStyle name="Percentuale 3 3 3 2" xfId="7276" xr:uid="{4FCC5B6E-50D3-4DC5-8C9D-37DECFB99137}"/>
    <cellStyle name="Percentuale 3 3 3 3" xfId="7277" xr:uid="{82F2FB48-7876-4023-B9BB-93A256444133}"/>
    <cellStyle name="Percentuale 3 3 3 4" xfId="7278" xr:uid="{A07A46F5-30CE-4B28-AFDC-546F1324C3EC}"/>
    <cellStyle name="Percentuale 3 3 4" xfId="7279" xr:uid="{C2A9CF96-9BD8-42F9-B58C-74AE8DEE7ED2}"/>
    <cellStyle name="Percentuale 3 3 5" xfId="7280" xr:uid="{C040B3A4-DF35-4369-BF11-1A1C86342410}"/>
    <cellStyle name="Percentuale 3 3 6" xfId="7281" xr:uid="{7772859D-1CED-40DA-9B36-9D463B5158B8}"/>
    <cellStyle name="Percentuale 3 4" xfId="1295" xr:uid="{8BA4B05F-0EBE-4D02-A830-CD22C7E87890}"/>
    <cellStyle name="Percentuale 3 4 2" xfId="7282" xr:uid="{F92A95F1-9866-4778-B30F-F3A185750EDF}"/>
    <cellStyle name="Percentuale 3 4 2 2" xfId="7283" xr:uid="{F0DBEA7C-1FDE-406C-AFB3-3C28CF8AB31B}"/>
    <cellStyle name="Percentuale 3 4 3" xfId="7284" xr:uid="{993F2430-FC17-475F-AB7D-35A74CB575CF}"/>
    <cellStyle name="Percentuale 3 4 4" xfId="7285" xr:uid="{2D59C461-535F-4A52-A693-D4B5A9057245}"/>
    <cellStyle name="Percentuale 3 4 5" xfId="7286" xr:uid="{88DA1640-C776-4E2F-8827-0924D9EF4013}"/>
    <cellStyle name="Percentuale 3 5" xfId="1296" xr:uid="{DE9E7420-326F-48E5-84EE-0DBDFF81C401}"/>
    <cellStyle name="Percentuale 3 5 2" xfId="7287" xr:uid="{E637CF33-D001-48C8-8DE2-B62E7AE6D06E}"/>
    <cellStyle name="Percentuale 3 5 3" xfId="7288" xr:uid="{E9902A35-C74A-4CEF-8B4B-713CDF08375D}"/>
    <cellStyle name="Percentuale 3 6" xfId="7289" xr:uid="{F3CB9FEF-5767-4096-9336-8CFC0E30CC7B}"/>
    <cellStyle name="Percentuale 3 7" xfId="7290" xr:uid="{DA598487-1A34-46AD-9B35-67480FF98B42}"/>
    <cellStyle name="Percentuale 30" xfId="1297" xr:uid="{FC237C5C-2421-4945-B901-202A4BF6AF9A}"/>
    <cellStyle name="Percentuale 30 2" xfId="1298" xr:uid="{6DA21425-71A9-4F40-B400-BC7A039D1B04}"/>
    <cellStyle name="Percentuale 30 2 2" xfId="7291" xr:uid="{1DFC8AE9-E90D-49F5-B088-468A024060BA}"/>
    <cellStyle name="Percentuale 30 2 3" xfId="7292" xr:uid="{B4362E1A-AA21-436A-B105-49C8D2958710}"/>
    <cellStyle name="Percentuale 30 2 4" xfId="7293" xr:uid="{AEA97E54-17F7-46DB-92EB-4DCC20F35043}"/>
    <cellStyle name="Percentuale 30 3" xfId="1299" xr:uid="{37D50667-C1EA-400F-97F8-1013D00E3A74}"/>
    <cellStyle name="Percentuale 30 3 2" xfId="1300" xr:uid="{57BFD01A-D195-4750-A22C-2ADE22F6FA0A}"/>
    <cellStyle name="Percentuale 30 3 2 2" xfId="7294" xr:uid="{6244FD10-F378-4134-AE05-2FFFA0FC1538}"/>
    <cellStyle name="Percentuale 30 3 2 3" xfId="7295" xr:uid="{9BAAC10A-ED91-4B49-862F-F49878EE959A}"/>
    <cellStyle name="Percentuale 30 3 3" xfId="2404" xr:uid="{56C0F4E8-B65C-4CBD-B2F1-38CF515AF08C}"/>
    <cellStyle name="Percentuale 30 3 3 2" xfId="7296" xr:uid="{DBCA5F36-2596-40F5-A5C3-8C59CBDB5ACD}"/>
    <cellStyle name="Percentuale 30 3 3 3" xfId="7297" xr:uid="{44CDC2E4-95F4-402F-AFCA-91EA1CED7E98}"/>
    <cellStyle name="Percentuale 30 3 3 4" xfId="7298" xr:uid="{14A8EB27-33E9-4CDD-947F-A140F31AE9DF}"/>
    <cellStyle name="Percentuale 30 3 4" xfId="7299" xr:uid="{2E392515-727F-40E6-ADBC-CD04AADA9D92}"/>
    <cellStyle name="Percentuale 30 3 5" xfId="7300" xr:uid="{0E7157DA-CB2C-41CB-80F2-E01DB4CFB74C}"/>
    <cellStyle name="Percentuale 30 3 6" xfId="7301" xr:uid="{375ECFAA-E686-4038-B57F-0C1CA79AE4BC}"/>
    <cellStyle name="Percentuale 30 4" xfId="1301" xr:uid="{97FCDBDA-D9FE-47A9-9DE2-6398C24A6B4C}"/>
    <cellStyle name="Percentuale 30 4 2" xfId="7302" xr:uid="{A8F40764-248B-4262-938D-02CBADB2E0F5}"/>
    <cellStyle name="Percentuale 30 4 2 2" xfId="7303" xr:uid="{84EC8C0E-586D-4423-A192-3C297ED59688}"/>
    <cellStyle name="Percentuale 30 4 3" xfId="7304" xr:uid="{263B59E4-5608-4651-A2DD-CA9D53B9FD5C}"/>
    <cellStyle name="Percentuale 30 4 4" xfId="7305" xr:uid="{9FD571C4-520E-4BA0-B84A-C29B7342B355}"/>
    <cellStyle name="Percentuale 30 4 5" xfId="7306" xr:uid="{2856036A-066B-4ECD-8167-B325DC4E75FB}"/>
    <cellStyle name="Percentuale 30 5" xfId="1302" xr:uid="{2B424F8B-B19F-49DF-AA02-F6F518D6262C}"/>
    <cellStyle name="Percentuale 30 5 2" xfId="7307" xr:uid="{2AEF423D-61BB-4180-A3CE-A237069645D6}"/>
    <cellStyle name="Percentuale 30 5 3" xfId="7308" xr:uid="{11988D9C-3033-4D72-BF8C-3545E78FB62C}"/>
    <cellStyle name="Percentuale 30 6" xfId="7309" xr:uid="{AC2F9A0E-831B-4AC4-8AC2-C6A1E1366B5F}"/>
    <cellStyle name="Percentuale 30 7" xfId="7310" xr:uid="{323479BF-5E6C-43D2-B730-17784EED35E4}"/>
    <cellStyle name="Percentuale 31" xfId="1303" xr:uid="{8AE4C320-D16D-4EED-95AA-38EA50059376}"/>
    <cellStyle name="Percentuale 31 2" xfId="1304" xr:uid="{A410B2A9-8758-4513-897D-10B778933E04}"/>
    <cellStyle name="Percentuale 31 2 2" xfId="7311" xr:uid="{DCEF8F29-1871-4394-B6A5-ECA0A64CE6E6}"/>
    <cellStyle name="Percentuale 31 2 3" xfId="7312" xr:uid="{8EC416D2-9BC0-43B6-84EB-CBCFABBF6C39}"/>
    <cellStyle name="Percentuale 31 2 4" xfId="7313" xr:uid="{829557F3-C09B-4382-A78B-2251F34276B6}"/>
    <cellStyle name="Percentuale 31 3" xfId="1305" xr:uid="{2EB64463-4A4F-4D06-995F-465F84D103B7}"/>
    <cellStyle name="Percentuale 31 3 2" xfId="1306" xr:uid="{A65EDB90-50AD-4994-8D7C-0AF8FD2F9420}"/>
    <cellStyle name="Percentuale 31 3 2 2" xfId="7314" xr:uid="{74AD48AB-4402-4E5E-9F6A-6221217A4D74}"/>
    <cellStyle name="Percentuale 31 3 2 3" xfId="7315" xr:uid="{B6564158-07F2-4061-983D-7FE86768D357}"/>
    <cellStyle name="Percentuale 31 3 3" xfId="2405" xr:uid="{C3CDE1CD-F55E-459C-BDE8-55F4697F91F6}"/>
    <cellStyle name="Percentuale 31 3 3 2" xfId="7316" xr:uid="{B9D9C53E-8EE4-4FA3-8EA2-FD218217590B}"/>
    <cellStyle name="Percentuale 31 3 3 3" xfId="7317" xr:uid="{F8AAF2D3-CC44-42F5-B480-1ABE1C0DEA00}"/>
    <cellStyle name="Percentuale 31 3 3 4" xfId="7318" xr:uid="{09FF6E6D-B375-4062-9E68-827667B7F694}"/>
    <cellStyle name="Percentuale 31 3 4" xfId="7319" xr:uid="{611F427D-1E60-4C5E-AA07-7A5C22E2077C}"/>
    <cellStyle name="Percentuale 31 3 5" xfId="7320" xr:uid="{E6067DB6-796F-40E3-922F-36FB2B5B8C85}"/>
    <cellStyle name="Percentuale 31 3 6" xfId="7321" xr:uid="{0DB0B0AE-794E-48C3-A624-3A2AD2F9C978}"/>
    <cellStyle name="Percentuale 31 4" xfId="1307" xr:uid="{208E35D2-9D1B-4EE9-99EE-D2DF68B0D611}"/>
    <cellStyle name="Percentuale 31 4 2" xfId="7322" xr:uid="{EB07AAF6-EF43-4105-A9AE-EFC89C87395C}"/>
    <cellStyle name="Percentuale 31 4 2 2" xfId="7323" xr:uid="{FFEDA559-9E8D-4A2B-BA1B-23FA6860FE48}"/>
    <cellStyle name="Percentuale 31 4 3" xfId="7324" xr:uid="{EB687194-F3BE-4649-B116-8F13216B8CB3}"/>
    <cellStyle name="Percentuale 31 4 4" xfId="7325" xr:uid="{EACDC521-A8D4-477C-90C4-DFC1E2F0BD63}"/>
    <cellStyle name="Percentuale 31 4 5" xfId="7326" xr:uid="{757395B4-6766-45BC-8D9A-6DE6E1C5AD0C}"/>
    <cellStyle name="Percentuale 31 5" xfId="1308" xr:uid="{CE133C46-0EE1-432A-92DC-7B66878A445C}"/>
    <cellStyle name="Percentuale 31 5 2" xfId="7327" xr:uid="{CBEBE7C5-3627-455C-B9A9-BA73DEAF49A3}"/>
    <cellStyle name="Percentuale 31 5 3" xfId="7328" xr:uid="{19C225EE-336E-4556-A6C3-B939CC51087C}"/>
    <cellStyle name="Percentuale 31 6" xfId="7329" xr:uid="{A014C79D-05CC-44C6-8388-AD11709A26B7}"/>
    <cellStyle name="Percentuale 31 7" xfId="7330" xr:uid="{F623A403-4DAE-45D6-922B-B00914784810}"/>
    <cellStyle name="Percentuale 32" xfId="1309" xr:uid="{32A287DD-C634-4E61-AB66-224575DBC46D}"/>
    <cellStyle name="Percentuale 32 2" xfId="1310" xr:uid="{A4ED9971-45B0-4217-8CE6-A10BEAD44127}"/>
    <cellStyle name="Percentuale 32 2 2" xfId="7331" xr:uid="{769B1668-E9E9-4DB8-A388-19E51F47E05E}"/>
    <cellStyle name="Percentuale 32 2 3" xfId="7332" xr:uid="{396E625B-DF78-4C63-87E7-D411D5B057AC}"/>
    <cellStyle name="Percentuale 32 2 4" xfId="7333" xr:uid="{5A3D1236-FACD-4935-9DF0-FD390324A9F3}"/>
    <cellStyle name="Percentuale 32 3" xfId="1311" xr:uid="{4BF81E9F-E4A1-4C51-83AD-5E787E01DDB2}"/>
    <cellStyle name="Percentuale 32 3 2" xfId="1312" xr:uid="{3DAFE63A-78B4-4B95-994B-FF1C56AAAF53}"/>
    <cellStyle name="Percentuale 32 3 2 2" xfId="7334" xr:uid="{8680E9CB-9376-468C-9B4D-15B458E65D4A}"/>
    <cellStyle name="Percentuale 32 3 2 3" xfId="7335" xr:uid="{B9BFD3EB-17A4-4A81-94BF-1F36919FDC42}"/>
    <cellStyle name="Percentuale 32 3 3" xfId="2406" xr:uid="{94D735A5-A86A-4220-ACD9-53616A2496F7}"/>
    <cellStyle name="Percentuale 32 3 3 2" xfId="7336" xr:uid="{BBAD1DA3-255E-4283-ABD7-FC55C43EB2C0}"/>
    <cellStyle name="Percentuale 32 3 3 3" xfId="7337" xr:uid="{8C790B3D-C70E-4D19-B74D-5F8FF87A7690}"/>
    <cellStyle name="Percentuale 32 3 3 4" xfId="7338" xr:uid="{E9634CD2-E0C0-47D9-B1F6-7BB443981E95}"/>
    <cellStyle name="Percentuale 32 3 4" xfId="7339" xr:uid="{07CC543C-6EE4-4782-82C1-CCE3FE9DC19F}"/>
    <cellStyle name="Percentuale 32 3 5" xfId="7340" xr:uid="{938AC231-C9AD-48B8-8693-767102766B64}"/>
    <cellStyle name="Percentuale 32 3 6" xfId="7341" xr:uid="{242F3075-8E0E-4239-A6A9-8801CCF39C78}"/>
    <cellStyle name="Percentuale 32 4" xfId="1313" xr:uid="{D1A7B76F-71DE-4945-A999-2C8644D83233}"/>
    <cellStyle name="Percentuale 32 4 2" xfId="7342" xr:uid="{8F3D1D2D-254E-4C51-91B3-0E076613EDF5}"/>
    <cellStyle name="Percentuale 32 4 2 2" xfId="7343" xr:uid="{9B4644D7-9F87-443B-B913-0AEC0B85B861}"/>
    <cellStyle name="Percentuale 32 4 3" xfId="7344" xr:uid="{70C59A8E-0879-4E91-89FD-AF8FE7B6792D}"/>
    <cellStyle name="Percentuale 32 4 4" xfId="7345" xr:uid="{466F46D2-AC7F-4989-9ED8-70894074F361}"/>
    <cellStyle name="Percentuale 32 4 5" xfId="7346" xr:uid="{EE16EE20-31DE-409D-8B73-5F1DC18B6ED6}"/>
    <cellStyle name="Percentuale 32 5" xfId="1314" xr:uid="{219F311B-71FA-499C-8175-9FDAF96E9671}"/>
    <cellStyle name="Percentuale 32 5 2" xfId="7347" xr:uid="{70658921-D460-4455-AD5C-F4DEBF7F98B0}"/>
    <cellStyle name="Percentuale 32 5 3" xfId="7348" xr:uid="{E8067217-7534-4D19-93E4-06D0BF198CC1}"/>
    <cellStyle name="Percentuale 32 6" xfId="7349" xr:uid="{304FB57F-764C-435B-85F1-1DC0FEE65333}"/>
    <cellStyle name="Percentuale 32 7" xfId="7350" xr:uid="{247C946D-B526-464E-8A37-33D1730B2C44}"/>
    <cellStyle name="Percentuale 33" xfId="1315" xr:uid="{95D64A84-59ED-4B31-A722-D35C32103CBD}"/>
    <cellStyle name="Percentuale 33 2" xfId="1316" xr:uid="{69A4B1E8-9D04-486D-969B-D8E9302E5DFC}"/>
    <cellStyle name="Percentuale 33 2 2" xfId="7351" xr:uid="{D16CECE5-705A-4C22-94A0-BE9CA1FD95CF}"/>
    <cellStyle name="Percentuale 33 2 3" xfId="7352" xr:uid="{355F7860-1543-4A68-BE15-FC9BA64A610C}"/>
    <cellStyle name="Percentuale 33 2 4" xfId="7353" xr:uid="{0F4201F4-5DFD-4E35-8D73-2091764933B9}"/>
    <cellStyle name="Percentuale 33 3" xfId="1317" xr:uid="{3EE2B788-4F5A-4DD6-9826-B8F0E5D365DA}"/>
    <cellStyle name="Percentuale 33 3 2" xfId="1318" xr:uid="{617384B2-1734-4659-BD9A-F9007C128D1C}"/>
    <cellStyle name="Percentuale 33 3 2 2" xfId="7354" xr:uid="{3BF32987-3522-4F65-B005-1E83F82461F5}"/>
    <cellStyle name="Percentuale 33 3 2 3" xfId="7355" xr:uid="{194CB8B9-6253-488F-ACD2-6761EB97FFFB}"/>
    <cellStyle name="Percentuale 33 3 3" xfId="2407" xr:uid="{B07B5D8B-FE42-4DA9-A045-0C4341B14674}"/>
    <cellStyle name="Percentuale 33 3 3 2" xfId="7356" xr:uid="{4A734E5B-3D84-4BCB-B3E6-524C6B299BB9}"/>
    <cellStyle name="Percentuale 33 3 3 3" xfId="7357" xr:uid="{F2DAEF29-4E00-4908-A703-F71A0ECF0488}"/>
    <cellStyle name="Percentuale 33 3 3 4" xfId="7358" xr:uid="{300822DD-D88E-4860-9B42-23E85903EEC0}"/>
    <cellStyle name="Percentuale 33 3 4" xfId="7359" xr:uid="{D899CB76-0F29-42A8-BACC-827895A53885}"/>
    <cellStyle name="Percentuale 33 3 5" xfId="7360" xr:uid="{330FF9A1-F6BF-49E4-AE26-8E845B26136D}"/>
    <cellStyle name="Percentuale 33 3 6" xfId="7361" xr:uid="{548CA7D0-3866-4393-81E3-644D80A2E99A}"/>
    <cellStyle name="Percentuale 33 4" xfId="1319" xr:uid="{3C86C0FA-3F56-4248-8EF1-2ADECED0638C}"/>
    <cellStyle name="Percentuale 33 4 2" xfId="7362" xr:uid="{3AB8F3C7-C10E-4A17-BCB6-1A9BCBEAD043}"/>
    <cellStyle name="Percentuale 33 4 2 2" xfId="7363" xr:uid="{D3ED5912-AABD-4749-8B93-82319C23F49B}"/>
    <cellStyle name="Percentuale 33 4 3" xfId="7364" xr:uid="{9DFC996C-76C4-40C3-9035-9AFAFCE04915}"/>
    <cellStyle name="Percentuale 33 4 4" xfId="7365" xr:uid="{12FD2D21-684D-4181-A404-1EA1A09BA088}"/>
    <cellStyle name="Percentuale 33 4 5" xfId="7366" xr:uid="{AD688490-4190-4BC2-B9EB-53BF801609CB}"/>
    <cellStyle name="Percentuale 33 5" xfId="1320" xr:uid="{FD7F0637-A6F6-4C1D-83A1-CF3BD5837B2E}"/>
    <cellStyle name="Percentuale 33 5 2" xfId="7367" xr:uid="{5B656167-8CB0-49E2-B481-F7734E587951}"/>
    <cellStyle name="Percentuale 33 5 3" xfId="7368" xr:uid="{63F46181-3AD1-4FF1-8CF9-B0894EFA38AC}"/>
    <cellStyle name="Percentuale 33 6" xfId="7369" xr:uid="{8C00D8FE-2D1E-483D-B97E-C5E2F9A55DAB}"/>
    <cellStyle name="Percentuale 33 7" xfId="7370" xr:uid="{8610927E-AADD-4D93-AD41-3E7613B9F86D}"/>
    <cellStyle name="Percentuale 34" xfId="1321" xr:uid="{2DC6F1A4-3454-4646-8A4D-EE62AA2BDDB9}"/>
    <cellStyle name="Percentuale 34 2" xfId="1322" xr:uid="{E1149278-E02F-414F-8759-D88FEE3E8F21}"/>
    <cellStyle name="Percentuale 34 2 2" xfId="7371" xr:uid="{AD51CB83-46D2-4582-A42A-8FB1E8CD910C}"/>
    <cellStyle name="Percentuale 34 2 3" xfId="7372" xr:uid="{8CDB59EB-5855-4B63-B411-6FDF76F4EF2A}"/>
    <cellStyle name="Percentuale 34 2 4" xfId="7373" xr:uid="{37ABC6E0-D8D7-4B06-8595-6EF1E9DB49F4}"/>
    <cellStyle name="Percentuale 34 3" xfId="1323" xr:uid="{E7B397D3-893B-4791-8B09-2AA438CA20D7}"/>
    <cellStyle name="Percentuale 34 3 2" xfId="1324" xr:uid="{4694E9EC-6A85-4EEE-AEB1-20068F24F904}"/>
    <cellStyle name="Percentuale 34 3 2 2" xfId="7374" xr:uid="{AC3E2150-2DBB-439A-A319-4B54CA3DE24F}"/>
    <cellStyle name="Percentuale 34 3 2 3" xfId="7375" xr:uid="{5CEA3288-E8BD-4C58-9CDA-DB1406B2861D}"/>
    <cellStyle name="Percentuale 34 3 3" xfId="2408" xr:uid="{43FA0B28-05F4-4E76-9A70-AD9336FB76DA}"/>
    <cellStyle name="Percentuale 34 3 3 2" xfId="7376" xr:uid="{48ABC87A-8199-448D-8C99-898340366B2C}"/>
    <cellStyle name="Percentuale 34 3 3 3" xfId="7377" xr:uid="{51E464BD-7266-43A8-A3F8-97DA6AD8A3D3}"/>
    <cellStyle name="Percentuale 34 3 3 4" xfId="7378" xr:uid="{BD19E803-F742-43F5-8113-887DB4C5A9BB}"/>
    <cellStyle name="Percentuale 34 3 4" xfId="7379" xr:uid="{1241F90B-2E8B-4CE6-8C8D-37300E4AB997}"/>
    <cellStyle name="Percentuale 34 3 5" xfId="7380" xr:uid="{670AFCDE-5289-4319-9E51-F535194FD74A}"/>
    <cellStyle name="Percentuale 34 3 6" xfId="7381" xr:uid="{1CF195CD-B7A5-41DF-B781-8E9CBCDB0DF5}"/>
    <cellStyle name="Percentuale 34 4" xfId="1325" xr:uid="{D33F2EE1-0F01-439C-B5D9-7DF925E5E664}"/>
    <cellStyle name="Percentuale 34 4 2" xfId="7382" xr:uid="{1D300861-76F5-4407-B78A-F9D00043A1C3}"/>
    <cellStyle name="Percentuale 34 4 2 2" xfId="7383" xr:uid="{780BD245-A492-44EC-8D1E-A6E4F1FAB469}"/>
    <cellStyle name="Percentuale 34 4 3" xfId="7384" xr:uid="{E1493D68-BC2B-4B2C-A13A-47764372C6CD}"/>
    <cellStyle name="Percentuale 34 4 4" xfId="7385" xr:uid="{559BEBEC-F828-4478-8327-787545815E4D}"/>
    <cellStyle name="Percentuale 34 4 5" xfId="7386" xr:uid="{3940D39D-AC4E-4417-9BD9-E8A7946E977E}"/>
    <cellStyle name="Percentuale 34 5" xfId="1326" xr:uid="{CD39D05E-22EB-4392-A287-7369D3FE3E9A}"/>
    <cellStyle name="Percentuale 34 5 2" xfId="7387" xr:uid="{1548AC19-33F0-41E8-8E73-D305F43EDD8C}"/>
    <cellStyle name="Percentuale 34 5 3" xfId="7388" xr:uid="{E5175EE3-EFF0-4B06-9B01-827B960BA55B}"/>
    <cellStyle name="Percentuale 34 6" xfId="7389" xr:uid="{E30D8566-2DAA-43A0-A344-B1B9180CE46D}"/>
    <cellStyle name="Percentuale 34 7" xfId="7390" xr:uid="{551E5017-1818-4097-B99F-BCA84FFB4817}"/>
    <cellStyle name="Percentuale 35" xfId="1327" xr:uid="{16A6A748-71E8-458C-9B1F-1F730E7AE78F}"/>
    <cellStyle name="Percentuale 35 2" xfId="1328" xr:uid="{D3A6C2E5-247E-4485-8DF5-57B430FDC2F1}"/>
    <cellStyle name="Percentuale 35 2 2" xfId="7391" xr:uid="{A114DB02-1211-4295-AEDC-7AE2D5E5A6BD}"/>
    <cellStyle name="Percentuale 35 2 3" xfId="7392" xr:uid="{F531DE2F-3B3A-4912-882F-1A6F2126A8EA}"/>
    <cellStyle name="Percentuale 35 2 4" xfId="7393" xr:uid="{E94F14AC-E730-43EF-B3FF-BC38DC397B94}"/>
    <cellStyle name="Percentuale 35 3" xfId="1329" xr:uid="{C8E0751B-CDD6-4F30-BFBA-A9A96EE9232F}"/>
    <cellStyle name="Percentuale 35 3 2" xfId="1330" xr:uid="{17060C60-A7D6-495E-9C3A-E74705AA47E2}"/>
    <cellStyle name="Percentuale 35 3 2 2" xfId="7394" xr:uid="{A29C06FD-FC18-4030-B764-FF83F2F27296}"/>
    <cellStyle name="Percentuale 35 3 2 3" xfId="7395" xr:uid="{7C02144A-10CB-4B81-BC93-9BC11DE01A39}"/>
    <cellStyle name="Percentuale 35 3 3" xfId="2409" xr:uid="{2E8428EA-DA2F-426F-8849-54C68F33C5A4}"/>
    <cellStyle name="Percentuale 35 3 3 2" xfId="7396" xr:uid="{9E105B8D-D54B-421D-8A95-C19F1B230073}"/>
    <cellStyle name="Percentuale 35 3 3 3" xfId="7397" xr:uid="{A48C5851-2F7F-4CCC-9892-85FD6FCC2CE6}"/>
    <cellStyle name="Percentuale 35 3 3 4" xfId="7398" xr:uid="{2B9758B5-79C6-49F4-94B6-B9C3374DB880}"/>
    <cellStyle name="Percentuale 35 3 4" xfId="7399" xr:uid="{2BAA6FE8-5FBE-4900-9924-AEE5BE95E97D}"/>
    <cellStyle name="Percentuale 35 3 5" xfId="7400" xr:uid="{EABEBA38-6244-48C6-AFEB-50112FCD9878}"/>
    <cellStyle name="Percentuale 35 3 6" xfId="7401" xr:uid="{72B25DCC-1AD5-467B-8C59-DBADDF90B832}"/>
    <cellStyle name="Percentuale 35 4" xfId="1331" xr:uid="{1C056339-D626-41FD-9905-B033742E3FF8}"/>
    <cellStyle name="Percentuale 35 4 2" xfId="7402" xr:uid="{70CE87FD-958D-475F-A459-E80B6F9C1D32}"/>
    <cellStyle name="Percentuale 35 4 2 2" xfId="7403" xr:uid="{869EEC76-400A-4F1D-A558-E9C6E2E1D0A5}"/>
    <cellStyle name="Percentuale 35 4 3" xfId="7404" xr:uid="{5ECFB6A6-803F-4BDF-8978-04825F38B75C}"/>
    <cellStyle name="Percentuale 35 4 4" xfId="7405" xr:uid="{9A35C49E-CCC6-495C-ADA8-50DB9F8FBC5D}"/>
    <cellStyle name="Percentuale 35 4 5" xfId="7406" xr:uid="{D258A3B8-B5DD-4BB6-B720-003D29C49251}"/>
    <cellStyle name="Percentuale 35 5" xfId="1332" xr:uid="{CC89574D-4064-47C2-9908-4DF05F622581}"/>
    <cellStyle name="Percentuale 35 5 2" xfId="7407" xr:uid="{2D9FFA6F-136E-403B-9BFE-63DD064A909C}"/>
    <cellStyle name="Percentuale 35 5 3" xfId="7408" xr:uid="{C14D4AFF-E897-4D4C-AE95-2E31E1263125}"/>
    <cellStyle name="Percentuale 35 6" xfId="7409" xr:uid="{D963BFBB-0965-49DD-82C6-0B24B182DEA2}"/>
    <cellStyle name="Percentuale 35 7" xfId="7410" xr:uid="{995A4802-308A-4B6D-80FB-92E1FA76982C}"/>
    <cellStyle name="Percentuale 36" xfId="1333" xr:uid="{4A9296BB-4049-4D89-8753-F7504CE7B679}"/>
    <cellStyle name="Percentuale 36 2" xfId="1334" xr:uid="{8F6D591B-8F1C-4F62-B287-FD2799953A1E}"/>
    <cellStyle name="Percentuale 36 2 2" xfId="7411" xr:uid="{5A545243-80F9-402B-9F58-EB389A39C9D1}"/>
    <cellStyle name="Percentuale 36 2 3" xfId="7412" xr:uid="{F0067E38-6DDD-49F4-B713-4A01A7D8BDFD}"/>
    <cellStyle name="Percentuale 36 2 4" xfId="7413" xr:uid="{FACFDF04-3F4C-4B91-A370-E700CAE315EE}"/>
    <cellStyle name="Percentuale 36 3" xfId="1335" xr:uid="{31BF1508-FDA1-4535-9724-DE8ADEF1DA73}"/>
    <cellStyle name="Percentuale 36 3 2" xfId="1336" xr:uid="{F6168072-B3B2-407D-9C38-71781739AA45}"/>
    <cellStyle name="Percentuale 36 3 2 2" xfId="7414" xr:uid="{CCCE5FA2-7EE7-4E64-A2A7-A0FE886CDEE5}"/>
    <cellStyle name="Percentuale 36 3 2 3" xfId="7415" xr:uid="{11A320AF-2AEA-48A9-A02D-9EBA031E8A5C}"/>
    <cellStyle name="Percentuale 36 3 3" xfId="2410" xr:uid="{7F09B51B-E3DF-4BF1-903E-B8B4AB309652}"/>
    <cellStyle name="Percentuale 36 3 3 2" xfId="7416" xr:uid="{C3A6B19A-A802-4D4A-A5D5-B0A24E86BB26}"/>
    <cellStyle name="Percentuale 36 3 3 3" xfId="7417" xr:uid="{157C6E77-054E-46B9-88F7-84B6F12E74B2}"/>
    <cellStyle name="Percentuale 36 3 3 4" xfId="7418" xr:uid="{43B0936C-EE82-4AC5-8D7F-4FC946728278}"/>
    <cellStyle name="Percentuale 36 3 4" xfId="7419" xr:uid="{0CCB8D40-28DD-49A4-B552-7B5281CA801B}"/>
    <cellStyle name="Percentuale 36 3 5" xfId="7420" xr:uid="{C0385E2D-EFC6-430A-84F2-3525DB38F2E3}"/>
    <cellStyle name="Percentuale 36 3 6" xfId="7421" xr:uid="{23EC8D00-DA0B-4D96-B466-B3E48F32770E}"/>
    <cellStyle name="Percentuale 36 4" xfId="1337" xr:uid="{941C07CE-3A6B-45C1-B780-3CACC1F167B0}"/>
    <cellStyle name="Percentuale 36 4 2" xfId="7422" xr:uid="{A4A9E146-1EC7-4E84-9F10-E3CC606CBCB4}"/>
    <cellStyle name="Percentuale 36 4 2 2" xfId="7423" xr:uid="{69746911-EA13-468C-9615-4695E93DEC91}"/>
    <cellStyle name="Percentuale 36 4 3" xfId="7424" xr:uid="{C0DDFD90-8D31-4CDF-A944-DBF4BD15BA40}"/>
    <cellStyle name="Percentuale 36 4 4" xfId="7425" xr:uid="{BB0FFD9D-05F1-45F4-9688-27EE0C37C998}"/>
    <cellStyle name="Percentuale 36 4 5" xfId="7426" xr:uid="{269DF07D-0659-405C-BE6C-9021330D72B1}"/>
    <cellStyle name="Percentuale 36 5" xfId="1338" xr:uid="{7A81D636-E243-4B28-A372-3DE7A849BAD4}"/>
    <cellStyle name="Percentuale 36 5 2" xfId="7427" xr:uid="{B134BD25-6888-4DE8-B9A3-DD2AF6D38B80}"/>
    <cellStyle name="Percentuale 36 5 3" xfId="7428" xr:uid="{8D7298B0-8344-4645-9D04-2EA75CE46472}"/>
    <cellStyle name="Percentuale 36 6" xfId="7429" xr:uid="{51A797D0-5FED-4736-8ED5-B48A8ACE1C4C}"/>
    <cellStyle name="Percentuale 36 7" xfId="7430" xr:uid="{62BD2138-6A7A-44E0-B3CA-C85270034B14}"/>
    <cellStyle name="Percentuale 37" xfId="1339" xr:uid="{26624CCA-89C0-4A5F-885A-0C7533E150C6}"/>
    <cellStyle name="Percentuale 37 2" xfId="1340" xr:uid="{82730C7A-4860-4F7D-A82E-4DA8C1DC35ED}"/>
    <cellStyle name="Percentuale 37 2 2" xfId="7431" xr:uid="{F2044423-7503-4C9E-9A72-4ED06A52376B}"/>
    <cellStyle name="Percentuale 37 2 3" xfId="7432" xr:uid="{2A5879A6-6236-4C6C-A613-83827CBA1DC2}"/>
    <cellStyle name="Percentuale 37 2 4" xfId="7433" xr:uid="{C299BC5C-440D-4705-92C8-BB73E73D4791}"/>
    <cellStyle name="Percentuale 37 3" xfId="1341" xr:uid="{0EE218BA-7880-448D-9F73-370E8243B790}"/>
    <cellStyle name="Percentuale 37 3 2" xfId="1342" xr:uid="{A26FB4A7-87BD-45EB-A229-1DF8E58F366B}"/>
    <cellStyle name="Percentuale 37 3 2 2" xfId="7434" xr:uid="{0087D11D-A51C-4E4B-ACD0-5A07FE895E96}"/>
    <cellStyle name="Percentuale 37 3 2 3" xfId="7435" xr:uid="{1783AF08-5364-49DB-AA42-3DC8122C3C53}"/>
    <cellStyle name="Percentuale 37 3 3" xfId="2411" xr:uid="{59F9740B-5423-4E13-A59A-6F59E4579E7E}"/>
    <cellStyle name="Percentuale 37 3 3 2" xfId="7436" xr:uid="{08115A4C-3751-4E56-8E2C-7921B9BCDA8E}"/>
    <cellStyle name="Percentuale 37 3 3 3" xfId="7437" xr:uid="{E178FB8C-0EC1-4C98-96A5-AC763EA29273}"/>
    <cellStyle name="Percentuale 37 3 3 4" xfId="7438" xr:uid="{B0562362-F460-416D-A09A-FF709A2B3ED4}"/>
    <cellStyle name="Percentuale 37 3 4" xfId="7439" xr:uid="{024D19E6-BE3F-4A6D-B910-490C9B68C096}"/>
    <cellStyle name="Percentuale 37 3 5" xfId="7440" xr:uid="{5DDBB142-861E-47C4-9A88-E24B2C76C771}"/>
    <cellStyle name="Percentuale 37 3 6" xfId="7441" xr:uid="{39E30829-CF8D-453B-BE83-296021338068}"/>
    <cellStyle name="Percentuale 37 4" xfId="1343" xr:uid="{A5397B2E-9B7C-47AD-80F8-F7743831B4AC}"/>
    <cellStyle name="Percentuale 37 4 2" xfId="7442" xr:uid="{7673E100-FB49-4E83-ADA6-8EC0B54BA998}"/>
    <cellStyle name="Percentuale 37 4 2 2" xfId="7443" xr:uid="{86C06A84-C97C-46BC-99BB-8EE6E4E84390}"/>
    <cellStyle name="Percentuale 37 4 3" xfId="7444" xr:uid="{4EBD709F-530A-4C90-B865-0B11E9222A0F}"/>
    <cellStyle name="Percentuale 37 4 4" xfId="7445" xr:uid="{CEE99752-31BC-4AA7-821A-58BA0A7FAD6B}"/>
    <cellStyle name="Percentuale 37 4 5" xfId="7446" xr:uid="{A3D163D0-3EEE-4F93-ACDE-265D77F32AF9}"/>
    <cellStyle name="Percentuale 37 5" xfId="1344" xr:uid="{493AB98E-3AAA-4F5A-9F80-B14F229139C0}"/>
    <cellStyle name="Percentuale 37 5 2" xfId="7447" xr:uid="{007FAD9D-E7CA-4F80-BB74-E406B5BF7F0A}"/>
    <cellStyle name="Percentuale 37 5 3" xfId="7448" xr:uid="{E7F3FF2B-5816-4541-ABA8-5B4D18C6E6B6}"/>
    <cellStyle name="Percentuale 37 6" xfId="7449" xr:uid="{ACDAD38A-C302-47F1-B7E1-AF26A1061DAB}"/>
    <cellStyle name="Percentuale 37 7" xfId="7450" xr:uid="{41DE2A42-686C-4674-BCC9-3A78DBD06547}"/>
    <cellStyle name="Percentuale 38" xfId="1345" xr:uid="{22C503B2-F7BD-453A-9601-F77DB2EFF3BD}"/>
    <cellStyle name="Percentuale 38 2" xfId="1346" xr:uid="{6181879F-C776-4424-A05A-BB7D5F7A8FE1}"/>
    <cellStyle name="Percentuale 38 2 2" xfId="7451" xr:uid="{845FC4B0-D494-41AC-8B36-6C24576287ED}"/>
    <cellStyle name="Percentuale 38 2 3" xfId="7452" xr:uid="{1C292C7B-03B1-4E9A-B035-78D2638318FC}"/>
    <cellStyle name="Percentuale 38 2 4" xfId="7453" xr:uid="{43F92F9D-DC79-4A41-A1DB-30ECE75268F5}"/>
    <cellStyle name="Percentuale 38 3" xfId="1347" xr:uid="{6CC0AF1D-439A-45DD-B523-B027B95AB028}"/>
    <cellStyle name="Percentuale 38 3 2" xfId="1348" xr:uid="{E939C630-48BE-4C07-B7FB-9742307A45EC}"/>
    <cellStyle name="Percentuale 38 3 2 2" xfId="7454" xr:uid="{E367C202-06AB-4827-9FE1-D0F7CDCF2D58}"/>
    <cellStyle name="Percentuale 38 3 2 3" xfId="7455" xr:uid="{06B658B0-A86D-4CBA-A26E-F920E8A0175D}"/>
    <cellStyle name="Percentuale 38 3 3" xfId="2412" xr:uid="{CE95CA8A-5D9D-4696-91D1-185DBC06694D}"/>
    <cellStyle name="Percentuale 38 3 3 2" xfId="7456" xr:uid="{9B40E5AC-CB46-4D29-9292-E7FFD659F915}"/>
    <cellStyle name="Percentuale 38 3 3 3" xfId="7457" xr:uid="{E53C800D-D822-42FC-8E41-67F71941FD25}"/>
    <cellStyle name="Percentuale 38 3 3 4" xfId="7458" xr:uid="{E35CEBB4-F6A7-46C1-BAA2-BCDE771D57A7}"/>
    <cellStyle name="Percentuale 38 3 4" xfId="7459" xr:uid="{A29634D7-D487-4D80-B783-326FC3C57BA7}"/>
    <cellStyle name="Percentuale 38 3 5" xfId="7460" xr:uid="{717DDCB2-E4E7-44C2-B7F8-B729E7A07E07}"/>
    <cellStyle name="Percentuale 38 3 6" xfId="7461" xr:uid="{20201822-D0AB-43B1-866E-A25F7ECA7595}"/>
    <cellStyle name="Percentuale 38 4" xfId="1349" xr:uid="{98D75CE3-1663-48FC-A980-855909834EF8}"/>
    <cellStyle name="Percentuale 38 4 2" xfId="7462" xr:uid="{1C0A5986-9AB3-48B4-A632-C8261E2B0F97}"/>
    <cellStyle name="Percentuale 38 4 2 2" xfId="7463" xr:uid="{D88D826F-86B2-4C90-9AFD-D33FE198255E}"/>
    <cellStyle name="Percentuale 38 4 3" xfId="7464" xr:uid="{C48D7AE3-3D15-443B-BA3D-14B95D889E21}"/>
    <cellStyle name="Percentuale 38 4 4" xfId="7465" xr:uid="{E791FD21-DAC4-4776-A106-2474CCDCA81D}"/>
    <cellStyle name="Percentuale 38 4 5" xfId="7466" xr:uid="{A7B7D214-80D2-497B-A5C5-A6C3BDB51DE7}"/>
    <cellStyle name="Percentuale 38 5" xfId="1350" xr:uid="{7C4B307C-D769-4D3B-B49F-9B0413AB2E6F}"/>
    <cellStyle name="Percentuale 38 5 2" xfId="7467" xr:uid="{7975D11B-FAC7-4C99-B693-94A4ACBC3094}"/>
    <cellStyle name="Percentuale 38 5 3" xfId="7468" xr:uid="{67BDF681-DB09-4494-8A1A-890069556B28}"/>
    <cellStyle name="Percentuale 38 6" xfId="7469" xr:uid="{E6AAAB1B-1B0F-4D0E-B0ED-8B8A718448BF}"/>
    <cellStyle name="Percentuale 38 7" xfId="7470" xr:uid="{18C3C2CA-C459-4396-9E25-3EFF3DA4DCC7}"/>
    <cellStyle name="Percentuale 39" xfId="1351" xr:uid="{B84565C3-E614-4A12-8F39-147A7121A1C8}"/>
    <cellStyle name="Percentuale 39 2" xfId="1352" xr:uid="{ADF8E3EC-C12B-427F-A9F8-D539A28D133C}"/>
    <cellStyle name="Percentuale 39 2 2" xfId="7471" xr:uid="{9690D05F-8C67-4838-B453-FB505E4BC0BE}"/>
    <cellStyle name="Percentuale 39 2 3" xfId="7472" xr:uid="{BE10AC33-FC88-40E0-9772-D070F9E51162}"/>
    <cellStyle name="Percentuale 39 2 4" xfId="7473" xr:uid="{6082930F-5D33-47A2-A2FB-DC68D815FF05}"/>
    <cellStyle name="Percentuale 39 3" xfId="1353" xr:uid="{16549B81-768D-481B-A0DD-F2791E52ADD7}"/>
    <cellStyle name="Percentuale 39 3 2" xfId="1354" xr:uid="{21116934-B9A4-499B-98F1-E14C278635D3}"/>
    <cellStyle name="Percentuale 39 3 2 2" xfId="7474" xr:uid="{CAB862D6-6BAB-4860-8864-E9CB2C00D5D5}"/>
    <cellStyle name="Percentuale 39 3 2 3" xfId="7475" xr:uid="{9F4F66D6-BC7D-4C0C-8A00-3CD2EFD0D20A}"/>
    <cellStyle name="Percentuale 39 3 3" xfId="2413" xr:uid="{7FEDF2A2-1885-42D6-9FBA-9FFC7283D8CA}"/>
    <cellStyle name="Percentuale 39 3 3 2" xfId="7476" xr:uid="{DEE6F1DD-A0FB-4700-A6FC-606FAEC08B4D}"/>
    <cellStyle name="Percentuale 39 3 3 3" xfId="7477" xr:uid="{66247CB2-7D4E-4C93-B2EB-CC80CBB0D144}"/>
    <cellStyle name="Percentuale 39 3 3 4" xfId="7478" xr:uid="{FEC6A79D-BC31-4C3E-B73A-8EB6CBF0605F}"/>
    <cellStyle name="Percentuale 39 3 4" xfId="7479" xr:uid="{C86E7F3B-20C0-4CB5-A170-6A11F232B85D}"/>
    <cellStyle name="Percentuale 39 3 5" xfId="7480" xr:uid="{01D02DE7-210B-4E4C-97DA-5D9DD2B573A0}"/>
    <cellStyle name="Percentuale 39 3 6" xfId="7481" xr:uid="{58D3A02A-B8B2-4B36-A010-7D51C64EBC61}"/>
    <cellStyle name="Percentuale 39 4" xfId="1355" xr:uid="{819EFE0A-11FA-482E-8439-42B75304DD8E}"/>
    <cellStyle name="Percentuale 39 4 2" xfId="7482" xr:uid="{C63BD4B9-C13B-4C6C-8471-E3464FE8F6B7}"/>
    <cellStyle name="Percentuale 39 4 2 2" xfId="7483" xr:uid="{58AE6756-6948-4FEF-AD0E-AE4DF99B782B}"/>
    <cellStyle name="Percentuale 39 4 3" xfId="7484" xr:uid="{F2157C46-B982-40F4-A5D0-A4AEC0F11B17}"/>
    <cellStyle name="Percentuale 39 4 4" xfId="7485" xr:uid="{8384E9CA-B3AD-4BA5-AC67-C1F3D1904392}"/>
    <cellStyle name="Percentuale 39 4 5" xfId="7486" xr:uid="{864CDC56-CD5E-464B-BCF4-A8CD2F1499EA}"/>
    <cellStyle name="Percentuale 39 5" xfId="1356" xr:uid="{A54C20B4-0D4A-40FF-A234-0D58E272E451}"/>
    <cellStyle name="Percentuale 39 5 2" xfId="7487" xr:uid="{007D7FE3-D6CA-47FB-8911-D7463640DDCB}"/>
    <cellStyle name="Percentuale 39 5 3" xfId="7488" xr:uid="{4F355A57-51D5-4834-BFA8-7D73C424DDB2}"/>
    <cellStyle name="Percentuale 39 6" xfId="7489" xr:uid="{22749C8F-9D22-4702-8C8A-C3EF0932952B}"/>
    <cellStyle name="Percentuale 39 7" xfId="7490" xr:uid="{330F6665-93E8-48B4-9109-3C757FE5377C}"/>
    <cellStyle name="Percentuale 4" xfId="1357" xr:uid="{952A437C-F01E-4AC0-B388-10AD68F402DF}"/>
    <cellStyle name="Percentuale 4 2" xfId="1358" xr:uid="{40C600F0-FBEF-4C1E-AD00-C59E260ABB32}"/>
    <cellStyle name="Percentuale 4 2 2" xfId="7491" xr:uid="{16A8BBA5-8CA5-4EB8-A763-4510649C00D3}"/>
    <cellStyle name="Percentuale 4 2 3" xfId="7492" xr:uid="{7E85C689-C57A-4854-9105-E330186EDB67}"/>
    <cellStyle name="Percentuale 4 2 4" xfId="7493" xr:uid="{72E38BBA-BA62-4CC7-B732-5DE7FC7977DE}"/>
    <cellStyle name="Percentuale 4 3" xfId="1359" xr:uid="{BF8E91E9-F567-4F6D-ADD6-8564AE2751BC}"/>
    <cellStyle name="Percentuale 4 3 2" xfId="1360" xr:uid="{EB3C6B00-2CB3-41D7-9C9B-ED08D8CBDC5A}"/>
    <cellStyle name="Percentuale 4 3 2 2" xfId="7494" xr:uid="{11C9A3B7-6DB9-46F7-BACB-03DCD5AE286D}"/>
    <cellStyle name="Percentuale 4 3 2 3" xfId="7495" xr:uid="{AE8090B1-508F-451E-A49B-1BB05A6C8CE1}"/>
    <cellStyle name="Percentuale 4 3 3" xfId="2414" xr:uid="{C89B5336-2B49-4B26-A1EC-C1E75283D6E8}"/>
    <cellStyle name="Percentuale 4 3 3 2" xfId="7496" xr:uid="{F6C91740-D0B8-4AEB-BED6-59A41136BE52}"/>
    <cellStyle name="Percentuale 4 3 3 3" xfId="7497" xr:uid="{37C843E9-ACC0-4B0F-B8EE-CB5EC68D8107}"/>
    <cellStyle name="Percentuale 4 3 3 4" xfId="7498" xr:uid="{155FC1F4-4556-46BF-8034-5C218DC34BB5}"/>
    <cellStyle name="Percentuale 4 3 4" xfId="7499" xr:uid="{FF40E435-8966-44BD-90EB-12172EA45D9C}"/>
    <cellStyle name="Percentuale 4 3 5" xfId="7500" xr:uid="{400C1CFF-2A89-4291-ACAD-ADAE47466F3C}"/>
    <cellStyle name="Percentuale 4 3 6" xfId="7501" xr:uid="{E879F5AB-5D4C-4C76-B096-0DE26ADF3844}"/>
    <cellStyle name="Percentuale 4 4" xfId="1361" xr:uid="{C751B9A7-4E7A-448B-938A-E483242E7B4B}"/>
    <cellStyle name="Percentuale 4 4 2" xfId="7502" xr:uid="{0C1C6A4D-A795-4B07-A13C-435D93BC8B02}"/>
    <cellStyle name="Percentuale 4 4 2 2" xfId="7503" xr:uid="{7FDB0297-3C4B-46FF-9B9F-568F7C60325E}"/>
    <cellStyle name="Percentuale 4 4 3" xfId="7504" xr:uid="{A791DAC4-6F51-4E3C-8494-08A2E4FE3F67}"/>
    <cellStyle name="Percentuale 4 4 4" xfId="7505" xr:uid="{0417D6F7-F4A6-4161-B63A-1B1CA0884BAB}"/>
    <cellStyle name="Percentuale 4 4 5" xfId="7506" xr:uid="{B0F70FFA-3687-4866-A879-7D2453EAF09C}"/>
    <cellStyle name="Percentuale 4 5" xfId="1362" xr:uid="{9C419DF1-079F-4F33-BC19-B694D71CA2EA}"/>
    <cellStyle name="Percentuale 4 5 2" xfId="7507" xr:uid="{C5DD2521-D7BF-4015-A3B6-6EF7B5382558}"/>
    <cellStyle name="Percentuale 4 5 3" xfId="7508" xr:uid="{71068257-3902-4CAA-BF49-950CD88287B0}"/>
    <cellStyle name="Percentuale 4 6" xfId="7509" xr:uid="{B6D58003-7A44-4174-B586-4EFC31F3F81F}"/>
    <cellStyle name="Percentuale 4 7" xfId="7510" xr:uid="{42466C40-ED09-4373-B5DE-1FA8D9923132}"/>
    <cellStyle name="Percentuale 40" xfId="1363" xr:uid="{57DAAF1C-46BC-4A63-88FA-814F972E20E0}"/>
    <cellStyle name="Percentuale 40 2" xfId="1364" xr:uid="{1DBB57EF-EC19-4DD5-9475-A872690D8973}"/>
    <cellStyle name="Percentuale 40 2 2" xfId="7511" xr:uid="{8F6D2496-E9E8-4840-894F-792CBC976A18}"/>
    <cellStyle name="Percentuale 40 2 3" xfId="7512" xr:uid="{8DF725A3-1C57-49AD-8BB9-D4E14C9174A1}"/>
    <cellStyle name="Percentuale 40 2 4" xfId="7513" xr:uid="{C715AF97-D969-4A8C-9101-950150BF4DD0}"/>
    <cellStyle name="Percentuale 40 3" xfId="1365" xr:uid="{69F79B28-D607-45F4-BA6F-DBE37EB3B7BB}"/>
    <cellStyle name="Percentuale 40 3 2" xfId="1366" xr:uid="{07814FBE-15E1-440D-8E98-9BB2A472CF1C}"/>
    <cellStyle name="Percentuale 40 3 2 2" xfId="7514" xr:uid="{4BD61977-61CD-46B3-8DF2-42AB9E778D7D}"/>
    <cellStyle name="Percentuale 40 3 2 3" xfId="7515" xr:uid="{B07F339B-4D6E-43E9-9FEC-C52ABA750AD2}"/>
    <cellStyle name="Percentuale 40 3 3" xfId="2415" xr:uid="{2B340B01-4900-441E-8713-B9748C9DD03B}"/>
    <cellStyle name="Percentuale 40 3 3 2" xfId="7516" xr:uid="{AE488811-D701-4255-A680-46920C524633}"/>
    <cellStyle name="Percentuale 40 3 3 3" xfId="7517" xr:uid="{44B9B7F5-299C-47C9-A52E-7E6E81B0F9D7}"/>
    <cellStyle name="Percentuale 40 3 3 4" xfId="7518" xr:uid="{9C7CC912-B296-41D0-91C7-CB68C4C77C40}"/>
    <cellStyle name="Percentuale 40 3 4" xfId="7519" xr:uid="{332A0357-C49F-4EDC-881A-C81F74983686}"/>
    <cellStyle name="Percentuale 40 3 5" xfId="7520" xr:uid="{D099FEB3-05AC-40B4-8C3C-53841FA104C9}"/>
    <cellStyle name="Percentuale 40 3 6" xfId="7521" xr:uid="{8938138D-F7F5-4850-B6F2-7CAA01D5ED56}"/>
    <cellStyle name="Percentuale 40 4" xfId="1367" xr:uid="{D130CD12-58DC-4062-850E-037E5675F1EE}"/>
    <cellStyle name="Percentuale 40 4 2" xfId="7522" xr:uid="{9C78A7A7-DBAC-4292-991C-D1C23FA11848}"/>
    <cellStyle name="Percentuale 40 4 2 2" xfId="7523" xr:uid="{64F1F144-5819-4F1B-A66E-7DF3ACCC0317}"/>
    <cellStyle name="Percentuale 40 4 3" xfId="7524" xr:uid="{A5B40660-C8C5-4A37-AF83-2B904E91B7E2}"/>
    <cellStyle name="Percentuale 40 4 4" xfId="7525" xr:uid="{4D51BC1C-E339-47ED-B417-A40BCB2CEF02}"/>
    <cellStyle name="Percentuale 40 4 5" xfId="7526" xr:uid="{0775B25B-F245-4C05-9515-7AA20D4FB24A}"/>
    <cellStyle name="Percentuale 40 5" xfId="1368" xr:uid="{EB349F5C-621B-4AD0-A5BC-C4F3609621E6}"/>
    <cellStyle name="Percentuale 40 5 2" xfId="7527" xr:uid="{F9429B0F-EBFF-4AD8-9214-082F326E703A}"/>
    <cellStyle name="Percentuale 40 5 3" xfId="7528" xr:uid="{A2A8EC34-656D-4977-B4BF-623C2B635FC3}"/>
    <cellStyle name="Percentuale 40 6" xfId="7529" xr:uid="{67EA4DE6-ED92-4548-8428-F3ED7478CD6B}"/>
    <cellStyle name="Percentuale 40 7" xfId="7530" xr:uid="{C5F8E777-D680-4CDD-B13F-238CA428F325}"/>
    <cellStyle name="Percentuale 41" xfId="1369" xr:uid="{F47A31D2-B3DE-41DD-BB8D-FE6DED4BDC59}"/>
    <cellStyle name="Percentuale 41 2" xfId="1370" xr:uid="{54341517-B48F-4242-9828-3F023E62C341}"/>
    <cellStyle name="Percentuale 41 2 2" xfId="7531" xr:uid="{CB692E0E-A169-4B72-A51C-2009F8CD6D56}"/>
    <cellStyle name="Percentuale 41 2 3" xfId="7532" xr:uid="{E5AF99B6-1E4D-42E2-AB58-8A6052D7128B}"/>
    <cellStyle name="Percentuale 41 2 4" xfId="7533" xr:uid="{BF578C79-3718-4FB6-BCCB-9C73F086A984}"/>
    <cellStyle name="Percentuale 41 3" xfId="1371" xr:uid="{659C494D-491A-4F99-A2A7-B5E3BC239552}"/>
    <cellStyle name="Percentuale 41 3 2" xfId="1372" xr:uid="{276AE65C-07D1-449D-A9A3-D18B3B650D85}"/>
    <cellStyle name="Percentuale 41 3 2 2" xfId="7534" xr:uid="{AD325E10-4D20-407A-B67D-13770CEBB596}"/>
    <cellStyle name="Percentuale 41 3 2 3" xfId="7535" xr:uid="{50EACC46-844B-44F5-9DB0-9D739410D36A}"/>
    <cellStyle name="Percentuale 41 3 3" xfId="2416" xr:uid="{1CBB6893-CB56-4F5E-95D1-ADC9C069F4B8}"/>
    <cellStyle name="Percentuale 41 3 3 2" xfId="7536" xr:uid="{3C5EE33F-A53C-4584-B383-71A265E091AC}"/>
    <cellStyle name="Percentuale 41 3 3 3" xfId="7537" xr:uid="{1A25D004-47A3-439C-96D0-41FDED1B0B62}"/>
    <cellStyle name="Percentuale 41 3 3 4" xfId="7538" xr:uid="{762E60E8-437B-44DF-8670-BDA341AC50D4}"/>
    <cellStyle name="Percentuale 41 3 4" xfId="7539" xr:uid="{2F00978E-E3F5-41F9-AC71-6DE59681B185}"/>
    <cellStyle name="Percentuale 41 3 5" xfId="7540" xr:uid="{AE7705B5-FECA-45D3-92A6-3BE484D1252C}"/>
    <cellStyle name="Percentuale 41 3 6" xfId="7541" xr:uid="{87CCC8D9-9910-44F5-BCC7-21CEFC332607}"/>
    <cellStyle name="Percentuale 41 4" xfId="1373" xr:uid="{F8897290-8DBE-418A-8270-B259DBB33BDB}"/>
    <cellStyle name="Percentuale 41 4 2" xfId="7542" xr:uid="{E2C6892D-01C3-48E5-ABD7-DC1DB39AF0CE}"/>
    <cellStyle name="Percentuale 41 4 2 2" xfId="7543" xr:uid="{ECE2751F-0D1F-4402-9C5E-0A846FD69C7D}"/>
    <cellStyle name="Percentuale 41 4 3" xfId="7544" xr:uid="{1A652C2A-0D88-4AE5-9F23-0B763E90294F}"/>
    <cellStyle name="Percentuale 41 4 4" xfId="7545" xr:uid="{0334B168-0F3B-48A1-A970-D24A24CAD824}"/>
    <cellStyle name="Percentuale 41 4 5" xfId="7546" xr:uid="{295F0000-6B3E-4291-8046-CC5DBDC38282}"/>
    <cellStyle name="Percentuale 41 5" xfId="1374" xr:uid="{A373E596-76C5-4AD6-ABBB-96EA44A32B4A}"/>
    <cellStyle name="Percentuale 41 5 2" xfId="7547" xr:uid="{4D20871D-303C-49E5-8FBF-C9E53D78EC14}"/>
    <cellStyle name="Percentuale 41 5 3" xfId="7548" xr:uid="{43A6CB33-2D5C-4E2E-9550-89B3D7152443}"/>
    <cellStyle name="Percentuale 41 6" xfId="7549" xr:uid="{A082635A-99E6-4094-A399-E6B3CBBF5A84}"/>
    <cellStyle name="Percentuale 41 7" xfId="7550" xr:uid="{8F01D9FF-1731-4703-B377-D646ECB4617A}"/>
    <cellStyle name="Percentuale 42" xfId="1375" xr:uid="{B222D674-1B0F-45D4-8F2A-A8D92092F19D}"/>
    <cellStyle name="Percentuale 42 2" xfId="1376" xr:uid="{B8EDD7DA-FE07-41FD-89B8-AE0644FDDE20}"/>
    <cellStyle name="Percentuale 42 2 2" xfId="7551" xr:uid="{EDEBC0BD-EEB8-476E-9B73-CAECD5AA03B4}"/>
    <cellStyle name="Percentuale 42 2 3" xfId="7552" xr:uid="{BC77741F-7694-48F7-8075-21F93FC76702}"/>
    <cellStyle name="Percentuale 42 2 4" xfId="7553" xr:uid="{A675E954-BBFF-422F-B611-80CA24F6BB2E}"/>
    <cellStyle name="Percentuale 42 3" xfId="1377" xr:uid="{523BFBED-3F1B-499D-88E4-7C349B5321E8}"/>
    <cellStyle name="Percentuale 42 3 2" xfId="1378" xr:uid="{031D86D7-8F67-488F-87E3-8F79C16224A1}"/>
    <cellStyle name="Percentuale 42 3 2 2" xfId="7554" xr:uid="{1C02412F-344B-4D00-BB37-125F617A39A6}"/>
    <cellStyle name="Percentuale 42 3 2 3" xfId="7555" xr:uid="{63B04B27-7979-461E-915B-53325A123737}"/>
    <cellStyle name="Percentuale 42 3 3" xfId="2417" xr:uid="{E73EC57E-0B54-4C07-BAC2-7E2766833828}"/>
    <cellStyle name="Percentuale 42 3 3 2" xfId="7556" xr:uid="{66507B1E-FF63-45E3-98E5-636C0C3980F6}"/>
    <cellStyle name="Percentuale 42 3 3 3" xfId="7557" xr:uid="{84AFFD37-1686-461F-8BDF-41B05BE1EC37}"/>
    <cellStyle name="Percentuale 42 3 3 4" xfId="7558" xr:uid="{F7B3125B-E909-47BA-9511-058C602D1121}"/>
    <cellStyle name="Percentuale 42 3 4" xfId="7559" xr:uid="{9FDDF24E-7A22-49C8-89BF-09F9EEC41E14}"/>
    <cellStyle name="Percentuale 42 3 5" xfId="7560" xr:uid="{DDEE54FC-DDF2-4AD5-8446-025DA67916B5}"/>
    <cellStyle name="Percentuale 42 3 6" xfId="7561" xr:uid="{A3E71741-353A-49F0-B487-CA4E1FCEBFBB}"/>
    <cellStyle name="Percentuale 42 4" xfId="1379" xr:uid="{7600A839-3479-439A-B7EE-8F88E1BC1F4F}"/>
    <cellStyle name="Percentuale 42 4 2" xfId="7562" xr:uid="{DF636387-3191-4D48-B8A2-2200E3B154A4}"/>
    <cellStyle name="Percentuale 42 4 2 2" xfId="7563" xr:uid="{C75C8C79-AEF7-4D7E-869D-37C87DE802F6}"/>
    <cellStyle name="Percentuale 42 4 3" xfId="7564" xr:uid="{E8B7CD8E-4FAA-4B24-BE55-6F7D311A90FC}"/>
    <cellStyle name="Percentuale 42 4 4" xfId="7565" xr:uid="{B237E39D-6699-4BAD-BAC9-324718BEABF2}"/>
    <cellStyle name="Percentuale 42 4 5" xfId="7566" xr:uid="{4018809D-9C52-41D3-920D-A36FE6617E64}"/>
    <cellStyle name="Percentuale 42 5" xfId="1380" xr:uid="{08D26344-3DF1-4BFF-839E-09EEC83C4A5F}"/>
    <cellStyle name="Percentuale 42 5 2" xfId="7567" xr:uid="{D17F563A-3600-4A65-BDD5-E85E40B4B921}"/>
    <cellStyle name="Percentuale 42 5 3" xfId="7568" xr:uid="{C9AB63CF-F87B-47AC-9F09-44D3D72F6117}"/>
    <cellStyle name="Percentuale 42 6" xfId="7569" xr:uid="{37662EFC-7F02-496E-8975-8D0E8F39FD7A}"/>
    <cellStyle name="Percentuale 42 7" xfId="7570" xr:uid="{AA6A808C-D7A5-45B6-9CC5-1D89933C57FD}"/>
    <cellStyle name="Percentuale 43" xfId="1381" xr:uid="{850702B4-8F34-464B-AD88-9120D7EB0D43}"/>
    <cellStyle name="Percentuale 43 2" xfId="1382" xr:uid="{1916DF33-4C4F-444A-835F-BD79C6761430}"/>
    <cellStyle name="Percentuale 43 2 2" xfId="7571" xr:uid="{DD02614D-ACD2-4AB8-A0A7-B2C6F5CC7439}"/>
    <cellStyle name="Percentuale 43 2 3" xfId="7572" xr:uid="{602174B1-4CD0-4496-AF64-91A9A319D182}"/>
    <cellStyle name="Percentuale 43 2 4" xfId="7573" xr:uid="{1366568A-C1CB-445F-A191-C1D566DBE47E}"/>
    <cellStyle name="Percentuale 43 3" xfId="1383" xr:uid="{425EC238-501C-402D-82EA-278CD0AB51BA}"/>
    <cellStyle name="Percentuale 43 3 2" xfId="1384" xr:uid="{57974B3E-EF62-47B9-A8D7-965EC4B31ABC}"/>
    <cellStyle name="Percentuale 43 3 2 2" xfId="7574" xr:uid="{BAD13EB6-6B3E-4830-93E8-B12C40DAD44A}"/>
    <cellStyle name="Percentuale 43 3 2 3" xfId="7575" xr:uid="{CC93B566-F542-4DC6-8712-D8148C8C4B94}"/>
    <cellStyle name="Percentuale 43 3 3" xfId="2418" xr:uid="{18E88586-4C34-4570-B745-FF02E0C42004}"/>
    <cellStyle name="Percentuale 43 3 3 2" xfId="7576" xr:uid="{5A789F70-1B62-4206-B84A-4D0484CF8193}"/>
    <cellStyle name="Percentuale 43 3 3 3" xfId="7577" xr:uid="{D5BB818D-0BFD-4BC5-B5DA-67D0F754E9CD}"/>
    <cellStyle name="Percentuale 43 3 3 4" xfId="7578" xr:uid="{9CC2D275-835F-479D-B1E9-C301934E1C66}"/>
    <cellStyle name="Percentuale 43 3 4" xfId="7579" xr:uid="{E4196251-849A-4D8A-BD65-23CAD687281D}"/>
    <cellStyle name="Percentuale 43 3 5" xfId="7580" xr:uid="{B2E496FD-9F73-44B1-91E9-DBFC2720AB9F}"/>
    <cellStyle name="Percentuale 43 3 6" xfId="7581" xr:uid="{908BA2CA-0102-4C60-8304-4155BDB6758F}"/>
    <cellStyle name="Percentuale 43 4" xfId="1385" xr:uid="{73F512E3-4441-44BF-9410-8B8CC12C3571}"/>
    <cellStyle name="Percentuale 43 4 2" xfId="7582" xr:uid="{99A54794-8BD4-4BB1-9BD9-6DA493F1ADD6}"/>
    <cellStyle name="Percentuale 43 4 2 2" xfId="7583" xr:uid="{4B684868-F4DA-44EE-9F5E-3774DEE9776D}"/>
    <cellStyle name="Percentuale 43 4 3" xfId="7584" xr:uid="{582264CC-1092-442E-8F2A-8A3BD838CE6A}"/>
    <cellStyle name="Percentuale 43 4 4" xfId="7585" xr:uid="{EC364832-2ED6-4D18-A716-00A4F0C436FC}"/>
    <cellStyle name="Percentuale 43 4 5" xfId="7586" xr:uid="{D4677A78-A073-4EDE-ADD6-609ECBD56D5B}"/>
    <cellStyle name="Percentuale 43 5" xfId="1386" xr:uid="{7BC2BE84-5AE9-4342-BEDD-25A21C880AF7}"/>
    <cellStyle name="Percentuale 43 5 2" xfId="7587" xr:uid="{C77D668C-6B3D-4829-A881-264CE343E5E4}"/>
    <cellStyle name="Percentuale 43 5 3" xfId="7588" xr:uid="{5924466D-CE84-41C9-BC50-8229FFE8E604}"/>
    <cellStyle name="Percentuale 43 6" xfId="7589" xr:uid="{4F201C6D-8DD2-43A3-BF60-1E3825AF26BF}"/>
    <cellStyle name="Percentuale 43 7" xfId="7590" xr:uid="{B1BEEFCA-C137-44C8-9841-E6503CFCD247}"/>
    <cellStyle name="Percentuale 44" xfId="1387" xr:uid="{B040E70C-5618-417A-8260-657859D8B440}"/>
    <cellStyle name="Percentuale 44 2" xfId="1388" xr:uid="{87DF32B9-DC4F-4C21-85B5-AAFE7C30C54F}"/>
    <cellStyle name="Percentuale 44 2 2" xfId="7591" xr:uid="{E12A871F-E98C-44B6-AE65-FFAFEC628770}"/>
    <cellStyle name="Percentuale 44 2 3" xfId="7592" xr:uid="{75CBDBA2-7EE0-4042-95AD-EF60087B93A5}"/>
    <cellStyle name="Percentuale 44 2 4" xfId="7593" xr:uid="{5E67FAC4-B556-40C4-99D2-87FB23E390A3}"/>
    <cellStyle name="Percentuale 44 3" xfId="1389" xr:uid="{69C0D3CE-74FC-44B4-A387-08F4C88B6E02}"/>
    <cellStyle name="Percentuale 44 3 2" xfId="1390" xr:uid="{7402FC43-19D6-4E6F-9825-EEB8AB524A03}"/>
    <cellStyle name="Percentuale 44 3 2 2" xfId="7594" xr:uid="{5E9B7D24-FD01-4A75-8F23-707316BA0061}"/>
    <cellStyle name="Percentuale 44 3 2 3" xfId="7595" xr:uid="{0BBF8175-84F0-4FF7-8FFC-FD20A7D16859}"/>
    <cellStyle name="Percentuale 44 3 3" xfId="2419" xr:uid="{E6AFF6BA-5FA7-480C-9902-97DA36AF987D}"/>
    <cellStyle name="Percentuale 44 3 3 2" xfId="7596" xr:uid="{8287E306-470F-4680-A991-C95D0DD70DB2}"/>
    <cellStyle name="Percentuale 44 3 3 3" xfId="7597" xr:uid="{B19DF532-3F66-45C3-B2A2-75247757CDDB}"/>
    <cellStyle name="Percentuale 44 3 3 4" xfId="7598" xr:uid="{A090ECC6-0374-4178-A018-777132C36DEE}"/>
    <cellStyle name="Percentuale 44 3 4" xfId="7599" xr:uid="{7E2E26C4-A0E5-4E3D-AA41-0A43C8BBF4B2}"/>
    <cellStyle name="Percentuale 44 3 5" xfId="7600" xr:uid="{8639ADE2-5BFE-4762-B7C9-FCFCEFF82D50}"/>
    <cellStyle name="Percentuale 44 3 6" xfId="7601" xr:uid="{9001635B-A6C2-4F27-9725-E6094F1952E1}"/>
    <cellStyle name="Percentuale 44 4" xfId="1391" xr:uid="{836AA301-2CE5-4897-A7C6-FF6CBDB3C92F}"/>
    <cellStyle name="Percentuale 44 4 2" xfId="7602" xr:uid="{6637442F-9315-4825-9C83-DE66A676EBF9}"/>
    <cellStyle name="Percentuale 44 4 2 2" xfId="7603" xr:uid="{8FA6F114-AC2F-44E5-AC5A-75089E1C3771}"/>
    <cellStyle name="Percentuale 44 4 3" xfId="7604" xr:uid="{8896610B-353C-4922-AF5F-D49EE160BE7F}"/>
    <cellStyle name="Percentuale 44 4 4" xfId="7605" xr:uid="{2C1032C9-4314-401F-A4F4-8D5085086C35}"/>
    <cellStyle name="Percentuale 44 4 5" xfId="7606" xr:uid="{4B291959-81C2-4D89-91D0-2C3C4F94A05B}"/>
    <cellStyle name="Percentuale 44 5" xfId="1392" xr:uid="{5F19A200-7D4D-43C9-9587-EC203FE402D5}"/>
    <cellStyle name="Percentuale 44 5 2" xfId="7607" xr:uid="{78E8C491-2B0F-42F4-8C53-9FCBAFB661FB}"/>
    <cellStyle name="Percentuale 44 5 3" xfId="7608" xr:uid="{A37C6A55-A7AF-4B5A-960E-9E5A33BF1D09}"/>
    <cellStyle name="Percentuale 44 6" xfId="7609" xr:uid="{4DB601FB-7DFA-44B3-9696-647D88046FEF}"/>
    <cellStyle name="Percentuale 44 7" xfId="7610" xr:uid="{EFA951B9-3264-4F21-88EA-BEA0703EF2D1}"/>
    <cellStyle name="Percentuale 45" xfId="1393" xr:uid="{160AAF58-BFCD-4FA2-B184-C9DE0672E788}"/>
    <cellStyle name="Percentuale 45 2" xfId="1394" xr:uid="{743276B7-B5C6-42C9-ACD1-7B9DBC7340C6}"/>
    <cellStyle name="Percentuale 45 2 2" xfId="7611" xr:uid="{FA2F9E42-EE08-42A2-8445-69688291132D}"/>
    <cellStyle name="Percentuale 45 2 3" xfId="7612" xr:uid="{FD2C7049-2EE7-42D7-B259-D092D1B48782}"/>
    <cellStyle name="Percentuale 45 2 4" xfId="7613" xr:uid="{DAEC8FC8-C82A-4F42-9D16-BC12FA271EF6}"/>
    <cellStyle name="Percentuale 45 3" xfId="1395" xr:uid="{5E24FE3C-7324-4632-BBF3-D38C7EED77DA}"/>
    <cellStyle name="Percentuale 45 3 2" xfId="1396" xr:uid="{F12F05F2-3325-44F0-A456-264BA0088F06}"/>
    <cellStyle name="Percentuale 45 3 2 2" xfId="7614" xr:uid="{B445C44C-6DC1-450A-BAE9-6E80898D1B10}"/>
    <cellStyle name="Percentuale 45 3 2 3" xfId="7615" xr:uid="{FEB7347B-6492-4E14-89E3-604E68DFC663}"/>
    <cellStyle name="Percentuale 45 3 3" xfId="2420" xr:uid="{A8AAD063-1ACC-4144-86DF-136D151C5B28}"/>
    <cellStyle name="Percentuale 45 3 3 2" xfId="7616" xr:uid="{3A6B5AAB-819D-4C62-97F3-09B323F408B0}"/>
    <cellStyle name="Percentuale 45 3 3 3" xfId="7617" xr:uid="{79D90B44-EE25-49DD-BE85-03741509BB00}"/>
    <cellStyle name="Percentuale 45 3 3 4" xfId="7618" xr:uid="{FF35986F-AF69-4259-A0CF-5682B48E5983}"/>
    <cellStyle name="Percentuale 45 3 4" xfId="7619" xr:uid="{2B22377A-ED14-42F9-BD18-1CCA32AC0FFB}"/>
    <cellStyle name="Percentuale 45 3 5" xfId="7620" xr:uid="{6B0B3E4B-9622-4067-9DA3-6FC78E2E7DFB}"/>
    <cellStyle name="Percentuale 45 3 6" xfId="7621" xr:uid="{D0F0BBCF-951E-4019-8031-BC185A353ACE}"/>
    <cellStyle name="Percentuale 45 4" xfId="1397" xr:uid="{016400AB-7992-43C4-9786-018601A5C739}"/>
    <cellStyle name="Percentuale 45 4 2" xfId="7622" xr:uid="{17817860-AAE6-40C1-B0ED-6460B605EC41}"/>
    <cellStyle name="Percentuale 45 4 2 2" xfId="7623" xr:uid="{D59D0347-2F26-46E0-AC5C-EAF32A920010}"/>
    <cellStyle name="Percentuale 45 4 3" xfId="7624" xr:uid="{54FE9D1F-7E34-41FD-9E76-E4ED801CAFD6}"/>
    <cellStyle name="Percentuale 45 4 4" xfId="7625" xr:uid="{564BA25A-C571-43F0-BB4C-6DD5A7F54BF9}"/>
    <cellStyle name="Percentuale 45 4 5" xfId="7626" xr:uid="{AF8F60BD-E7CD-4C78-9628-1DA0433A2F65}"/>
    <cellStyle name="Percentuale 45 5" xfId="1398" xr:uid="{A756A173-AB5D-4928-81ED-8BE120A7BFAB}"/>
    <cellStyle name="Percentuale 45 5 2" xfId="7627" xr:uid="{8886C49A-9D55-4701-8A5B-CB3E22C19139}"/>
    <cellStyle name="Percentuale 45 5 3" xfId="7628" xr:uid="{F6B3CB55-4111-4D59-AAB0-2B5D3AC2286B}"/>
    <cellStyle name="Percentuale 45 6" xfId="7629" xr:uid="{D94AE924-2FB4-41BE-8D99-56E30C27D674}"/>
    <cellStyle name="Percentuale 45 7" xfId="7630" xr:uid="{50DAAD6D-9C6F-44A9-9432-84763A194D22}"/>
    <cellStyle name="Percentuale 46" xfId="1399" xr:uid="{A1D61FC5-8816-43B0-83E6-EF31B1CF56B2}"/>
    <cellStyle name="Percentuale 46 2" xfId="1400" xr:uid="{B6B14719-6E2C-4DA1-AB6D-933CD45F2D5B}"/>
    <cellStyle name="Percentuale 46 2 2" xfId="7631" xr:uid="{8FAD11BC-6037-4C1F-8F3D-B4B53052D9C1}"/>
    <cellStyle name="Percentuale 46 2 3" xfId="7632" xr:uid="{DB6D81F0-1BB7-4408-BE2E-82D737BB197E}"/>
    <cellStyle name="Percentuale 46 2 4" xfId="7633" xr:uid="{0F2E3D7B-3B9D-4626-8E5B-98669A9F7D9B}"/>
    <cellStyle name="Percentuale 46 3" xfId="1401" xr:uid="{53DA8DE8-6281-4120-BD6E-1128ABC62697}"/>
    <cellStyle name="Percentuale 46 3 2" xfId="1402" xr:uid="{181C2F21-D13E-423E-9A97-C67A210F8D69}"/>
    <cellStyle name="Percentuale 46 3 2 2" xfId="7634" xr:uid="{F5B3FFA3-0D55-40DE-8306-3A964A6FFE1A}"/>
    <cellStyle name="Percentuale 46 3 2 3" xfId="7635" xr:uid="{F9D62F45-219F-429D-92DA-EED2ABD8260A}"/>
    <cellStyle name="Percentuale 46 3 3" xfId="2421" xr:uid="{A6745BBE-D459-4834-BF5A-C99443A5DD5D}"/>
    <cellStyle name="Percentuale 46 3 3 2" xfId="7636" xr:uid="{DCFA922F-407A-4FF5-94F2-B7789057D06E}"/>
    <cellStyle name="Percentuale 46 3 3 3" xfId="7637" xr:uid="{0D860F0D-DFAF-4930-ADC0-DD792662CBB4}"/>
    <cellStyle name="Percentuale 46 3 3 4" xfId="7638" xr:uid="{8E3832A5-2228-4FD8-BBC8-6DAA1AB87EC2}"/>
    <cellStyle name="Percentuale 46 3 4" xfId="7639" xr:uid="{12CFF2B6-EAF8-49DE-879F-0813146658E9}"/>
    <cellStyle name="Percentuale 46 3 5" xfId="7640" xr:uid="{6AF0AD9A-35E0-4071-A6FB-214E8BC90D74}"/>
    <cellStyle name="Percentuale 46 3 6" xfId="7641" xr:uid="{AA319B65-CB22-413F-B015-2C1D8116556C}"/>
    <cellStyle name="Percentuale 46 4" xfId="1403" xr:uid="{9F3538D1-FE79-4789-B5EF-2DA0C66FE52A}"/>
    <cellStyle name="Percentuale 46 4 2" xfId="7642" xr:uid="{B5374C19-F054-4CEC-853A-A6E2147B6895}"/>
    <cellStyle name="Percentuale 46 4 2 2" xfId="7643" xr:uid="{D699D165-9575-4E35-A4ED-908CD912E512}"/>
    <cellStyle name="Percentuale 46 4 3" xfId="7644" xr:uid="{32B8930B-2BDB-443E-A599-AD6E75B908A7}"/>
    <cellStyle name="Percentuale 46 4 4" xfId="7645" xr:uid="{686C369D-0960-4EB7-A918-8B345C8AC9E4}"/>
    <cellStyle name="Percentuale 46 4 5" xfId="7646" xr:uid="{09C99A51-D69E-4C0F-9E00-4DD3DCADADAD}"/>
    <cellStyle name="Percentuale 46 5" xfId="1404" xr:uid="{101CC235-1644-4426-9ABD-75F6166371F8}"/>
    <cellStyle name="Percentuale 46 5 2" xfId="7647" xr:uid="{4AFDFDBA-AF9F-4C9B-8576-42DE0CD8AED8}"/>
    <cellStyle name="Percentuale 46 5 3" xfId="7648" xr:uid="{1704659C-606F-4700-AC88-3ACCE2CBC67E}"/>
    <cellStyle name="Percentuale 46 6" xfId="7649" xr:uid="{5CAF1540-E219-45B7-8070-E2B8FDE24B86}"/>
    <cellStyle name="Percentuale 46 7" xfId="7650" xr:uid="{0C3F9D69-8169-41D7-8994-CEBDE1A76A38}"/>
    <cellStyle name="Percentuale 47" xfId="1405" xr:uid="{0EE60053-5148-448C-BBC8-46941EC06B49}"/>
    <cellStyle name="Percentuale 47 2" xfId="1406" xr:uid="{2BA2624B-B131-45CF-8A63-3D8192F2ACC3}"/>
    <cellStyle name="Percentuale 47 2 2" xfId="7651" xr:uid="{1A12EFED-14A6-4954-8DD7-EC4F552FF856}"/>
    <cellStyle name="Percentuale 47 2 3" xfId="7652" xr:uid="{00BB0103-86CA-46F6-9680-34F5C1015E27}"/>
    <cellStyle name="Percentuale 47 2 4" xfId="7653" xr:uid="{EA5C0581-60CE-4FEC-B482-6B000F00000D}"/>
    <cellStyle name="Percentuale 47 3" xfId="1407" xr:uid="{99F7CA5A-846B-4043-8E11-A268A4E2004C}"/>
    <cellStyle name="Percentuale 47 3 2" xfId="1408" xr:uid="{DDBC5363-5535-4E0E-969B-081BD0127513}"/>
    <cellStyle name="Percentuale 47 3 2 2" xfId="7654" xr:uid="{0F19A5E7-6363-4D4D-9F3E-EE4C90C5E84D}"/>
    <cellStyle name="Percentuale 47 3 2 3" xfId="7655" xr:uid="{F71E408F-328A-4826-A3BF-E501A0924E3A}"/>
    <cellStyle name="Percentuale 47 3 3" xfId="2422" xr:uid="{4019DF25-7565-4506-A487-3DD8DBC1B358}"/>
    <cellStyle name="Percentuale 47 3 3 2" xfId="7656" xr:uid="{09E26BE7-615F-40CB-A27F-F825827C6803}"/>
    <cellStyle name="Percentuale 47 3 3 3" xfId="7657" xr:uid="{34BE6CB6-B32C-4339-A56C-FC4E751BFF7C}"/>
    <cellStyle name="Percentuale 47 3 3 4" xfId="7658" xr:uid="{B4D3E3DA-B9F8-4129-A3F9-855C74A0569D}"/>
    <cellStyle name="Percentuale 47 3 4" xfId="7659" xr:uid="{903C42EF-1A7E-4340-ADC9-C0411F70D301}"/>
    <cellStyle name="Percentuale 47 3 5" xfId="7660" xr:uid="{F4D55871-A982-42B3-84A9-BC101D50BEF6}"/>
    <cellStyle name="Percentuale 47 3 6" xfId="7661" xr:uid="{28C95244-26E9-4875-8CEA-4834C2D6E957}"/>
    <cellStyle name="Percentuale 47 4" xfId="1409" xr:uid="{016FA95C-AA02-4D4A-A469-49E362370B29}"/>
    <cellStyle name="Percentuale 47 4 2" xfId="7662" xr:uid="{FE31AFD1-D7DC-4F71-8590-377AE0894AB9}"/>
    <cellStyle name="Percentuale 47 4 2 2" xfId="7663" xr:uid="{E121CB36-65E0-4C14-AE93-B6A364791A37}"/>
    <cellStyle name="Percentuale 47 4 3" xfId="7664" xr:uid="{F81D68DE-9818-4986-ADC9-126507FBDF4D}"/>
    <cellStyle name="Percentuale 47 4 4" xfId="7665" xr:uid="{2FCA5574-FEEA-459F-9AC6-7B1D9E28312F}"/>
    <cellStyle name="Percentuale 47 4 5" xfId="7666" xr:uid="{64C61C70-0C90-4A4F-A7AB-C51F18353BF1}"/>
    <cellStyle name="Percentuale 47 5" xfId="1410" xr:uid="{C4FDFFB0-0DC4-4FD0-94C4-321FFC7B6429}"/>
    <cellStyle name="Percentuale 47 5 2" xfId="7667" xr:uid="{DCDE5E38-7312-4BF5-9E1D-8C6EC3F171C5}"/>
    <cellStyle name="Percentuale 47 5 3" xfId="7668" xr:uid="{2BB0A5ED-3EEC-4501-98D2-B67F1CE9579D}"/>
    <cellStyle name="Percentuale 47 6" xfId="7669" xr:uid="{5CFA9828-51E3-4BFC-83B7-0E606F64FE06}"/>
    <cellStyle name="Percentuale 47 7" xfId="7670" xr:uid="{41D154F5-D44A-40D3-9A31-32BD061DFFDA}"/>
    <cellStyle name="Percentuale 48" xfId="1411" xr:uid="{CA0A7370-8E2B-4E8B-A244-B9FAFBDA185D}"/>
    <cellStyle name="Percentuale 48 2" xfId="1412" xr:uid="{3EAC5475-4EC9-4EC3-B0AA-8E8613169269}"/>
    <cellStyle name="Percentuale 48 2 2" xfId="7671" xr:uid="{A36BCBB1-6AAC-4FCE-8E7C-5E9C26466CC9}"/>
    <cellStyle name="Percentuale 48 2 3" xfId="7672" xr:uid="{E349FCEE-A031-4C12-8088-DF7B65A90A7B}"/>
    <cellStyle name="Percentuale 48 2 4" xfId="7673" xr:uid="{8B1141CD-E345-46AA-99F6-25294A7CD465}"/>
    <cellStyle name="Percentuale 48 3" xfId="1413" xr:uid="{871DDB2A-D85D-461C-BE8B-41FF35252B48}"/>
    <cellStyle name="Percentuale 48 3 2" xfId="1414" xr:uid="{F5DC9058-C4AB-4FBE-9FB5-0C3A37F1AB6F}"/>
    <cellStyle name="Percentuale 48 3 2 2" xfId="7674" xr:uid="{CC326B1F-83F4-4F0D-A919-2BEADEDA8770}"/>
    <cellStyle name="Percentuale 48 3 2 3" xfId="7675" xr:uid="{C300AECD-A5ED-4FC5-A04D-C5FF961EB885}"/>
    <cellStyle name="Percentuale 48 3 3" xfId="2423" xr:uid="{3308F83C-831E-4FA9-8B9D-759E1DF92BC2}"/>
    <cellStyle name="Percentuale 48 3 3 2" xfId="7676" xr:uid="{2465BF45-785C-413D-A3A2-A0BD237BCE74}"/>
    <cellStyle name="Percentuale 48 3 3 3" xfId="7677" xr:uid="{A63CC39E-3724-4EDC-93FD-99B3C1DFBA34}"/>
    <cellStyle name="Percentuale 48 3 3 4" xfId="7678" xr:uid="{21CEC1C7-4DEB-4D9B-9E73-BFA079C0F9F4}"/>
    <cellStyle name="Percentuale 48 3 4" xfId="7679" xr:uid="{41D1D8FB-78FA-4729-A276-D4363886C366}"/>
    <cellStyle name="Percentuale 48 3 5" xfId="7680" xr:uid="{2C881A31-22A7-4709-9D07-03A2725CD89A}"/>
    <cellStyle name="Percentuale 48 3 6" xfId="7681" xr:uid="{1DEF78E1-CFDE-47C3-8E24-D5EDE07F49F2}"/>
    <cellStyle name="Percentuale 48 4" xfId="1415" xr:uid="{F07BDE8D-779D-4289-B5DA-092C669B7976}"/>
    <cellStyle name="Percentuale 48 4 2" xfId="7682" xr:uid="{BBC4D461-454D-4366-BFFB-86D0A494478C}"/>
    <cellStyle name="Percentuale 48 4 2 2" xfId="7683" xr:uid="{9EDF47B2-AF25-4442-8C2B-FF33C9CA9B4A}"/>
    <cellStyle name="Percentuale 48 4 3" xfId="7684" xr:uid="{F3997A80-7ACF-4810-8FA6-6585CD13F75D}"/>
    <cellStyle name="Percentuale 48 4 4" xfId="7685" xr:uid="{378B5456-366A-4C35-BF5D-CA972A784CA6}"/>
    <cellStyle name="Percentuale 48 4 5" xfId="7686" xr:uid="{89771B2A-7A68-4CCC-A467-23A40440451E}"/>
    <cellStyle name="Percentuale 48 5" xfId="1416" xr:uid="{FE99616A-056F-43CA-BA4C-3C9C4514EB0F}"/>
    <cellStyle name="Percentuale 48 5 2" xfId="7687" xr:uid="{584D83EC-4F2B-4A57-9FD5-DFF991DBB5F1}"/>
    <cellStyle name="Percentuale 48 5 3" xfId="7688" xr:uid="{29949DA0-B759-491E-9A42-8410769CFE3A}"/>
    <cellStyle name="Percentuale 48 6" xfId="7689" xr:uid="{CFD1B860-7F61-46B8-A9BA-0E01D71BD2C9}"/>
    <cellStyle name="Percentuale 48 7" xfId="7690" xr:uid="{E9AC77D3-1919-46A5-B3C3-07E826F28A14}"/>
    <cellStyle name="Percentuale 49" xfId="1417" xr:uid="{08746B33-505A-499D-B3B3-80696170497C}"/>
    <cellStyle name="Percentuale 49 2" xfId="1418" xr:uid="{F83D86FD-F317-4735-A7E3-A065BBF3F548}"/>
    <cellStyle name="Percentuale 49 2 2" xfId="7691" xr:uid="{FD53143D-6B9B-4205-A82A-0357B2517ED0}"/>
    <cellStyle name="Percentuale 49 2 3" xfId="7692" xr:uid="{DA7232BA-7EB0-4B22-B88A-A102EAAF438D}"/>
    <cellStyle name="Percentuale 49 2 4" xfId="7693" xr:uid="{EE7B30E3-1C96-4E53-B937-B2BACBFFEAD8}"/>
    <cellStyle name="Percentuale 49 3" xfId="1419" xr:uid="{16CAFE11-E66E-4C3C-896D-314609AFDCAF}"/>
    <cellStyle name="Percentuale 49 3 2" xfId="1420" xr:uid="{8DD1D6D3-87AC-4D35-9161-F7F6EB9A953B}"/>
    <cellStyle name="Percentuale 49 3 2 2" xfId="7694" xr:uid="{197927FB-DA87-4E4B-892D-161BC790D9BF}"/>
    <cellStyle name="Percentuale 49 3 2 3" xfId="7695" xr:uid="{18B3F28B-28D7-42B6-8DDE-5910D29B83E2}"/>
    <cellStyle name="Percentuale 49 3 3" xfId="2424" xr:uid="{97AAF924-1D01-4456-8FE7-E4B9E373550D}"/>
    <cellStyle name="Percentuale 49 3 3 2" xfId="7696" xr:uid="{F6D0DB01-DF3B-4D88-86E8-EC879E052D8B}"/>
    <cellStyle name="Percentuale 49 3 3 3" xfId="7697" xr:uid="{8F1CA3E8-8C84-4EA0-A9A4-37E7BBD650B0}"/>
    <cellStyle name="Percentuale 49 3 3 4" xfId="7698" xr:uid="{8912FB8C-5C39-44CF-81E8-D4EF0EB8B763}"/>
    <cellStyle name="Percentuale 49 3 4" xfId="7699" xr:uid="{45812182-7FC2-4712-9976-44B8D5FC474F}"/>
    <cellStyle name="Percentuale 49 3 5" xfId="7700" xr:uid="{E1FC5442-16B2-46E5-9425-36E3BD7636F9}"/>
    <cellStyle name="Percentuale 49 3 6" xfId="7701" xr:uid="{AA2D7EAA-75BC-42CB-B67F-8C620041AC38}"/>
    <cellStyle name="Percentuale 49 4" xfId="1421" xr:uid="{11FEF806-FB9D-4FC7-BF6C-9E18E838786B}"/>
    <cellStyle name="Percentuale 49 4 2" xfId="7702" xr:uid="{576098AF-6EAF-4134-B3EF-A3FE46D9B3CA}"/>
    <cellStyle name="Percentuale 49 4 2 2" xfId="7703" xr:uid="{4670D3BF-B19B-43AA-8434-B9B9E12F4CA5}"/>
    <cellStyle name="Percentuale 49 4 3" xfId="7704" xr:uid="{CD826633-5649-43D4-AE62-C23A8C6765FC}"/>
    <cellStyle name="Percentuale 49 4 4" xfId="7705" xr:uid="{BDB569BD-505A-419A-8E35-A6785C903A12}"/>
    <cellStyle name="Percentuale 49 4 5" xfId="7706" xr:uid="{96448DBB-E947-4AEB-B422-1F35DD83C601}"/>
    <cellStyle name="Percentuale 49 5" xfId="1422" xr:uid="{44D4FAD3-0673-4368-92EA-D5A004694818}"/>
    <cellStyle name="Percentuale 49 5 2" xfId="7707" xr:uid="{31293AFD-40CF-47BD-86BC-AE9549D3165A}"/>
    <cellStyle name="Percentuale 49 5 3" xfId="7708" xr:uid="{D27B48D4-A2A2-463D-A406-2AC73A92ED0E}"/>
    <cellStyle name="Percentuale 49 6" xfId="7709" xr:uid="{7C5B19A9-0FBF-400C-9144-6DA5CD187386}"/>
    <cellStyle name="Percentuale 49 7" xfId="7710" xr:uid="{76EA47E2-E318-46DF-8527-5A7F163A5E93}"/>
    <cellStyle name="Percentuale 5" xfId="1423" xr:uid="{DE54F42B-7F12-4422-B6C1-AA592CDDB81A}"/>
    <cellStyle name="Percentuale 5 2" xfId="1424" xr:uid="{8B780858-A835-406C-8156-BECA115912A3}"/>
    <cellStyle name="Percentuale 5 2 2" xfId="7711" xr:uid="{93698B93-98BD-4B65-8CCD-A69C72AC005C}"/>
    <cellStyle name="Percentuale 5 2 3" xfId="7712" xr:uid="{25728B11-805D-4E89-A16A-A6509E0A9CF4}"/>
    <cellStyle name="Percentuale 5 2 4" xfId="7713" xr:uid="{90787958-17C4-4816-ACE1-04272E47E6A8}"/>
    <cellStyle name="Percentuale 5 3" xfId="1425" xr:uid="{18D5A57B-0FD5-4EFA-802C-F27E26B82615}"/>
    <cellStyle name="Percentuale 5 3 2" xfId="1426" xr:uid="{5D77A0A7-B556-4CC2-AFBD-64D96E6B63A5}"/>
    <cellStyle name="Percentuale 5 3 2 2" xfId="7714" xr:uid="{1ECDDE47-1F68-405F-A60B-DCE7A951AC8F}"/>
    <cellStyle name="Percentuale 5 3 2 3" xfId="7715" xr:uid="{6D6021E4-A780-47CA-A5CF-BC98BF73E78B}"/>
    <cellStyle name="Percentuale 5 3 3" xfId="2425" xr:uid="{8D929DA1-EC00-4A6D-A167-20315D77F775}"/>
    <cellStyle name="Percentuale 5 3 3 2" xfId="7716" xr:uid="{66AB7C8D-9B4A-4A58-97FB-71A88F257C1F}"/>
    <cellStyle name="Percentuale 5 3 3 3" xfId="7717" xr:uid="{34F7164A-DFE6-49E0-9D10-ABA36344B899}"/>
    <cellStyle name="Percentuale 5 3 3 4" xfId="7718" xr:uid="{CD5A8DAB-FF68-469C-B19D-6D131768EA3D}"/>
    <cellStyle name="Percentuale 5 3 4" xfId="7719" xr:uid="{79D74B96-8F8A-4337-914C-56535D7CD3D0}"/>
    <cellStyle name="Percentuale 5 3 5" xfId="7720" xr:uid="{12B8249C-26A2-4B45-812E-E0F940143F76}"/>
    <cellStyle name="Percentuale 5 3 6" xfId="7721" xr:uid="{3F3954BF-2454-41DA-9734-CB962C04C93D}"/>
    <cellStyle name="Percentuale 5 4" xfId="1427" xr:uid="{AD0B7E00-4646-4465-9ADD-8D3606B18BC2}"/>
    <cellStyle name="Percentuale 5 4 2" xfId="7722" xr:uid="{C6E654D6-4173-4DD6-BBF1-3BD358DA769B}"/>
    <cellStyle name="Percentuale 5 4 2 2" xfId="7723" xr:uid="{24410A02-C080-44E2-B1FE-4A16A544A132}"/>
    <cellStyle name="Percentuale 5 4 3" xfId="7724" xr:uid="{21135D37-453F-470A-9F29-7C7FA8FB7D3E}"/>
    <cellStyle name="Percentuale 5 4 4" xfId="7725" xr:uid="{DE4E835D-1C2E-495F-8B14-7244CE6D521B}"/>
    <cellStyle name="Percentuale 5 4 5" xfId="7726" xr:uid="{F59F9B65-3822-4326-AD33-F0E5266F5518}"/>
    <cellStyle name="Percentuale 5 5" xfId="1428" xr:uid="{24766163-570A-4AAE-A1C2-DC627411F99D}"/>
    <cellStyle name="Percentuale 5 5 2" xfId="7727" xr:uid="{58C547A5-7975-4DCD-AC2D-701EFA80454D}"/>
    <cellStyle name="Percentuale 5 5 3" xfId="7728" xr:uid="{D0522D06-E6EB-474F-9CB8-05937993C32B}"/>
    <cellStyle name="Percentuale 5 6" xfId="7729" xr:uid="{A9EA573B-0EEF-40C6-A457-0E516D646349}"/>
    <cellStyle name="Percentuale 5 7" xfId="7730" xr:uid="{AD829407-C1AC-4A1D-820C-1465FBB902E8}"/>
    <cellStyle name="Percentuale 50" xfId="1429" xr:uid="{D98EA3F9-CF85-4D52-A5E3-AD729BF7B463}"/>
    <cellStyle name="Percentuale 50 2" xfId="1430" xr:uid="{96F2EF8B-DA2D-4B00-AC15-392EFC39B63E}"/>
    <cellStyle name="Percentuale 50 2 2" xfId="7731" xr:uid="{DB28B85E-119E-4ABF-9E63-EBEB46C16DBB}"/>
    <cellStyle name="Percentuale 50 2 3" xfId="7732" xr:uid="{6218E72D-6D07-45C9-AEB1-4C9C4B0485C3}"/>
    <cellStyle name="Percentuale 50 2 4" xfId="7733" xr:uid="{5465A561-2898-44EC-A7F4-67EA395B1D03}"/>
    <cellStyle name="Percentuale 50 3" xfId="1431" xr:uid="{D8AD63CA-F2D8-4D09-B8FE-D2468C42C9A6}"/>
    <cellStyle name="Percentuale 50 3 2" xfId="1432" xr:uid="{FA63B638-EA94-4275-801E-F52E4DD4813B}"/>
    <cellStyle name="Percentuale 50 3 2 2" xfId="7734" xr:uid="{0B12C30F-D918-4BD4-8430-DA9379502F3E}"/>
    <cellStyle name="Percentuale 50 3 2 3" xfId="7735" xr:uid="{D8324618-6A20-454E-8535-2A2AF6131280}"/>
    <cellStyle name="Percentuale 50 3 3" xfId="2426" xr:uid="{2B327175-EF0C-481F-9F1F-7637DCED4BA9}"/>
    <cellStyle name="Percentuale 50 3 3 2" xfId="7736" xr:uid="{D13BED62-B7FD-42D5-A3C1-8F0038B26620}"/>
    <cellStyle name="Percentuale 50 3 3 3" xfId="7737" xr:uid="{F3177E7E-0AD4-4D2D-BCDE-A9CEE8990F47}"/>
    <cellStyle name="Percentuale 50 3 3 4" xfId="7738" xr:uid="{866ECFF6-2AC2-479F-A2EF-A0D82E12E23C}"/>
    <cellStyle name="Percentuale 50 3 4" xfId="7739" xr:uid="{02314451-816D-467C-A237-7CC03D0ED746}"/>
    <cellStyle name="Percentuale 50 3 5" xfId="7740" xr:uid="{BAA1C338-FF54-451F-89AD-09ED090C3096}"/>
    <cellStyle name="Percentuale 50 3 6" xfId="7741" xr:uid="{548B9E86-C152-44AC-A55C-3AB7A3F66182}"/>
    <cellStyle name="Percentuale 50 4" xfId="1433" xr:uid="{0FF7AE80-F9EF-4CC6-AD7F-EB1997C87F3D}"/>
    <cellStyle name="Percentuale 50 4 2" xfId="7742" xr:uid="{D0F8A3FA-F306-4DE6-8358-7599F378E6FA}"/>
    <cellStyle name="Percentuale 50 4 2 2" xfId="7743" xr:uid="{549902CF-90A5-4D16-9AB8-9E07BFB221E6}"/>
    <cellStyle name="Percentuale 50 4 3" xfId="7744" xr:uid="{0D69CA70-1B67-4CCD-BC84-647422307D87}"/>
    <cellStyle name="Percentuale 50 4 4" xfId="7745" xr:uid="{5DC05B45-BE7D-4171-804E-431860937A05}"/>
    <cellStyle name="Percentuale 50 4 5" xfId="7746" xr:uid="{DE06041F-E567-4CB8-885D-20A4A039BC1C}"/>
    <cellStyle name="Percentuale 50 5" xfId="1434" xr:uid="{9BB93BAD-D5F5-499C-9C20-B0C1D76D1462}"/>
    <cellStyle name="Percentuale 50 5 2" xfId="7747" xr:uid="{03326480-98F9-4B6B-9023-FF1D10EF349C}"/>
    <cellStyle name="Percentuale 50 5 3" xfId="7748" xr:uid="{2AEDF5E4-BFD6-4CD0-BD38-B5901ABD3412}"/>
    <cellStyle name="Percentuale 50 6" xfId="7749" xr:uid="{7FBA00B6-26BB-4356-B0AE-A7BFA0234B86}"/>
    <cellStyle name="Percentuale 50 7" xfId="7750" xr:uid="{F47C4E20-606E-45F9-88B0-DF91A67E6286}"/>
    <cellStyle name="Percentuale 51" xfId="1435" xr:uid="{3BD4DA54-F8A0-4B71-BD68-70D4BC66DF8F}"/>
    <cellStyle name="Percentuale 51 2" xfId="1436" xr:uid="{25F7ED23-8702-48C4-8A96-454D5A6D9908}"/>
    <cellStyle name="Percentuale 51 2 2" xfId="7751" xr:uid="{F41855A2-490B-4C46-AA58-83B443308179}"/>
    <cellStyle name="Percentuale 51 2 3" xfId="7752" xr:uid="{12728C6A-FCC5-4AFF-9CC1-7AD4A0A1306B}"/>
    <cellStyle name="Percentuale 51 2 4" xfId="7753" xr:uid="{0318DB4D-4EB9-41B8-8A9D-312B280EDA68}"/>
    <cellStyle name="Percentuale 51 3" xfId="1437" xr:uid="{91FA5581-BE5A-4135-9EAB-E4E5C19532C1}"/>
    <cellStyle name="Percentuale 51 3 2" xfId="1438" xr:uid="{C948CDC7-8EBD-40A4-9ADE-77E50DBE28EA}"/>
    <cellStyle name="Percentuale 51 3 2 2" xfId="7754" xr:uid="{B5970723-B266-48A2-8005-2E6FD94D3534}"/>
    <cellStyle name="Percentuale 51 3 2 3" xfId="7755" xr:uid="{22C63EB9-782D-4148-8887-307197F34253}"/>
    <cellStyle name="Percentuale 51 3 3" xfId="2427" xr:uid="{8F8D2CD1-115C-417B-B3A1-2AC427ABECBD}"/>
    <cellStyle name="Percentuale 51 3 3 2" xfId="7756" xr:uid="{026C77C9-74DF-4BBA-89B5-2B97E9FFA6C9}"/>
    <cellStyle name="Percentuale 51 3 3 3" xfId="7757" xr:uid="{97ACAC25-3C39-46D9-923B-736E113BC014}"/>
    <cellStyle name="Percentuale 51 3 3 4" xfId="7758" xr:uid="{A71C0862-E222-4E3D-951E-622C2F8C084E}"/>
    <cellStyle name="Percentuale 51 3 4" xfId="7759" xr:uid="{3BD20AFD-86A6-4869-902F-D5B4D31D69A6}"/>
    <cellStyle name="Percentuale 51 3 5" xfId="7760" xr:uid="{F0E32424-8A19-4552-86B4-AE7589140C0A}"/>
    <cellStyle name="Percentuale 51 3 6" xfId="7761" xr:uid="{28A42485-1063-4A41-9477-B674BCDE8354}"/>
    <cellStyle name="Percentuale 51 4" xfId="1439" xr:uid="{90AF5AF4-527E-400A-B861-D80AA8739BAE}"/>
    <cellStyle name="Percentuale 51 4 2" xfId="7762" xr:uid="{E0FCD80D-D416-4EA7-9BC2-B346E7744DFB}"/>
    <cellStyle name="Percentuale 51 4 2 2" xfId="7763" xr:uid="{5EB780D8-5826-47A2-B695-1D0297EAEFEB}"/>
    <cellStyle name="Percentuale 51 4 3" xfId="7764" xr:uid="{632EFCD1-C90C-4BDF-91EA-10D76C496A8A}"/>
    <cellStyle name="Percentuale 51 4 4" xfId="7765" xr:uid="{53117F47-790C-4A6E-9F4F-4E83A0F7E5E1}"/>
    <cellStyle name="Percentuale 51 4 5" xfId="7766" xr:uid="{2B387523-D97E-4931-A1C2-6E979E557EEE}"/>
    <cellStyle name="Percentuale 51 5" xfId="1440" xr:uid="{99949461-13F8-49BB-B009-7029E947515B}"/>
    <cellStyle name="Percentuale 51 5 2" xfId="7767" xr:uid="{36793A69-3CF0-4732-95A3-5BCA1B940639}"/>
    <cellStyle name="Percentuale 51 5 3" xfId="7768" xr:uid="{B841B18B-92E5-44BD-ACAF-88DB858F3FB8}"/>
    <cellStyle name="Percentuale 51 6" xfId="7769" xr:uid="{C46771BF-B96B-47A8-8C10-AE4764420D5D}"/>
    <cellStyle name="Percentuale 51 7" xfId="7770" xr:uid="{16317A60-D90B-474B-93C4-21D6A9A6082E}"/>
    <cellStyle name="Percentuale 52" xfId="1441" xr:uid="{285054BB-F52B-4DB0-9F8E-1CA5286E847E}"/>
    <cellStyle name="Percentuale 52 2" xfId="1442" xr:uid="{01E93F0D-44F5-4188-A674-9D92F3ED01E1}"/>
    <cellStyle name="Percentuale 52 2 2" xfId="7771" xr:uid="{7169A54D-AD8C-4E0D-BC0C-2FBF2AA25D4F}"/>
    <cellStyle name="Percentuale 52 2 3" xfId="7772" xr:uid="{A7F4BF54-D7FB-4987-A286-01F99844D8D0}"/>
    <cellStyle name="Percentuale 52 2 4" xfId="7773" xr:uid="{3510F2A0-5095-4102-B4BF-D2F45C85AF75}"/>
    <cellStyle name="Percentuale 52 3" xfId="1443" xr:uid="{E7BAC599-F2C5-4C86-94DA-EE87E26DB7D7}"/>
    <cellStyle name="Percentuale 52 3 2" xfId="1444" xr:uid="{5824B1D2-893E-45F5-8A56-8AA0A684E83B}"/>
    <cellStyle name="Percentuale 52 3 2 2" xfId="7774" xr:uid="{73BCDF04-1BD2-4ABC-8352-E00F6A2240D5}"/>
    <cellStyle name="Percentuale 52 3 2 3" xfId="7775" xr:uid="{4C63096A-B143-410A-8FB0-34C839A58656}"/>
    <cellStyle name="Percentuale 52 3 3" xfId="2428" xr:uid="{7F6F4F3E-0F5F-4D29-B6A4-E38DABC995D5}"/>
    <cellStyle name="Percentuale 52 3 3 2" xfId="7776" xr:uid="{C432AF95-8049-4805-B533-24CBC8E7639A}"/>
    <cellStyle name="Percentuale 52 3 3 3" xfId="7777" xr:uid="{16CE1131-0F0B-4D48-9F19-286A4CDA9D89}"/>
    <cellStyle name="Percentuale 52 3 3 4" xfId="7778" xr:uid="{4E72CC79-6C8F-42BC-B0FC-60677E47CC72}"/>
    <cellStyle name="Percentuale 52 3 4" xfId="7779" xr:uid="{D3E0CF77-B170-47F1-ABF9-BCDB2E9784D4}"/>
    <cellStyle name="Percentuale 52 3 5" xfId="7780" xr:uid="{A6126966-E84B-4720-8E20-24CC16952E41}"/>
    <cellStyle name="Percentuale 52 3 6" xfId="7781" xr:uid="{77976219-318C-4B85-BE89-055CC8A128A6}"/>
    <cellStyle name="Percentuale 52 4" xfId="1445" xr:uid="{DDF02C97-9C8B-4D35-8785-58695C378FD2}"/>
    <cellStyle name="Percentuale 52 4 2" xfId="7782" xr:uid="{5CB9F90C-2010-40E7-8C79-C35A92B2C9B6}"/>
    <cellStyle name="Percentuale 52 4 2 2" xfId="7783" xr:uid="{FE0D50DC-6F43-4A55-A511-82277D85EB34}"/>
    <cellStyle name="Percentuale 52 4 3" xfId="7784" xr:uid="{320FBD19-49A2-472C-ACB3-06CD71CAC4D8}"/>
    <cellStyle name="Percentuale 52 4 4" xfId="7785" xr:uid="{453293FD-E6D5-471A-A1C3-F67708AA0D84}"/>
    <cellStyle name="Percentuale 52 4 5" xfId="7786" xr:uid="{53445001-3016-4862-BE80-A7BCF65BF7AF}"/>
    <cellStyle name="Percentuale 52 5" xfId="1446" xr:uid="{3978188E-26DF-471D-930F-855794F33BFD}"/>
    <cellStyle name="Percentuale 52 5 2" xfId="7787" xr:uid="{FFE6CCB6-FC1C-4368-A9F2-D8522660040F}"/>
    <cellStyle name="Percentuale 52 5 3" xfId="7788" xr:uid="{8BEBE166-3BAB-4820-A0A6-1F9037D7541E}"/>
    <cellStyle name="Percentuale 52 6" xfId="7789" xr:uid="{7647BDB9-D9FE-44F1-AF19-8E7174B96971}"/>
    <cellStyle name="Percentuale 52 7" xfId="7790" xr:uid="{3D6605C6-0705-4B97-82BF-B0E08097F0DC}"/>
    <cellStyle name="Percentuale 53" xfId="1447" xr:uid="{1EE5F218-4C39-442F-A8E0-1B01FE0EDD3F}"/>
    <cellStyle name="Percentuale 53 2" xfId="1448" xr:uid="{CE9DC9A9-2883-48A8-BF92-ED0E032D109C}"/>
    <cellStyle name="Percentuale 53 2 2" xfId="7791" xr:uid="{CBDF6BCC-159B-4C06-B093-7FBC91BF3613}"/>
    <cellStyle name="Percentuale 53 2 3" xfId="7792" xr:uid="{1A2EEA1E-0605-4280-BEE3-5EA36BC6B986}"/>
    <cellStyle name="Percentuale 53 2 4" xfId="7793" xr:uid="{951C8C8E-1B77-4A4C-935A-0CF7950BF480}"/>
    <cellStyle name="Percentuale 53 3" xfId="1449" xr:uid="{3C772476-B4C7-44D7-8253-9375AFD17691}"/>
    <cellStyle name="Percentuale 53 3 2" xfId="1450" xr:uid="{E5F8CDBB-6CAC-4FDA-8EA1-47ACED111F96}"/>
    <cellStyle name="Percentuale 53 3 2 2" xfId="7794" xr:uid="{01C37F0B-0755-47A2-869B-814A91C36730}"/>
    <cellStyle name="Percentuale 53 3 2 3" xfId="7795" xr:uid="{6659242B-052A-47C5-A923-EA41976F0911}"/>
    <cellStyle name="Percentuale 53 3 3" xfId="2429" xr:uid="{782B35FB-5849-4BBA-A976-76728BBFD648}"/>
    <cellStyle name="Percentuale 53 3 3 2" xfId="7796" xr:uid="{A25CDB91-D502-496B-B049-8877464EA69C}"/>
    <cellStyle name="Percentuale 53 3 3 3" xfId="7797" xr:uid="{2F810E46-F6A1-4A7C-93F6-EDA3F7BD76B2}"/>
    <cellStyle name="Percentuale 53 3 3 4" xfId="7798" xr:uid="{AF900A0F-D642-4A0C-928A-1C694DE965C9}"/>
    <cellStyle name="Percentuale 53 3 4" xfId="7799" xr:uid="{EDC3E9CD-B163-4182-A13C-3DF693EB58A1}"/>
    <cellStyle name="Percentuale 53 3 5" xfId="7800" xr:uid="{DD8A23A0-0879-4DC1-9A63-E6082DDFA094}"/>
    <cellStyle name="Percentuale 53 3 6" xfId="7801" xr:uid="{8C7B780C-83DC-454C-85E7-6A2683520254}"/>
    <cellStyle name="Percentuale 53 4" xfId="1451" xr:uid="{1B5869DE-45CD-4861-9253-E78654040CE2}"/>
    <cellStyle name="Percentuale 53 4 2" xfId="7802" xr:uid="{EB57B6F1-7413-4D7A-A984-01D1DB8D83A9}"/>
    <cellStyle name="Percentuale 53 4 2 2" xfId="7803" xr:uid="{9953538C-DF61-40BF-A7D8-703B7D9F6288}"/>
    <cellStyle name="Percentuale 53 4 3" xfId="7804" xr:uid="{AC7AC6F8-9328-437C-B1BF-10C86C6B0F6A}"/>
    <cellStyle name="Percentuale 53 4 4" xfId="7805" xr:uid="{C1EEDF27-E758-4CC4-8537-FDE816E81137}"/>
    <cellStyle name="Percentuale 53 4 5" xfId="7806" xr:uid="{4E4062DE-3A52-4B94-83CB-526092997464}"/>
    <cellStyle name="Percentuale 53 5" xfId="1452" xr:uid="{F54476C2-BD69-4F42-908C-06E678943220}"/>
    <cellStyle name="Percentuale 53 5 2" xfId="7807" xr:uid="{ED78A6B4-890D-41C6-8A43-4ACA58AEFE68}"/>
    <cellStyle name="Percentuale 53 5 3" xfId="7808" xr:uid="{567273DE-1C0A-4CF6-A254-1925E6533AEF}"/>
    <cellStyle name="Percentuale 53 6" xfId="7809" xr:uid="{4D15D78E-79BD-4570-A5BB-5A30E2D754C1}"/>
    <cellStyle name="Percentuale 53 7" xfId="7810" xr:uid="{74950EB0-441B-45CA-B6C5-B16C6D9035A7}"/>
    <cellStyle name="Percentuale 54" xfId="1453" xr:uid="{8A066478-9A6C-4F02-BC6E-5ECEDCC6140A}"/>
    <cellStyle name="Percentuale 54 2" xfId="1454" xr:uid="{FBBB287A-DF28-4B30-9D49-7255284C2B2B}"/>
    <cellStyle name="Percentuale 54 2 2" xfId="7811" xr:uid="{42D9C4F3-96A0-4145-9B91-35886237DB93}"/>
    <cellStyle name="Percentuale 54 2 3" xfId="7812" xr:uid="{095EA47E-FB65-4271-9D92-2A20DF9A28E1}"/>
    <cellStyle name="Percentuale 54 2 4" xfId="7813" xr:uid="{851859DC-4845-48E7-B0F9-432991FAAC93}"/>
    <cellStyle name="Percentuale 54 3" xfId="1455" xr:uid="{3D9A440D-6A3C-4FBA-A6E4-F3453490CB4F}"/>
    <cellStyle name="Percentuale 54 3 2" xfId="1456" xr:uid="{C966CEFE-03E6-4DCF-AB20-4AE84BE2A5BD}"/>
    <cellStyle name="Percentuale 54 3 2 2" xfId="7814" xr:uid="{150C4FC0-651D-44B2-A021-33CD19D3CE1C}"/>
    <cellStyle name="Percentuale 54 3 2 3" xfId="7815" xr:uid="{DFE71FAB-524F-467E-A446-090469099B91}"/>
    <cellStyle name="Percentuale 54 3 3" xfId="2430" xr:uid="{21DD3424-668F-4F20-8A9C-D57CCC7F58E5}"/>
    <cellStyle name="Percentuale 54 3 3 2" xfId="7816" xr:uid="{A031CAC9-654B-48BE-94D7-0134E1787AFF}"/>
    <cellStyle name="Percentuale 54 3 3 3" xfId="7817" xr:uid="{37484D56-80B7-41EB-9DC9-F94450846EEB}"/>
    <cellStyle name="Percentuale 54 3 3 4" xfId="7818" xr:uid="{1CB61648-CA74-4B11-B846-23BFAE8B7469}"/>
    <cellStyle name="Percentuale 54 3 4" xfId="7819" xr:uid="{A3300FEF-BE68-4DC2-8C67-2A0C24A605F2}"/>
    <cellStyle name="Percentuale 54 3 5" xfId="7820" xr:uid="{987265E4-B6B4-4A85-8E67-4ADB61B1BB94}"/>
    <cellStyle name="Percentuale 54 3 6" xfId="7821" xr:uid="{D0412051-20CF-47C4-8B8F-2EEB00E179F4}"/>
    <cellStyle name="Percentuale 54 4" xfId="1457" xr:uid="{49815F9E-5D89-4F3E-8D6E-6F24A3DD4CA1}"/>
    <cellStyle name="Percentuale 54 4 2" xfId="7822" xr:uid="{1D05E502-BB39-4561-BF46-5316BD3CA1AD}"/>
    <cellStyle name="Percentuale 54 4 2 2" xfId="7823" xr:uid="{62275C37-9413-4F03-8222-6F81BA8D5CF6}"/>
    <cellStyle name="Percentuale 54 4 3" xfId="7824" xr:uid="{EC5BD227-CC90-451F-94D2-74571F0A53E8}"/>
    <cellStyle name="Percentuale 54 4 4" xfId="7825" xr:uid="{5758850B-FBD9-4ADF-B617-6D5F8E00F402}"/>
    <cellStyle name="Percentuale 54 4 5" xfId="7826" xr:uid="{5553730B-64AE-4CF5-9A76-EFFDD44D1027}"/>
    <cellStyle name="Percentuale 54 5" xfId="1458" xr:uid="{A8609713-D078-451A-BB91-55F35084B5DA}"/>
    <cellStyle name="Percentuale 54 5 2" xfId="7827" xr:uid="{521DF28B-810E-4F85-9C7C-F6FA9AD5CD37}"/>
    <cellStyle name="Percentuale 54 5 3" xfId="7828" xr:uid="{9263D2BC-39FB-46D5-8ABB-70B701DC6B90}"/>
    <cellStyle name="Percentuale 54 6" xfId="7829" xr:uid="{7B33425F-7E39-473C-9F4E-88E8412FAEE5}"/>
    <cellStyle name="Percentuale 54 7" xfId="7830" xr:uid="{A45E6FF4-4D7E-42DF-999D-47972F772A1A}"/>
    <cellStyle name="Percentuale 55" xfId="1459" xr:uid="{963EE37F-238B-4652-865A-39E2E00E790D}"/>
    <cellStyle name="Percentuale 55 2" xfId="1460" xr:uid="{A90EFDB9-DFF3-43EE-9A70-9524884FF113}"/>
    <cellStyle name="Percentuale 55 2 2" xfId="7831" xr:uid="{32686259-FC28-4C3E-8577-E84C79C578E5}"/>
    <cellStyle name="Percentuale 55 2 3" xfId="7832" xr:uid="{AEE9394E-D9EA-4295-9D16-7F052FC7FE79}"/>
    <cellStyle name="Percentuale 55 2 4" xfId="7833" xr:uid="{E2540EC7-53B0-472E-AFE4-873B781F1794}"/>
    <cellStyle name="Percentuale 55 3" xfId="1461" xr:uid="{3306ABAB-3706-4BB3-A5CB-AE317793052A}"/>
    <cellStyle name="Percentuale 55 3 2" xfId="1462" xr:uid="{79850917-9CDF-43E5-97AF-180C2CF0BF86}"/>
    <cellStyle name="Percentuale 55 3 2 2" xfId="7834" xr:uid="{370C45C2-FF03-44AF-9BEC-346B2D07120A}"/>
    <cellStyle name="Percentuale 55 3 2 3" xfId="7835" xr:uid="{8E62D0CB-BE03-44FF-9B88-A72B3786C3F2}"/>
    <cellStyle name="Percentuale 55 3 3" xfId="2431" xr:uid="{F10FE175-0104-4A12-97A8-5EFE4E1CAC4B}"/>
    <cellStyle name="Percentuale 55 3 3 2" xfId="7836" xr:uid="{DB3F8738-9B00-41A5-BA29-4A0A0F6C1510}"/>
    <cellStyle name="Percentuale 55 3 3 3" xfId="7837" xr:uid="{AEA3C9FC-946B-4175-BB2D-970CAC741485}"/>
    <cellStyle name="Percentuale 55 3 3 4" xfId="7838" xr:uid="{BFB04A67-D671-4ED7-9495-432EC0FB9463}"/>
    <cellStyle name="Percentuale 55 3 4" xfId="7839" xr:uid="{C851F5F2-3437-44E4-9D12-B65D1DB5AFBB}"/>
    <cellStyle name="Percentuale 55 3 5" xfId="7840" xr:uid="{51487ECD-F278-4C20-8CBD-AE5EC0F7F169}"/>
    <cellStyle name="Percentuale 55 3 6" xfId="7841" xr:uid="{EEE19B83-D9AA-4960-8CF2-E6E44BF29AD0}"/>
    <cellStyle name="Percentuale 55 4" xfId="1463" xr:uid="{D4FCB5AD-A6A1-4F64-B81C-6C28C1C86427}"/>
    <cellStyle name="Percentuale 55 4 2" xfId="7842" xr:uid="{81BE0A6F-E000-44E6-AE61-88517C899D00}"/>
    <cellStyle name="Percentuale 55 4 2 2" xfId="7843" xr:uid="{7CB14DB5-8E35-4391-8DCC-0F18CB777AF8}"/>
    <cellStyle name="Percentuale 55 4 3" xfId="7844" xr:uid="{3B79103A-AA5F-4969-AEDD-C037E944DC73}"/>
    <cellStyle name="Percentuale 55 4 4" xfId="7845" xr:uid="{7013EEA0-6B45-46BE-8905-EBFB5813DCBF}"/>
    <cellStyle name="Percentuale 55 4 5" xfId="7846" xr:uid="{7226C33A-9E3E-4BC7-82FF-B5B2C746E01E}"/>
    <cellStyle name="Percentuale 55 5" xfId="1464" xr:uid="{EC662E53-AFBF-469E-BABF-6170302CE12B}"/>
    <cellStyle name="Percentuale 55 5 2" xfId="7847" xr:uid="{EC62A68D-A552-4C1B-9325-AE9FC3DEBCB7}"/>
    <cellStyle name="Percentuale 55 5 3" xfId="7848" xr:uid="{28384854-9F42-463C-BCDB-7EA616A99594}"/>
    <cellStyle name="Percentuale 55 6" xfId="7849" xr:uid="{646A08A4-DAE2-45DF-AF61-57FE39C3AB79}"/>
    <cellStyle name="Percentuale 55 7" xfId="7850" xr:uid="{55702C9E-14C3-4F1C-A068-A219E0A6BCC5}"/>
    <cellStyle name="Percentuale 56" xfId="1465" xr:uid="{DF1F3C64-4E98-46AB-868B-45E44502E24D}"/>
    <cellStyle name="Percentuale 56 2" xfId="1466" xr:uid="{1E5C7E4A-A064-4F8F-B8F6-F36563A81936}"/>
    <cellStyle name="Percentuale 56 2 2" xfId="7851" xr:uid="{AA2CA059-392B-4D01-8084-7CCB37D5A7A9}"/>
    <cellStyle name="Percentuale 56 2 3" xfId="7852" xr:uid="{6264D3F3-B10D-424E-9552-A1054D0F32BB}"/>
    <cellStyle name="Percentuale 56 2 4" xfId="7853" xr:uid="{C77F8BEE-3A5A-42A2-88C8-5B5400E80126}"/>
    <cellStyle name="Percentuale 56 3" xfId="1467" xr:uid="{874A65A7-02CE-4FCD-A350-4BAFF249FAD4}"/>
    <cellStyle name="Percentuale 56 3 2" xfId="1468" xr:uid="{44D217AF-465D-47A8-B149-FB77398F7E77}"/>
    <cellStyle name="Percentuale 56 3 2 2" xfId="7854" xr:uid="{2013DED0-ED62-4DB1-B0CA-2AA3FC489F84}"/>
    <cellStyle name="Percentuale 56 3 2 3" xfId="7855" xr:uid="{63197CED-1A7F-4B95-937B-BDF642E36B4B}"/>
    <cellStyle name="Percentuale 56 3 3" xfId="2432" xr:uid="{0F3C39F0-42D9-49CB-9476-1D7D6F39405E}"/>
    <cellStyle name="Percentuale 56 3 3 2" xfId="7856" xr:uid="{C3EEACEE-3BD3-4F10-A246-6A295A635800}"/>
    <cellStyle name="Percentuale 56 3 3 3" xfId="7857" xr:uid="{F32617BB-53F1-466A-9660-50C4C9919916}"/>
    <cellStyle name="Percentuale 56 3 3 4" xfId="7858" xr:uid="{485F9830-778A-4DFC-AC24-B6CB845213E3}"/>
    <cellStyle name="Percentuale 56 3 4" xfId="7859" xr:uid="{B928F818-D72D-4CA5-9799-4A3440E0C2E8}"/>
    <cellStyle name="Percentuale 56 3 5" xfId="7860" xr:uid="{170B9747-1D9C-4BAB-849F-29D367A9EEEC}"/>
    <cellStyle name="Percentuale 56 3 6" xfId="7861" xr:uid="{A8729042-6E40-4976-8ED8-B393A3F4756C}"/>
    <cellStyle name="Percentuale 56 4" xfId="1469" xr:uid="{A32E3ECC-342F-4008-B586-102E8726BA91}"/>
    <cellStyle name="Percentuale 56 4 2" xfId="7862" xr:uid="{18F4901C-7064-4EEA-81F8-22CF8192B245}"/>
    <cellStyle name="Percentuale 56 4 2 2" xfId="7863" xr:uid="{5A829DA9-6F07-4593-AA5E-73B4F1A61F89}"/>
    <cellStyle name="Percentuale 56 4 3" xfId="7864" xr:uid="{B54B4E1D-635D-4702-BF76-17C99CC1DCC5}"/>
    <cellStyle name="Percentuale 56 4 4" xfId="7865" xr:uid="{A152C07A-305E-42C9-A414-73E244AC65CA}"/>
    <cellStyle name="Percentuale 56 4 5" xfId="7866" xr:uid="{F320BB05-F1DC-4FCE-B3A3-328BBCB52A1C}"/>
    <cellStyle name="Percentuale 56 5" xfId="1470" xr:uid="{1F3E6867-79AC-442A-98BD-79FD7CE607C9}"/>
    <cellStyle name="Percentuale 56 5 2" xfId="7867" xr:uid="{8A62C452-4D72-4442-9523-A3BA3A0AA627}"/>
    <cellStyle name="Percentuale 56 5 3" xfId="7868" xr:uid="{A7804B85-0643-43CF-ADF1-1E88D5E70221}"/>
    <cellStyle name="Percentuale 56 6" xfId="7869" xr:uid="{8CECE700-A9F1-499C-B32C-1D9B13EBC02B}"/>
    <cellStyle name="Percentuale 56 7" xfId="7870" xr:uid="{F95DD524-27D7-48D3-977C-4EEF08D9B506}"/>
    <cellStyle name="Percentuale 57" xfId="1471" xr:uid="{3425DDA3-DA9A-4666-B470-34A8B1DFE319}"/>
    <cellStyle name="Percentuale 57 2" xfId="1472" xr:uid="{EFBAF82B-92EC-4682-98B9-EAEB06E45230}"/>
    <cellStyle name="Percentuale 57 2 2" xfId="7871" xr:uid="{42DC7EBC-5C40-4C93-B32A-12A8278F0BCD}"/>
    <cellStyle name="Percentuale 57 2 3" xfId="7872" xr:uid="{237CA355-25BB-4633-ADBB-CEADEE9D4922}"/>
    <cellStyle name="Percentuale 57 2 4" xfId="7873" xr:uid="{3F2609E6-6C3B-4794-843C-A1C3A8853CB7}"/>
    <cellStyle name="Percentuale 57 3" xfId="1473" xr:uid="{09CEA38F-A876-425D-8C04-9959A0D19C0D}"/>
    <cellStyle name="Percentuale 57 3 2" xfId="1474" xr:uid="{9B1D574F-10A3-4CDA-9C89-A2670264E0DA}"/>
    <cellStyle name="Percentuale 57 3 2 2" xfId="7874" xr:uid="{536723F9-1073-4BEB-B1C6-7DF9E2E70B52}"/>
    <cellStyle name="Percentuale 57 3 2 3" xfId="7875" xr:uid="{114C7D9F-3001-4809-983E-3E4638D363AC}"/>
    <cellStyle name="Percentuale 57 3 3" xfId="2433" xr:uid="{F5F311E8-211C-4654-8C08-B1A1AC3C06C7}"/>
    <cellStyle name="Percentuale 57 3 3 2" xfId="7876" xr:uid="{26566EB0-67BE-411B-9A5F-E7B11C6A786C}"/>
    <cellStyle name="Percentuale 57 3 3 3" xfId="7877" xr:uid="{EE8BD1EB-CE3C-4FEE-A50B-85DE8AD6441E}"/>
    <cellStyle name="Percentuale 57 3 3 4" xfId="7878" xr:uid="{D8B0891D-D88A-4645-B93E-9661B4868B69}"/>
    <cellStyle name="Percentuale 57 3 4" xfId="7879" xr:uid="{81324A9C-75A5-467F-A1EE-B15AC6C4D500}"/>
    <cellStyle name="Percentuale 57 3 5" xfId="7880" xr:uid="{423D456D-B8F9-470E-82F0-2CB297A48994}"/>
    <cellStyle name="Percentuale 57 3 6" xfId="7881" xr:uid="{774B06BA-E11D-4F8E-B4D6-D45E60AD0142}"/>
    <cellStyle name="Percentuale 57 4" xfId="1475" xr:uid="{3F8C59E0-4BAE-4C2C-BE5F-311445514C46}"/>
    <cellStyle name="Percentuale 57 4 2" xfId="7882" xr:uid="{9B6CBACF-245A-4176-976A-FA06DE37B6D7}"/>
    <cellStyle name="Percentuale 57 4 2 2" xfId="7883" xr:uid="{5A1C290C-AD45-4657-AE82-5ABAA23F23DF}"/>
    <cellStyle name="Percentuale 57 4 3" xfId="7884" xr:uid="{AE3F48F2-B0E6-44B9-87BB-59C909C48243}"/>
    <cellStyle name="Percentuale 57 4 4" xfId="7885" xr:uid="{2D84937E-8B48-4FB5-B7BF-F46448BFB86E}"/>
    <cellStyle name="Percentuale 57 4 5" xfId="7886" xr:uid="{3B4789A5-B5C8-4490-8E78-A007B9BD8237}"/>
    <cellStyle name="Percentuale 57 5" xfId="1476" xr:uid="{39FC5947-9E1D-4316-A2EA-53017D06B004}"/>
    <cellStyle name="Percentuale 57 5 2" xfId="7887" xr:uid="{AAA5D88B-8980-471C-BE19-DAF0D107339C}"/>
    <cellStyle name="Percentuale 57 5 3" xfId="7888" xr:uid="{2B728406-AF5C-45CD-A93E-8434209CF190}"/>
    <cellStyle name="Percentuale 57 6" xfId="7889" xr:uid="{6A8662BD-3812-4A47-835F-01674C82FDBA}"/>
    <cellStyle name="Percentuale 57 7" xfId="7890" xr:uid="{FDB77102-B2DA-4C43-A288-8EE56DD081A4}"/>
    <cellStyle name="Percentuale 58" xfId="1477" xr:uid="{1510A721-EEC9-443C-9BDD-14EBF3483C34}"/>
    <cellStyle name="Percentuale 58 2" xfId="1478" xr:uid="{4650A88F-1545-4AE5-9789-01C2A1B63EEB}"/>
    <cellStyle name="Percentuale 58 2 2" xfId="7891" xr:uid="{FA6D57F4-9EBA-477B-890D-D7BE42FF5B22}"/>
    <cellStyle name="Percentuale 58 2 3" xfId="7892" xr:uid="{38382BB7-4D8A-4D70-B21A-8782978651AA}"/>
    <cellStyle name="Percentuale 58 2 4" xfId="7893" xr:uid="{8DA5346F-3D3E-460E-8581-7C4D45A4DB2D}"/>
    <cellStyle name="Percentuale 58 3" xfId="1479" xr:uid="{E66F0263-D65B-49B2-BCA5-FA6A40F6045F}"/>
    <cellStyle name="Percentuale 58 3 2" xfId="1480" xr:uid="{93A6EC7E-ABF4-470F-BC35-92962F846D76}"/>
    <cellStyle name="Percentuale 58 3 2 2" xfId="7894" xr:uid="{F0F303A5-3655-4B40-AE49-A56E1B03E164}"/>
    <cellStyle name="Percentuale 58 3 2 3" xfId="7895" xr:uid="{FFD53A25-2884-46C5-8159-1607F42B15A1}"/>
    <cellStyle name="Percentuale 58 3 3" xfId="2434" xr:uid="{82177395-E8C8-4449-B498-D3A31D599F8E}"/>
    <cellStyle name="Percentuale 58 3 3 2" xfId="7896" xr:uid="{67EC836B-01B2-46E8-8B96-8B57425BF429}"/>
    <cellStyle name="Percentuale 58 3 3 3" xfId="7897" xr:uid="{A94423A7-67E6-415F-A7A3-8C8ECEF8A79E}"/>
    <cellStyle name="Percentuale 58 3 3 4" xfId="7898" xr:uid="{37343EE3-FE49-4133-A7EC-1F0160F7F945}"/>
    <cellStyle name="Percentuale 58 3 4" xfId="7899" xr:uid="{A3DA2EAE-8BE9-43D6-B334-13881EF8C473}"/>
    <cellStyle name="Percentuale 58 3 5" xfId="7900" xr:uid="{22DA4365-0AD3-46E7-91BC-EF2419DEA0F1}"/>
    <cellStyle name="Percentuale 58 3 6" xfId="7901" xr:uid="{945C7622-10EC-4CA0-881F-A8C2D6789DCF}"/>
    <cellStyle name="Percentuale 58 4" xfId="1481" xr:uid="{7BE49072-33FD-48F8-B69F-6A94541EA07D}"/>
    <cellStyle name="Percentuale 58 4 2" xfId="7902" xr:uid="{2761C988-FB1E-47D4-A154-47F689076D6B}"/>
    <cellStyle name="Percentuale 58 4 2 2" xfId="7903" xr:uid="{089DBA42-6BB9-40BB-AC3A-B9C6DD519531}"/>
    <cellStyle name="Percentuale 58 4 3" xfId="7904" xr:uid="{8B14EE26-84DC-4379-B9BC-B8767E2B6E40}"/>
    <cellStyle name="Percentuale 58 4 4" xfId="7905" xr:uid="{EB3D9AE6-8F1C-4973-85F2-5F6D2922A64C}"/>
    <cellStyle name="Percentuale 58 4 5" xfId="7906" xr:uid="{BB06DB4D-5B03-419F-8082-BBE566AB7188}"/>
    <cellStyle name="Percentuale 58 5" xfId="1482" xr:uid="{A6B3DCAE-7D90-4FDB-AF8A-224DCC23CFA5}"/>
    <cellStyle name="Percentuale 58 5 2" xfId="7907" xr:uid="{5053E2E6-870A-42D1-B1F1-17FF9F7B2E84}"/>
    <cellStyle name="Percentuale 58 5 3" xfId="7908" xr:uid="{254B1053-BBAA-48AD-A234-26EAD66CFC0A}"/>
    <cellStyle name="Percentuale 58 6" xfId="7909" xr:uid="{29057867-FC70-43B3-915F-FFC926CB511D}"/>
    <cellStyle name="Percentuale 58 7" xfId="7910" xr:uid="{BDBE3527-6E3B-4C83-BD82-0F4107FDBD35}"/>
    <cellStyle name="Percentuale 59" xfId="1483" xr:uid="{064EEB86-820A-43ED-9462-80562F83C993}"/>
    <cellStyle name="Percentuale 59 2" xfId="1484" xr:uid="{DAABA2E1-196B-481B-B088-FAA22CD4C832}"/>
    <cellStyle name="Percentuale 59 2 2" xfId="7911" xr:uid="{E26EA045-5B06-4013-8E13-FCD3969296AA}"/>
    <cellStyle name="Percentuale 59 2 3" xfId="7912" xr:uid="{9014D74F-4BF9-4B05-8A01-CE36D80AAC19}"/>
    <cellStyle name="Percentuale 59 2 4" xfId="7913" xr:uid="{BE7EFF5C-CC0C-413F-95E4-BCC202DAE4E4}"/>
    <cellStyle name="Percentuale 59 3" xfId="1485" xr:uid="{3C5428F1-3F26-48B7-8068-039D9F70E72A}"/>
    <cellStyle name="Percentuale 59 3 2" xfId="1486" xr:uid="{8BD07BD6-42AF-4D03-B40C-4FB3BE69B5E9}"/>
    <cellStyle name="Percentuale 59 3 2 2" xfId="7914" xr:uid="{D8DFFA31-440C-465C-ABD4-F44ACF006C12}"/>
    <cellStyle name="Percentuale 59 3 2 3" xfId="7915" xr:uid="{AAC8AA47-DA81-4AD4-B942-804192EFA4C8}"/>
    <cellStyle name="Percentuale 59 3 3" xfId="2435" xr:uid="{96B48BC3-2F44-407D-BE88-E0E8FFAD88A9}"/>
    <cellStyle name="Percentuale 59 3 3 2" xfId="7916" xr:uid="{831F9253-FFC7-4842-8BE8-0F8F09C492FD}"/>
    <cellStyle name="Percentuale 59 3 3 3" xfId="7917" xr:uid="{8A880BBC-17BF-4143-8872-E540987CB84D}"/>
    <cellStyle name="Percentuale 59 3 3 4" xfId="7918" xr:uid="{B9D1A56B-D605-4929-90DF-871348C9B503}"/>
    <cellStyle name="Percentuale 59 3 4" xfId="7919" xr:uid="{50095CF6-212D-45A1-947E-67867F12482A}"/>
    <cellStyle name="Percentuale 59 3 5" xfId="7920" xr:uid="{BA23FFA3-A930-487A-8D71-65706B1F0BF7}"/>
    <cellStyle name="Percentuale 59 3 6" xfId="7921" xr:uid="{45BF3C93-922E-4E58-9A32-D5D2BD76AD86}"/>
    <cellStyle name="Percentuale 59 4" xfId="1487" xr:uid="{2E0EC6DB-BFCE-4B56-932A-04020CD2A253}"/>
    <cellStyle name="Percentuale 59 4 2" xfId="7922" xr:uid="{832DE12B-0190-4C88-91E1-587104D8A489}"/>
    <cellStyle name="Percentuale 59 4 2 2" xfId="7923" xr:uid="{32E69EA2-9422-4D11-A7E5-C6C96FAFA584}"/>
    <cellStyle name="Percentuale 59 4 3" xfId="7924" xr:uid="{7ACEA79A-9699-4F58-A996-A3EC9523229C}"/>
    <cellStyle name="Percentuale 59 4 4" xfId="7925" xr:uid="{6A66966D-9124-467B-B531-7D772983675B}"/>
    <cellStyle name="Percentuale 59 4 5" xfId="7926" xr:uid="{C1F44619-CEE8-4A63-AD2D-2D803051D119}"/>
    <cellStyle name="Percentuale 59 5" xfId="1488" xr:uid="{8808BF3E-AC1F-420D-9536-4AC55357C98C}"/>
    <cellStyle name="Percentuale 59 5 2" xfId="7927" xr:uid="{4CF01033-9351-4717-9594-1A147AC2CE90}"/>
    <cellStyle name="Percentuale 59 5 3" xfId="7928" xr:uid="{A4BE3EDB-C097-49D1-847E-EAD92F1C15C1}"/>
    <cellStyle name="Percentuale 59 6" xfId="7929" xr:uid="{4A3C411F-2DD8-429C-B85A-C74FF74F96FF}"/>
    <cellStyle name="Percentuale 59 7" xfId="7930" xr:uid="{5DA5FE4C-D1C8-4138-8752-DC9D9964C3B3}"/>
    <cellStyle name="Percentuale 6" xfId="1489" xr:uid="{F421B360-C5C5-4046-A11D-C1A8BEE83F38}"/>
    <cellStyle name="Percentuale 6 2" xfId="1490" xr:uid="{35614740-A21B-438D-A6D7-F1BFBD820F57}"/>
    <cellStyle name="Percentuale 6 2 2" xfId="7931" xr:uid="{FC7B92EE-3040-4846-9E60-DFF1E89A8A36}"/>
    <cellStyle name="Percentuale 6 2 3" xfId="7932" xr:uid="{FE528A2B-AAE5-4870-832F-B0E88C2D74A0}"/>
    <cellStyle name="Percentuale 6 2 4" xfId="7933" xr:uid="{7662FFA3-327C-4A31-AF0C-4BE0ECF8B95E}"/>
    <cellStyle name="Percentuale 6 3" xfId="1491" xr:uid="{EA681B7A-E852-457B-821D-61967E99F03C}"/>
    <cellStyle name="Percentuale 6 3 2" xfId="1492" xr:uid="{2968A50C-5B4B-4510-8441-B4505C80CC7B}"/>
    <cellStyle name="Percentuale 6 3 2 2" xfId="7934" xr:uid="{22A59186-55DC-4EC5-9E14-6FE0B979ADD1}"/>
    <cellStyle name="Percentuale 6 3 2 3" xfId="7935" xr:uid="{02C26178-1772-43A5-ACCC-AF1F04B73ABD}"/>
    <cellStyle name="Percentuale 6 3 3" xfId="2436" xr:uid="{8D7792B7-0FCB-429B-83B7-186BA701580B}"/>
    <cellStyle name="Percentuale 6 3 3 2" xfId="7936" xr:uid="{F31CC278-37E1-4C8A-B336-B82C851E7AAF}"/>
    <cellStyle name="Percentuale 6 3 3 3" xfId="7937" xr:uid="{C9FEAFE1-4E4D-469B-AB2B-1E4458FF0008}"/>
    <cellStyle name="Percentuale 6 3 3 4" xfId="7938" xr:uid="{B177D20F-29C3-470B-953D-2B2AF3B2B50C}"/>
    <cellStyle name="Percentuale 6 3 4" xfId="7939" xr:uid="{D715F8BE-CA07-42F3-890B-33176ADDE201}"/>
    <cellStyle name="Percentuale 6 3 5" xfId="7940" xr:uid="{999E5324-42DC-450F-90A7-E480F87545EE}"/>
    <cellStyle name="Percentuale 6 3 6" xfId="7941" xr:uid="{94B0AAE8-074F-4C89-B237-0755E3A8686B}"/>
    <cellStyle name="Percentuale 6 4" xfId="1493" xr:uid="{C803286E-BE79-4215-9405-4E8CA8C8CDC1}"/>
    <cellStyle name="Percentuale 6 4 2" xfId="7942" xr:uid="{2BC0B6C1-4A4F-4BEA-8C2F-6F36E6A8A051}"/>
    <cellStyle name="Percentuale 6 4 2 2" xfId="7943" xr:uid="{DCA92320-4CD5-4E88-AE01-F1C80D9D560C}"/>
    <cellStyle name="Percentuale 6 4 3" xfId="7944" xr:uid="{3241340B-1701-4F98-876A-3364225377FB}"/>
    <cellStyle name="Percentuale 6 4 4" xfId="7945" xr:uid="{AB76B555-DB0D-4F7A-A9C8-FB199D055A1F}"/>
    <cellStyle name="Percentuale 6 4 5" xfId="7946" xr:uid="{FFAF92C2-536C-44B2-8BE2-36BB9DE02D09}"/>
    <cellStyle name="Percentuale 6 5" xfId="1494" xr:uid="{D0346DAC-D8C5-42A8-AE7C-25F9A33AC369}"/>
    <cellStyle name="Percentuale 6 5 2" xfId="7947" xr:uid="{04C36B97-E7B5-4E77-BEC8-560EBDAC92C7}"/>
    <cellStyle name="Percentuale 6 5 3" xfId="7948" xr:uid="{8E12DFF5-A8AE-4F83-8459-696D79F6915D}"/>
    <cellStyle name="Percentuale 6 6" xfId="7949" xr:uid="{762EBDF0-2E8A-429F-9243-2CCE5ABABA94}"/>
    <cellStyle name="Percentuale 6 7" xfId="7950" xr:uid="{8A2F1BC4-AA25-4454-BE12-1331421EFE36}"/>
    <cellStyle name="Percentuale 60" xfId="1495" xr:uid="{7B868791-E733-42C7-9051-0593D3413465}"/>
    <cellStyle name="Percentuale 60 2" xfId="1496" xr:uid="{3822DA2C-19EF-485D-AF2C-F59B04DF4C87}"/>
    <cellStyle name="Percentuale 60 2 2" xfId="7951" xr:uid="{70427A36-FA4E-439E-A6F7-342634E86523}"/>
    <cellStyle name="Percentuale 60 2 3" xfId="7952" xr:uid="{074AC1D2-4CC3-4879-BBA6-00F603F40D6E}"/>
    <cellStyle name="Percentuale 60 2 4" xfId="7953" xr:uid="{B3EDA68E-A60D-47A4-A7D4-CB95D366FCA2}"/>
    <cellStyle name="Percentuale 60 3" xfId="1497" xr:uid="{F2C0A836-8321-48EF-AD1E-468BB5B0AC9C}"/>
    <cellStyle name="Percentuale 60 3 2" xfId="1498" xr:uid="{E314F321-C440-4E54-B058-E875113DAAC0}"/>
    <cellStyle name="Percentuale 60 3 2 2" xfId="7954" xr:uid="{09EB30AE-3635-4220-B354-898C4F1C4671}"/>
    <cellStyle name="Percentuale 60 3 2 3" xfId="7955" xr:uid="{872FDF4C-8DCA-49ED-9657-979089521AEA}"/>
    <cellStyle name="Percentuale 60 3 3" xfId="2437" xr:uid="{B64F2BD7-89A0-41C1-9B81-062CECBB0101}"/>
    <cellStyle name="Percentuale 60 3 3 2" xfId="7956" xr:uid="{E28F1F41-44D6-4F42-B5EF-63309E08ADD7}"/>
    <cellStyle name="Percentuale 60 3 3 3" xfId="7957" xr:uid="{071D7C84-1545-4A55-AB60-E86D242D1821}"/>
    <cellStyle name="Percentuale 60 3 3 4" xfId="7958" xr:uid="{7C16D5FE-7724-4BB1-B7F0-4CAE0C8327B9}"/>
    <cellStyle name="Percentuale 60 3 4" xfId="7959" xr:uid="{4C3ABB97-250F-4413-AC76-261536B99A35}"/>
    <cellStyle name="Percentuale 60 3 5" xfId="7960" xr:uid="{504274E9-06EE-4DA3-BCBA-644A552BC163}"/>
    <cellStyle name="Percentuale 60 3 6" xfId="7961" xr:uid="{3A647B7B-9EC8-44C2-A7BA-439E81262343}"/>
    <cellStyle name="Percentuale 60 4" xfId="1499" xr:uid="{2226028A-B139-4D23-ABA9-A31C9E8BAEDF}"/>
    <cellStyle name="Percentuale 60 4 2" xfId="7962" xr:uid="{99323620-641A-4F2A-AF5C-D6936C277943}"/>
    <cellStyle name="Percentuale 60 4 2 2" xfId="7963" xr:uid="{9262AD1E-3734-4E85-8DD7-3AEB427BCA51}"/>
    <cellStyle name="Percentuale 60 4 3" xfId="7964" xr:uid="{F5B240BA-6ED5-493F-BD61-56814C3C5333}"/>
    <cellStyle name="Percentuale 60 4 4" xfId="7965" xr:uid="{C1D25B56-8D91-49FD-84CF-C23DF76C4EE2}"/>
    <cellStyle name="Percentuale 60 4 5" xfId="7966" xr:uid="{F901CB6E-73F7-4E0D-9FD0-0E1BAA643434}"/>
    <cellStyle name="Percentuale 60 5" xfId="1500" xr:uid="{CCF975F8-1606-4940-96B8-D59786193CC9}"/>
    <cellStyle name="Percentuale 60 5 2" xfId="7967" xr:uid="{ED1F90C8-A130-4CFC-AB6C-AF84D05EACD8}"/>
    <cellStyle name="Percentuale 60 5 3" xfId="7968" xr:uid="{FBFC98C1-F696-442A-8114-14A8A15B236C}"/>
    <cellStyle name="Percentuale 60 6" xfId="7969" xr:uid="{F2DA5319-951B-4735-956E-620E27AD1C6F}"/>
    <cellStyle name="Percentuale 60 7" xfId="7970" xr:uid="{2E63BC04-517C-4B95-B3FB-565A539D66F4}"/>
    <cellStyle name="Percentuale 61" xfId="1501" xr:uid="{2BBD51D1-BB62-4F68-AD7D-08641A03FE39}"/>
    <cellStyle name="Percentuale 61 2" xfId="1502" xr:uid="{3EC7CE39-B804-4B53-B6F7-F8072A6808FE}"/>
    <cellStyle name="Percentuale 61 2 2" xfId="7971" xr:uid="{05342B51-85A0-46C8-A417-25E820689DEC}"/>
    <cellStyle name="Percentuale 61 2 3" xfId="7972" xr:uid="{DF31BFD1-396D-453A-AB5C-E15734608FDD}"/>
    <cellStyle name="Percentuale 61 2 4" xfId="7973" xr:uid="{34C7486D-14C5-435F-894F-73E6BCA7E372}"/>
    <cellStyle name="Percentuale 61 3" xfId="1503" xr:uid="{4BF63787-F6B1-4C86-9D23-BB1171340501}"/>
    <cellStyle name="Percentuale 61 3 2" xfId="1504" xr:uid="{22B66432-8C36-4C22-AB41-618E0C299AC9}"/>
    <cellStyle name="Percentuale 61 3 2 2" xfId="7974" xr:uid="{2858115E-2A17-4472-A6B5-CB79063E90A5}"/>
    <cellStyle name="Percentuale 61 3 2 3" xfId="7975" xr:uid="{E2331D65-91F4-4F27-B59D-CAC536500640}"/>
    <cellStyle name="Percentuale 61 3 3" xfId="2438" xr:uid="{BDCDEA39-E470-4BB6-A78D-9A5F2F2E78B7}"/>
    <cellStyle name="Percentuale 61 3 3 2" xfId="7976" xr:uid="{6A39AF60-8067-4E5E-9080-423CE08D91F6}"/>
    <cellStyle name="Percentuale 61 3 3 3" xfId="7977" xr:uid="{30732B8C-5F65-4EAD-B2EB-807611F7111F}"/>
    <cellStyle name="Percentuale 61 3 3 4" xfId="7978" xr:uid="{860EA562-26B8-4209-ABC5-B59600189A7F}"/>
    <cellStyle name="Percentuale 61 3 4" xfId="7979" xr:uid="{33AAA708-DF77-4B3B-9789-E82027BE6B9C}"/>
    <cellStyle name="Percentuale 61 3 5" xfId="7980" xr:uid="{D06AC70A-4C00-4E2A-A261-DBCA87C7B0BF}"/>
    <cellStyle name="Percentuale 61 3 6" xfId="7981" xr:uid="{108731FA-6537-42AA-AE1D-85CE3538CCE9}"/>
    <cellStyle name="Percentuale 61 4" xfId="1505" xr:uid="{42B8E710-34F3-4D33-9F3A-A253033A350C}"/>
    <cellStyle name="Percentuale 61 4 2" xfId="7982" xr:uid="{0B1A956B-F86A-4B1E-A977-71FBB19ED04C}"/>
    <cellStyle name="Percentuale 61 4 2 2" xfId="7983" xr:uid="{B369046D-7B30-4B42-8A5C-2CC637B1736F}"/>
    <cellStyle name="Percentuale 61 4 3" xfId="7984" xr:uid="{2DD5F40D-3684-44E1-9698-CF3DD33247F0}"/>
    <cellStyle name="Percentuale 61 4 4" xfId="7985" xr:uid="{2F5FD46E-B155-4037-847C-F30CED120563}"/>
    <cellStyle name="Percentuale 61 4 5" xfId="7986" xr:uid="{825E7BD5-C1A5-406E-A08C-7A42985D3CAB}"/>
    <cellStyle name="Percentuale 61 5" xfId="1506" xr:uid="{FCD9D67F-FA8B-4BCD-9FA3-1C779990166A}"/>
    <cellStyle name="Percentuale 61 5 2" xfId="7987" xr:uid="{9D5C7B57-8119-47A7-9B83-2EDC4161DF2F}"/>
    <cellStyle name="Percentuale 61 5 3" xfId="7988" xr:uid="{8FEC2C82-66AA-477E-A071-CF82390D8C32}"/>
    <cellStyle name="Percentuale 61 6" xfId="7989" xr:uid="{ECA5E096-7CB1-4431-9B3E-0BA8203A836D}"/>
    <cellStyle name="Percentuale 61 7" xfId="7990" xr:uid="{162C0C4C-9ED4-4C78-B032-4325EA2480C7}"/>
    <cellStyle name="Percentuale 62" xfId="1507" xr:uid="{491BE143-22A3-4627-8DC0-C230E474CEB3}"/>
    <cellStyle name="Percentuale 62 2" xfId="7991" xr:uid="{169E38F8-6998-45BB-9E71-A67153F7E96F}"/>
    <cellStyle name="Percentuale 62 3" xfId="7992" xr:uid="{40D59CE1-A711-4BE5-8E86-DABAA2182465}"/>
    <cellStyle name="Percentuale 62 4" xfId="7993" xr:uid="{31EF52F9-69C9-449F-9CD4-56A83AAE3232}"/>
    <cellStyle name="Percentuale 63" xfId="1508" xr:uid="{36A649AE-8CA2-44F6-BCD3-7A587B54EF35}"/>
    <cellStyle name="Percentuale 63 2" xfId="7994" xr:uid="{91C9CEBD-C1AF-4E5A-9543-7EEB336C2B6B}"/>
    <cellStyle name="Percentuale 63 3" xfId="7995" xr:uid="{549D8334-39EC-43F6-8166-1422CB240E69}"/>
    <cellStyle name="Percentuale 63 4" xfId="7996" xr:uid="{FA934E56-0E6A-4B5F-AD0C-185796A8B5FD}"/>
    <cellStyle name="Percentuale 64" xfId="1509" xr:uid="{DF934B15-11BF-4729-835C-8FB08A5C0C8D}"/>
    <cellStyle name="Percentuale 64 2" xfId="7997" xr:uid="{AA2C1153-D424-4CC4-ADF9-3A5A104F1193}"/>
    <cellStyle name="Percentuale 64 3" xfId="7998" xr:uid="{A34AD4AF-B1CE-455E-90F5-EB82BAD792E9}"/>
    <cellStyle name="Percentuale 64 4" xfId="7999" xr:uid="{29157B85-AF2D-4FCE-9028-D15C18C45085}"/>
    <cellStyle name="Percentuale 65" xfId="1510" xr:uid="{3E19A328-3512-4353-AC13-2039D0BD59D6}"/>
    <cellStyle name="Percentuale 65 2" xfId="8000" xr:uid="{6022ACF3-BA09-4CA2-ABC9-B09C4144DBF2}"/>
    <cellStyle name="Percentuale 65 3" xfId="8001" xr:uid="{1308AA8B-8A06-45C7-9242-9531442BF3CD}"/>
    <cellStyle name="Percentuale 65 4" xfId="8002" xr:uid="{AEE61C6B-5555-4FE0-AB7E-673A8FA94B14}"/>
    <cellStyle name="Percentuale 66" xfId="1511" xr:uid="{2C7B68B7-E359-4DA3-A98C-EABC3D48DFFF}"/>
    <cellStyle name="Percentuale 66 2" xfId="8003" xr:uid="{4DD09A84-CCD7-4154-AD9F-9042DC44D9C4}"/>
    <cellStyle name="Percentuale 66 3" xfId="8004" xr:uid="{980BA2CB-CB93-4316-BAEA-0B4128F9A672}"/>
    <cellStyle name="Percentuale 66 4" xfId="8005" xr:uid="{E33FBBAB-F62F-4756-9D0E-E8D7D464EB15}"/>
    <cellStyle name="Percentuale 67" xfId="1512" xr:uid="{FC88F6CB-6031-41CD-A4A1-C5E9623A0813}"/>
    <cellStyle name="Percentuale 67 2" xfId="8006" xr:uid="{52B60379-4002-4271-BD83-0CF7340C811D}"/>
    <cellStyle name="Percentuale 67 3" xfId="8007" xr:uid="{DD808818-5ED9-46EE-90DA-E9DC827636A8}"/>
    <cellStyle name="Percentuale 67 4" xfId="8008" xr:uid="{A3D33F00-7A14-4293-A0E2-281BB590E9EC}"/>
    <cellStyle name="Percentuale 68" xfId="1513" xr:uid="{D642E6CC-AC6C-48B4-BEAF-0F576FA98A51}"/>
    <cellStyle name="Percentuale 68 2" xfId="1514" xr:uid="{5AF4BE79-48D2-42FE-9FE9-45D291BAB479}"/>
    <cellStyle name="Percentuale 68 2 2" xfId="8009" xr:uid="{98A48D78-7E9C-4A83-B0E1-BBA33AA3BEA0}"/>
    <cellStyle name="Percentuale 68 2 3" xfId="8010" xr:uid="{25188A72-2360-4210-89F3-ECAB55AF87EB}"/>
    <cellStyle name="Percentuale 68 2 4" xfId="8011" xr:uid="{60A089A2-5E95-48CA-B9C4-E079A195E095}"/>
    <cellStyle name="Percentuale 68 3" xfId="1515" xr:uid="{E13B7357-0832-432C-B6E0-F595E39B9400}"/>
    <cellStyle name="Percentuale 68 3 2" xfId="1516" xr:uid="{100D96F2-53EA-47CA-B1D5-4F5FB233EA96}"/>
    <cellStyle name="Percentuale 68 3 2 2" xfId="8012" xr:uid="{B3FE54F5-FE70-4232-8ADC-BCBA041403CB}"/>
    <cellStyle name="Percentuale 68 3 2 3" xfId="8013" xr:uid="{778A758E-F7B3-4974-A868-55A07D019FDF}"/>
    <cellStyle name="Percentuale 68 3 3" xfId="2439" xr:uid="{56165BEE-07D3-4CE1-A263-8DD5324D9753}"/>
    <cellStyle name="Percentuale 68 3 3 2" xfId="8014" xr:uid="{33C23B6B-7612-4062-BDCC-54634CC1A004}"/>
    <cellStyle name="Percentuale 68 3 3 3" xfId="8015" xr:uid="{CF3B100B-70BE-42D8-953F-D4BD5DE96F2D}"/>
    <cellStyle name="Percentuale 68 3 3 4" xfId="8016" xr:uid="{1174314B-71B1-40EE-B235-7A836822B07F}"/>
    <cellStyle name="Percentuale 68 3 4" xfId="8017" xr:uid="{42B55DA5-ABE0-429A-AE34-CCBF91442896}"/>
    <cellStyle name="Percentuale 68 3 5" xfId="8018" xr:uid="{57BA9844-E31C-4CFF-B0F4-BC50409A7FE5}"/>
    <cellStyle name="Percentuale 68 3 6" xfId="8019" xr:uid="{31B856A6-503E-4CAB-9E6C-0FB1126A8EC7}"/>
    <cellStyle name="Percentuale 68 4" xfId="1517" xr:uid="{2FB6422B-9A79-4811-9FA4-828A3CCEE4CE}"/>
    <cellStyle name="Percentuale 68 4 2" xfId="8020" xr:uid="{BEEA0970-9BD9-4CBF-9925-9DB980090719}"/>
    <cellStyle name="Percentuale 68 4 2 2" xfId="8021" xr:uid="{37E803DD-F56D-4A22-B80F-36C70DE76D7D}"/>
    <cellStyle name="Percentuale 68 4 3" xfId="8022" xr:uid="{AE3B6F00-ED11-4D63-9E39-B23655CE345F}"/>
    <cellStyle name="Percentuale 68 4 4" xfId="8023" xr:uid="{158D4870-854F-41B8-9C5C-3EB4C397A787}"/>
    <cellStyle name="Percentuale 68 4 5" xfId="8024" xr:uid="{D2E095DE-9BAE-43A0-8958-CCE0A9B08920}"/>
    <cellStyle name="Percentuale 68 5" xfId="1518" xr:uid="{8330F8E9-5DF9-4EDC-9C51-46E8B7C82C16}"/>
    <cellStyle name="Percentuale 68 5 2" xfId="8025" xr:uid="{2083F3B0-CE24-43B5-8F3B-B6905BBABABB}"/>
    <cellStyle name="Percentuale 68 5 3" xfId="8026" xr:uid="{3E69D8A4-5802-481D-823C-DCDCE007366E}"/>
    <cellStyle name="Percentuale 68 6" xfId="8027" xr:uid="{0D7B089C-F679-4453-9408-7B3BEF8F9DE1}"/>
    <cellStyle name="Percentuale 68 7" xfId="8028" xr:uid="{09BD2425-696B-4C6B-A26D-6DB8B08A0FBC}"/>
    <cellStyle name="Percentuale 69" xfId="1519" xr:uid="{6A081B1E-9AB2-4CF5-B4AF-29EBC4FC4356}"/>
    <cellStyle name="Percentuale 69 2" xfId="1520" xr:uid="{C4E0E3A4-0690-420D-89EE-FF4BDE304693}"/>
    <cellStyle name="Percentuale 69 2 2" xfId="8029" xr:uid="{F337C678-46D2-47E1-9D0B-216F53DD142A}"/>
    <cellStyle name="Percentuale 69 2 3" xfId="8030" xr:uid="{A6160A4F-D749-4728-A464-AC1E0EB97149}"/>
    <cellStyle name="Percentuale 69 2 4" xfId="8031" xr:uid="{0961DF6D-326E-47AD-B4C8-810932703B3C}"/>
    <cellStyle name="Percentuale 69 3" xfId="1521" xr:uid="{A2981F2E-3E90-4A7F-8207-BC1351BA4961}"/>
    <cellStyle name="Percentuale 69 3 2" xfId="1522" xr:uid="{F92635ED-BA75-452B-A69D-B61A594B4897}"/>
    <cellStyle name="Percentuale 69 3 2 2" xfId="8032" xr:uid="{2440741A-D1E4-448F-BB0B-E846C0C12B4A}"/>
    <cellStyle name="Percentuale 69 3 2 3" xfId="8033" xr:uid="{0A4AA6C6-7EC0-4F3C-A293-1807AB5D2984}"/>
    <cellStyle name="Percentuale 69 3 3" xfId="2440" xr:uid="{A9A8F973-6DA0-4BCC-8DB0-1E7FC2C3956B}"/>
    <cellStyle name="Percentuale 69 3 3 2" xfId="8034" xr:uid="{D5AA4B8E-F2E3-41B1-B434-793BE63F74EA}"/>
    <cellStyle name="Percentuale 69 3 3 3" xfId="8035" xr:uid="{CB23DE74-4E83-430B-8090-3BEE4100BAAA}"/>
    <cellStyle name="Percentuale 69 3 3 4" xfId="8036" xr:uid="{0B882EB5-4D94-4ECF-B844-720229A0BB07}"/>
    <cellStyle name="Percentuale 69 3 4" xfId="8037" xr:uid="{8EB17713-3D96-4767-8CE7-53516A6ED154}"/>
    <cellStyle name="Percentuale 69 3 5" xfId="8038" xr:uid="{BBD72841-C331-4D79-9E88-8C0AF4116947}"/>
    <cellStyle name="Percentuale 69 3 6" xfId="8039" xr:uid="{803FD896-A68D-41FA-B087-EF3D6FCA1820}"/>
    <cellStyle name="Percentuale 69 4" xfId="1523" xr:uid="{5186E76E-0B0F-4BC1-8924-879BF128DA7E}"/>
    <cellStyle name="Percentuale 69 4 2" xfId="8040" xr:uid="{8DE4DD1E-3BD0-4B41-8DBA-14270D0053B0}"/>
    <cellStyle name="Percentuale 69 4 2 2" xfId="8041" xr:uid="{B6FC3BA8-A2F2-4DB9-BC69-2D1E771F5F2F}"/>
    <cellStyle name="Percentuale 69 4 3" xfId="8042" xr:uid="{01A1A248-B00E-474E-B3B5-7CFB84E8D0FC}"/>
    <cellStyle name="Percentuale 69 4 4" xfId="8043" xr:uid="{9A438859-0D20-4DE9-BCEA-64D1CC2955DA}"/>
    <cellStyle name="Percentuale 69 4 5" xfId="8044" xr:uid="{EE57F4A4-E06C-48F5-B09A-FE007165B24B}"/>
    <cellStyle name="Percentuale 69 5" xfId="1524" xr:uid="{9CFB70CE-E12A-474E-9896-A63E9626B12F}"/>
    <cellStyle name="Percentuale 69 5 2" xfId="8045" xr:uid="{B8AD58C9-ECF0-493B-9206-C9A8E75E6913}"/>
    <cellStyle name="Percentuale 69 5 3" xfId="8046" xr:uid="{F9974EF5-BB27-4CB9-ADC3-75CE80B5098A}"/>
    <cellStyle name="Percentuale 69 6" xfId="8047" xr:uid="{25933F99-A017-4EC0-AEB1-AE1DFA5FEDE0}"/>
    <cellStyle name="Percentuale 69 7" xfId="8048" xr:uid="{7ED07F14-E53B-4AB2-A120-22E87C74459D}"/>
    <cellStyle name="Percentuale 7" xfId="1525" xr:uid="{3C335BF1-C2EE-4727-8FFD-D0C4048A5DB6}"/>
    <cellStyle name="Percentuale 7 2" xfId="1526" xr:uid="{34FD18B0-1678-4EDB-84CC-16871C283610}"/>
    <cellStyle name="Percentuale 7 2 2" xfId="8049" xr:uid="{925CF865-B12D-46AB-8B33-59EC823C414D}"/>
    <cellStyle name="Percentuale 7 2 3" xfId="8050" xr:uid="{E9E74A54-8A49-449D-A9A1-9B5ACB44759A}"/>
    <cellStyle name="Percentuale 7 2 4" xfId="8051" xr:uid="{CDBDC4C2-50B1-4F73-86F9-430D99BB8029}"/>
    <cellStyle name="Percentuale 7 3" xfId="1527" xr:uid="{197B1E27-D434-4384-9F5C-CF729D9A7A90}"/>
    <cellStyle name="Percentuale 7 3 2" xfId="1528" xr:uid="{FDCCDA17-69DF-4A3B-8A7F-088B6726150E}"/>
    <cellStyle name="Percentuale 7 3 2 2" xfId="8052" xr:uid="{C14A9521-5C07-4293-8828-F94A7FAC123D}"/>
    <cellStyle name="Percentuale 7 3 2 3" xfId="8053" xr:uid="{456B0792-D554-4827-8929-45291490C902}"/>
    <cellStyle name="Percentuale 7 3 3" xfId="2441" xr:uid="{0DCA5369-89FA-4C97-88B7-68C473656CB0}"/>
    <cellStyle name="Percentuale 7 3 3 2" xfId="8054" xr:uid="{727AABE4-2974-4A48-ACC7-F3A257789172}"/>
    <cellStyle name="Percentuale 7 3 3 3" xfId="8055" xr:uid="{DC2201E2-F18A-4B5C-8585-1A8F1FED8249}"/>
    <cellStyle name="Percentuale 7 3 3 4" xfId="8056" xr:uid="{D6AD6FF2-331C-4071-890C-F502E5068D19}"/>
    <cellStyle name="Percentuale 7 3 4" xfId="8057" xr:uid="{D4AAB0A0-5D44-48B8-A929-8A0E020DF1EC}"/>
    <cellStyle name="Percentuale 7 3 5" xfId="8058" xr:uid="{F1C98C03-509F-40DE-99BA-BBCB88444A40}"/>
    <cellStyle name="Percentuale 7 3 6" xfId="8059" xr:uid="{633287EB-B570-4F8C-B403-F8FD3C38A8CA}"/>
    <cellStyle name="Percentuale 7 4" xfId="1529" xr:uid="{D39920F2-8F32-4BE5-BB4A-C1FDE6D8060E}"/>
    <cellStyle name="Percentuale 7 4 2" xfId="8060" xr:uid="{94C517A6-2F3B-4DE7-81E7-B2398D79B8FE}"/>
    <cellStyle name="Percentuale 7 4 2 2" xfId="8061" xr:uid="{6BF29045-5D57-4DE4-BE04-00B59FA51B37}"/>
    <cellStyle name="Percentuale 7 4 3" xfId="8062" xr:uid="{BDB614A5-90AC-439D-8171-197463A86FBE}"/>
    <cellStyle name="Percentuale 7 4 4" xfId="8063" xr:uid="{B3FFE629-0B7E-4A70-BB53-31725CA3FD22}"/>
    <cellStyle name="Percentuale 7 4 5" xfId="8064" xr:uid="{7CC1A44F-FEFB-497C-8E35-701CED063D18}"/>
    <cellStyle name="Percentuale 7 5" xfId="1530" xr:uid="{715202CA-CD7A-4BDF-BE6D-7D262C64672F}"/>
    <cellStyle name="Percentuale 7 5 2" xfId="8065" xr:uid="{CE9D6A46-B1CB-43A2-B09B-A63C7E62E324}"/>
    <cellStyle name="Percentuale 7 5 3" xfId="8066" xr:uid="{D0A9BA32-0851-4718-BABC-8A633FD2E853}"/>
    <cellStyle name="Percentuale 7 6" xfId="8067" xr:uid="{71DB69BA-E4EC-4510-9EE7-0ABB817E6AF6}"/>
    <cellStyle name="Percentuale 7 7" xfId="8068" xr:uid="{12AFA251-9B15-4F04-A22F-3B4DD503AE3B}"/>
    <cellStyle name="Percentuale 8" xfId="1531" xr:uid="{3FE30449-4494-4B8F-964D-11F72613C4FE}"/>
    <cellStyle name="Percentuale 8 2" xfId="1532" xr:uid="{BC4ACC14-1564-4FC4-B76A-8543CACD0323}"/>
    <cellStyle name="Percentuale 8 2 2" xfId="8069" xr:uid="{0CD0C2F5-8C0A-4F64-8139-E1110A10984A}"/>
    <cellStyle name="Percentuale 8 2 3" xfId="8070" xr:uid="{79F55379-2EBA-4DAC-9B1E-63CF3E0ABD1A}"/>
    <cellStyle name="Percentuale 8 2 4" xfId="8071" xr:uid="{2CD784CB-D91B-4E9B-945D-493DC3FE2346}"/>
    <cellStyle name="Percentuale 8 3" xfId="1533" xr:uid="{D4849474-F965-40E8-B51B-8E10DC12CA92}"/>
    <cellStyle name="Percentuale 8 3 2" xfId="1534" xr:uid="{D1D2180F-D98D-46D3-A14E-9A5ADBB933B9}"/>
    <cellStyle name="Percentuale 8 3 2 2" xfId="8072" xr:uid="{A271A034-8AE1-432C-9691-DE0844AC29D2}"/>
    <cellStyle name="Percentuale 8 3 2 3" xfId="8073" xr:uid="{98F8B762-21C4-4E4A-AAFF-ADECC48CDDBF}"/>
    <cellStyle name="Percentuale 8 3 3" xfId="2442" xr:uid="{3F68E617-3D6E-43F7-A4B7-30A67280D02B}"/>
    <cellStyle name="Percentuale 8 3 3 2" xfId="8074" xr:uid="{4ACAA60D-9DDC-48F2-A903-F1C416118664}"/>
    <cellStyle name="Percentuale 8 3 3 3" xfId="8075" xr:uid="{CC3EDFC9-4D99-42F5-B08E-1F98426D4F53}"/>
    <cellStyle name="Percentuale 8 3 3 4" xfId="8076" xr:uid="{4DE6D42C-48C1-4DCC-B4F0-B24844C7DD82}"/>
    <cellStyle name="Percentuale 8 3 4" xfId="8077" xr:uid="{E8444BE9-F818-4E45-9678-27DC55745C3C}"/>
    <cellStyle name="Percentuale 8 3 5" xfId="8078" xr:uid="{3C1C1F60-493E-42AB-B7BD-EAFDCEF313CF}"/>
    <cellStyle name="Percentuale 8 3 6" xfId="8079" xr:uid="{94C03818-93E7-4F3A-8298-66C813A9C76D}"/>
    <cellStyle name="Percentuale 8 4" xfId="1535" xr:uid="{716A1954-4788-40EA-A564-844754CFCE1C}"/>
    <cellStyle name="Percentuale 8 4 2" xfId="8080" xr:uid="{23D0F03D-FE28-4004-B24D-EA5D2F714457}"/>
    <cellStyle name="Percentuale 8 4 2 2" xfId="8081" xr:uid="{3176DB62-0837-4713-8777-22A0B276A49E}"/>
    <cellStyle name="Percentuale 8 4 3" xfId="8082" xr:uid="{D869F7FC-00F7-4B58-AB24-2525F7CFA288}"/>
    <cellStyle name="Percentuale 8 4 4" xfId="8083" xr:uid="{57CC8825-87C7-4F90-99FD-E124D1DFF28E}"/>
    <cellStyle name="Percentuale 8 4 5" xfId="8084" xr:uid="{4B2028E7-775F-4871-95B9-1711D996332B}"/>
    <cellStyle name="Percentuale 8 5" xfId="1536" xr:uid="{5AB6CEE9-0975-4767-B611-6551ACC00B89}"/>
    <cellStyle name="Percentuale 8 5 2" xfId="8085" xr:uid="{957F9FB5-BDBF-4B39-86DC-29CD6120C2E6}"/>
    <cellStyle name="Percentuale 8 5 3" xfId="8086" xr:uid="{6584AC33-9B53-4D28-A5A9-4CC3521D5C4A}"/>
    <cellStyle name="Percentuale 8 6" xfId="8087" xr:uid="{15894B79-5CCE-4878-9D7F-B10E2A71CA86}"/>
    <cellStyle name="Percentuale 8 7" xfId="8088" xr:uid="{BE2739E1-B866-4EF5-8D4F-A9206D0A3A5F}"/>
    <cellStyle name="Percentuale 9" xfId="1537" xr:uid="{9A693799-D96E-426D-81E1-800BFE997674}"/>
    <cellStyle name="Percentuale 9 2" xfId="1538" xr:uid="{FD40D08A-6D1C-4337-B8F6-B0BB218C5158}"/>
    <cellStyle name="Percentuale 9 2 2" xfId="8089" xr:uid="{ACA36BA5-9860-4D54-9DA4-A4B45A44AA2C}"/>
    <cellStyle name="Percentuale 9 2 3" xfId="8090" xr:uid="{75B3BEA9-7BA6-41EA-BC4A-0AF495C60BFA}"/>
    <cellStyle name="Percentuale 9 2 4" xfId="8091" xr:uid="{306164EE-9592-4293-BFCE-E1274F6C21F0}"/>
    <cellStyle name="Percentuale 9 3" xfId="1539" xr:uid="{F6658201-364D-458C-A024-F38D62F45E46}"/>
    <cellStyle name="Percentuale 9 3 2" xfId="1540" xr:uid="{CC74B8EC-4FF5-446B-A358-2CBEE4360E51}"/>
    <cellStyle name="Percentuale 9 3 2 2" xfId="8092" xr:uid="{62297DE7-B50F-4EE0-808A-43780680B2FD}"/>
    <cellStyle name="Percentuale 9 3 2 3" xfId="8093" xr:uid="{3A463A05-0F05-40DD-89A0-FDB27813ED4F}"/>
    <cellStyle name="Percentuale 9 3 3" xfId="2443" xr:uid="{05D8639A-1689-420E-AB18-E97838B35DBA}"/>
    <cellStyle name="Percentuale 9 3 3 2" xfId="8094" xr:uid="{548FAD14-F177-4DC8-AEBC-1FDBD0F6F43B}"/>
    <cellStyle name="Percentuale 9 3 3 3" xfId="8095" xr:uid="{F91F8AB2-E7B9-40CA-A808-76235FB35411}"/>
    <cellStyle name="Percentuale 9 3 3 4" xfId="8096" xr:uid="{B40A8A3D-5547-4F7D-A4FD-DBA575211EA9}"/>
    <cellStyle name="Percentuale 9 3 4" xfId="8097" xr:uid="{C3ACB879-2433-45C8-A68D-7A07C7C87B9A}"/>
    <cellStyle name="Percentuale 9 3 5" xfId="8098" xr:uid="{301DFD3E-B7A7-4AE5-AC7D-AF2BBFB8F6D5}"/>
    <cellStyle name="Percentuale 9 3 6" xfId="8099" xr:uid="{85B18AB2-5311-4E6F-8563-D34301703754}"/>
    <cellStyle name="Percentuale 9 4" xfId="1541" xr:uid="{F27716C3-AD0E-4E89-B5F1-F04120A2B48B}"/>
    <cellStyle name="Percentuale 9 4 2" xfId="8100" xr:uid="{29F10EDD-20EE-4EEB-84CC-24FCAB72920F}"/>
    <cellStyle name="Percentuale 9 4 2 2" xfId="8101" xr:uid="{44022999-42F0-4813-AB70-5938D70FD6DC}"/>
    <cellStyle name="Percentuale 9 4 3" xfId="8102" xr:uid="{EC2476CC-F4AB-46B2-A9C6-27C4D24F77CF}"/>
    <cellStyle name="Percentuale 9 4 4" xfId="8103" xr:uid="{7AFE7D1F-7DAE-44B5-B736-F07D26B191CF}"/>
    <cellStyle name="Percentuale 9 4 5" xfId="8104" xr:uid="{24D2819B-AF77-4CD2-9B62-AFDD7C6EDABB}"/>
    <cellStyle name="Percentuale 9 5" xfId="1542" xr:uid="{0AA8DC5A-9328-4305-8C94-E21ECE716CFC}"/>
    <cellStyle name="Percentuale 9 5 2" xfId="8105" xr:uid="{58B4BAE5-570D-4425-ADF1-017D0835EAFD}"/>
    <cellStyle name="Percentuale 9 5 3" xfId="8106" xr:uid="{48D2EE81-6248-496C-BD46-F0C720B2ABE0}"/>
    <cellStyle name="Percentuale 9 6" xfId="8107" xr:uid="{836B42CE-2E73-4879-A112-ADCF34C9A710}"/>
    <cellStyle name="Percentuale 9 7" xfId="8108" xr:uid="{18561546-FBC3-4776-A152-01231344DB31}"/>
    <cellStyle name="Pilkku_Layo9704" xfId="8109" xr:uid="{EEFA9FEA-3BC9-469E-B941-86BCFAED75A2}"/>
    <cellStyle name="Procent 10" xfId="8110" xr:uid="{08C0D4E1-851B-4895-82D9-647B838E9162}"/>
    <cellStyle name="Procent 10 2" xfId="8111" xr:uid="{B1190FD3-E799-4851-858A-BFA54C92752D}"/>
    <cellStyle name="Procent 10 2 2" xfId="8112" xr:uid="{60E322A5-0BA7-4882-A35F-3C015BB03CA9}"/>
    <cellStyle name="Procent 10 3" xfId="8113" xr:uid="{6B05F5FC-C0E4-42A8-BCC4-A956C119AAAC}"/>
    <cellStyle name="Procent 10 3 2" xfId="8114" xr:uid="{F7B86481-EC1D-4AE5-90DB-A68AA61DA8B8}"/>
    <cellStyle name="Procent 10 4" xfId="8115" xr:uid="{B3D12B28-76F1-4882-8AA0-E4138BF59DEB}"/>
    <cellStyle name="Procent 10 4 2" xfId="8116" xr:uid="{B55D2343-57A8-4D73-B439-6B475DB310A1}"/>
    <cellStyle name="Procent 10 5" xfId="8117" xr:uid="{AEF07A57-9BD8-4E9F-8598-0F7CB28D75C9}"/>
    <cellStyle name="Procent 11" xfId="8118" xr:uid="{BF5F0891-ABB8-4C08-A2A6-74EF3957A107}"/>
    <cellStyle name="Procent 11 2" xfId="8119" xr:uid="{8F53935C-D59C-4909-A0D6-CB28E4B211E8}"/>
    <cellStyle name="Procent 12" xfId="8120" xr:uid="{52A77A2D-FB3E-4CB9-9215-7EC64D524354}"/>
    <cellStyle name="Procent 12 2" xfId="8121" xr:uid="{EECA5457-0618-41A5-B9FB-39BB8A463F0D}"/>
    <cellStyle name="Procent 13" xfId="8122" xr:uid="{65805CA4-3F79-4611-8660-A7FB9C788F03}"/>
    <cellStyle name="Procent 2" xfId="1543" xr:uid="{06879832-259F-41ED-A754-856222D285B8}"/>
    <cellStyle name="Procent 2 10" xfId="8123" xr:uid="{08C4D780-91E5-4034-9030-ADD4095F5CB5}"/>
    <cellStyle name="Procent 2 10 2" xfId="8124" xr:uid="{02AE3FFD-8223-411B-A41A-E83764531BBE}"/>
    <cellStyle name="Procent 2 10 2 2" xfId="8125" xr:uid="{8DE5F916-829A-4D1D-AAB9-F02A7BDCED33}"/>
    <cellStyle name="Procent 2 10 3" xfId="8126" xr:uid="{E35F5869-C120-47A4-93D2-974BF84CD04D}"/>
    <cellStyle name="Procent 2 11" xfId="8127" xr:uid="{80D87413-19E3-49BE-898D-430E3AC92A1C}"/>
    <cellStyle name="Procent 2 11 2" xfId="8128" xr:uid="{E40FB565-38D2-4702-9560-8BA5451DE836}"/>
    <cellStyle name="Procent 2 12" xfId="8129" xr:uid="{3DBDDF07-D0C1-422E-83DB-F2837711BC32}"/>
    <cellStyle name="Procent 2 12 2" xfId="8130" xr:uid="{DCBD05BE-4C1F-445D-9541-FF8226AFAAD2}"/>
    <cellStyle name="Procent 2 13" xfId="8131" xr:uid="{906591FF-B106-45E2-BC4C-9E406418C09B}"/>
    <cellStyle name="Procent 2 13 2" xfId="8132" xr:uid="{D5196E65-862D-4EA4-926A-3069E5D52CB4}"/>
    <cellStyle name="Procent 2 14" xfId="8133" xr:uid="{8D55122E-FA9A-4B18-AA21-FD95B6137D8E}"/>
    <cellStyle name="Procent 2 14 2" xfId="8134" xr:uid="{61949E82-498E-4648-9FC1-E947213EB1CE}"/>
    <cellStyle name="Procent 2 15" xfId="8135" xr:uid="{B7244F3D-24FF-4703-86A6-4281FECBD07A}"/>
    <cellStyle name="Procent 2 16" xfId="8136" xr:uid="{F59C9A71-1CB1-46DF-9D23-8A5FB91BAC6C}"/>
    <cellStyle name="Procent 2 17" xfId="8137" xr:uid="{157100C3-0F68-4415-A2CF-0DF1DAD61E05}"/>
    <cellStyle name="Procent 2 18" xfId="8138" xr:uid="{4C08CC22-69D6-42E8-BBE2-199C8C41785F}"/>
    <cellStyle name="Procent 2 2" xfId="2620" xr:uid="{90AC5766-2F0C-47AC-B04B-45E7BB78F1EF}"/>
    <cellStyle name="Procent 2 2 10" xfId="8139" xr:uid="{ADFA881D-40D8-4208-B810-1B904EC60588}"/>
    <cellStyle name="Procent 2 2 11" xfId="8140" xr:uid="{C90B0234-A470-4D34-BAE0-19A719A3E252}"/>
    <cellStyle name="Procent 2 2 12" xfId="8141" xr:uid="{9F29E911-7BA0-4F46-84CD-30CD77D83B69}"/>
    <cellStyle name="Procent 2 2 2" xfId="2621" xr:uid="{FC9FF4BB-FB8F-4F21-B8E9-0B8242CD73AC}"/>
    <cellStyle name="Procent 2 2 2 2" xfId="8142" xr:uid="{3FB78344-DD9A-4601-A785-705C5FA4DD2C}"/>
    <cellStyle name="Procent 2 2 2 2 2" xfId="8143" xr:uid="{0BFC0D95-66F2-4DBB-A56C-1C4EA951848A}"/>
    <cellStyle name="Procent 2 2 2 3" xfId="8144" xr:uid="{88DE5155-F80D-4518-B1A9-93288A7F7B69}"/>
    <cellStyle name="Procent 2 2 2 3 2" xfId="8145" xr:uid="{1A45F4BB-AC59-4734-9941-0BCE7C7219B4}"/>
    <cellStyle name="Procent 2 2 2 4" xfId="8146" xr:uid="{54B76000-45CB-4B30-9E7D-8F6CCB159C05}"/>
    <cellStyle name="Procent 2 2 2 4 2" xfId="8147" xr:uid="{86C3D80A-5D27-45F8-A47B-B965BE768181}"/>
    <cellStyle name="Procent 2 2 2 5" xfId="8148" xr:uid="{F25241FF-903C-4890-88A9-2442078049E7}"/>
    <cellStyle name="Procent 2 2 2 5 2" xfId="8149" xr:uid="{95C63FFB-D6FC-46E2-A91D-EA3C4C5FB9F5}"/>
    <cellStyle name="Procent 2 2 2 6" xfId="8150" xr:uid="{789DE5FA-1A3C-461D-B37C-199C36881C3F}"/>
    <cellStyle name="Procent 2 2 3" xfId="8151" xr:uid="{DB3B4E7B-0A42-4A78-A33A-C8941F0E4C19}"/>
    <cellStyle name="Procent 2 2 3 2" xfId="8152" xr:uid="{FB1FA3A7-795C-4374-92EF-D0BF6913DB74}"/>
    <cellStyle name="Procent 2 2 3 2 2" xfId="8153" xr:uid="{589ED038-5554-4040-A4F9-DB3DA45EBC3B}"/>
    <cellStyle name="Procent 2 2 3 3" xfId="8154" xr:uid="{9B1AB93D-2502-4E75-B86F-D3C2123C387C}"/>
    <cellStyle name="Procent 2 2 4" xfId="8155" xr:uid="{2D28D992-807F-47C6-BE88-9EF1A1AC54FE}"/>
    <cellStyle name="Procent 2 2 4 2" xfId="8156" xr:uid="{6013F45D-EF91-464C-8A91-E865B9F90B49}"/>
    <cellStyle name="Procent 2 2 5" xfId="8157" xr:uid="{E34A828D-474A-40E8-A305-6BE2B7531F99}"/>
    <cellStyle name="Procent 2 2 5 2" xfId="8158" xr:uid="{B08496A9-D0AF-4CE9-978D-321DCEAFA7AE}"/>
    <cellStyle name="Procent 2 2 6" xfId="8159" xr:uid="{091D0984-2510-4359-B175-E6B8D77A91A3}"/>
    <cellStyle name="Procent 2 2 6 2" xfId="8160" xr:uid="{0F634E0A-7408-4447-A545-E84CEE0549D7}"/>
    <cellStyle name="Procent 2 2 7" xfId="8161" xr:uid="{4C38FE74-5F38-4FBE-88AF-1142733B2ED8}"/>
    <cellStyle name="Procent 2 2 7 2" xfId="8162" xr:uid="{8DD0AAE9-9501-4C42-977F-493F18EEA400}"/>
    <cellStyle name="Procent 2 2 8" xfId="8163" xr:uid="{64970875-9167-47AD-9A64-CCAD9F91E626}"/>
    <cellStyle name="Procent 2 2 9" xfId="8164" xr:uid="{6022834F-4C5C-45DB-B89B-BF8460DB0BE0}"/>
    <cellStyle name="Procent 2 3" xfId="2622" xr:uid="{64125063-1223-4F26-A2A8-E47623DD85DB}"/>
    <cellStyle name="Procent 2 3 2" xfId="2623" xr:uid="{8FEB9EDF-C3DB-484B-9204-28423FCE19DE}"/>
    <cellStyle name="Procent 2 3 2 2" xfId="8165" xr:uid="{DF025481-1BFA-42EC-BD93-D928A6CCAAB0}"/>
    <cellStyle name="Procent 2 3 2 2 2" xfId="8166" xr:uid="{EB245413-F1FB-4768-8864-4C372CDA8ABE}"/>
    <cellStyle name="Procent 2 3 2 3" xfId="8167" xr:uid="{9B6559A9-B264-4B05-B395-69F25756455A}"/>
    <cellStyle name="Procent 2 3 2 3 2" xfId="8168" xr:uid="{8A294517-33C4-431F-BA52-AF4E0C3A737E}"/>
    <cellStyle name="Procent 2 3 2 4" xfId="8169" xr:uid="{F137DA30-E374-448A-87B6-364270681B99}"/>
    <cellStyle name="Procent 2 3 3" xfId="8170" xr:uid="{BC463E4C-8F6A-48F7-A6C6-1A7097258E12}"/>
    <cellStyle name="Procent 2 3 3 2" xfId="8171" xr:uid="{C8CA2F8B-18AF-4479-9C4F-64A4D89A356D}"/>
    <cellStyle name="Procent 2 3 4" xfId="8172" xr:uid="{6ADC57CE-763C-464E-838E-F036ECA23C3B}"/>
    <cellStyle name="Procent 2 3 4 2" xfId="8173" xr:uid="{EB0348BD-F1DE-4B0F-9E62-85446C83F59D}"/>
    <cellStyle name="Procent 2 3 5" xfId="8174" xr:uid="{9352B37B-C39F-4AE3-9F06-A3ECD2F08355}"/>
    <cellStyle name="Procent 2 3 5 2" xfId="8175" xr:uid="{592D0AE2-2360-4A20-B545-F8D2EA536A1A}"/>
    <cellStyle name="Procent 2 3 6" xfId="8176" xr:uid="{F4D5182F-4B9E-4C49-A25E-E1FDE1645CCC}"/>
    <cellStyle name="Procent 2 3 6 2" xfId="8177" xr:uid="{4F109B6B-5CD1-41E9-A45A-38C7FB00F553}"/>
    <cellStyle name="Procent 2 3 7" xfId="8178" xr:uid="{D12483D3-D5C7-4C59-B4FD-307BA006211B}"/>
    <cellStyle name="Procent 2 3 7 2" xfId="8179" xr:uid="{766D2278-76B6-4571-8C48-AE73EEBF8FC8}"/>
    <cellStyle name="Procent 2 3 8" xfId="8180" xr:uid="{2A2190A4-1DA6-47E5-A898-67EC2959651A}"/>
    <cellStyle name="Procent 2 4" xfId="2624" xr:uid="{1DC22E64-BE92-47CF-B9F8-BA206A2CCB2C}"/>
    <cellStyle name="Procent 2 4 2" xfId="8181" xr:uid="{E979339C-6189-4DDC-9850-4980FF1A6839}"/>
    <cellStyle name="Procent 2 4 2 2" xfId="8182" xr:uid="{6FC04317-C943-4DE6-A482-9446E2CE9745}"/>
    <cellStyle name="Procent 2 4 2 2 2" xfId="8183" xr:uid="{699096D9-A17B-41E4-8545-27A3439F421C}"/>
    <cellStyle name="Procent 2 4 2 3" xfId="8184" xr:uid="{6B1AE181-2781-497A-AC74-4343C5855BD2}"/>
    <cellStyle name="Procent 2 4 2 3 2" xfId="8185" xr:uid="{698A7F06-30B0-4D1E-B6A0-FA3933546AC5}"/>
    <cellStyle name="Procent 2 4 2 4" xfId="8186" xr:uid="{DE814A86-F78E-413F-87EC-E5B90675919A}"/>
    <cellStyle name="Procent 2 4 3" xfId="8187" xr:uid="{ECDFA982-1108-4B1A-8950-F0349BFAE019}"/>
    <cellStyle name="Procent 2 4 3 2" xfId="8188" xr:uid="{A91670DC-2435-4396-AFBC-95A8738FF079}"/>
    <cellStyle name="Procent 2 4 4" xfId="8189" xr:uid="{840B45CB-917A-4DE9-9401-7464753F8F40}"/>
    <cellStyle name="Procent 2 4 4 2" xfId="8190" xr:uid="{D2BDC6A7-58C3-4287-A1F8-DADD201EF4AC}"/>
    <cellStyle name="Procent 2 4 5" xfId="8191" xr:uid="{979A692D-7A79-4E5C-8C8F-F88664DEC34B}"/>
    <cellStyle name="Procent 2 4 5 2" xfId="8192" xr:uid="{3CE08FD6-F982-4EB2-BD37-180CE3CEF421}"/>
    <cellStyle name="Procent 2 4 6" xfId="8193" xr:uid="{B571BB9B-DA6E-4CDF-846C-E9C45E90E3A8}"/>
    <cellStyle name="Procent 2 4 6 2" xfId="8194" xr:uid="{455F0220-57E8-415E-A822-AEC6C87C3054}"/>
    <cellStyle name="Procent 2 4 7" xfId="8195" xr:uid="{74088A87-477A-4A90-B878-7F49C43B2B77}"/>
    <cellStyle name="Procent 2 4 7 2" xfId="8196" xr:uid="{80098F50-4DA2-4542-8A84-E6CE2ADE06EF}"/>
    <cellStyle name="Procent 2 4 8" xfId="8197" xr:uid="{32DBAACA-B5C7-4A11-8D28-79CBE7BAF88D}"/>
    <cellStyle name="Procent 2 5" xfId="8198" xr:uid="{AC868658-E7E4-4F6B-A52E-38B384242055}"/>
    <cellStyle name="Procent 2 5 2" xfId="8199" xr:uid="{0AF4CA02-42CE-40DE-8337-284AF4997658}"/>
    <cellStyle name="Procent 2 5 2 2" xfId="8200" xr:uid="{BB9860FD-3B8A-420E-95C1-91402BE89A48}"/>
    <cellStyle name="Procent 2 5 2 2 2" xfId="8201" xr:uid="{803D9D6B-B343-480A-85B2-6F3A447D7A61}"/>
    <cellStyle name="Procent 2 5 2 3" xfId="8202" xr:uid="{14FE599C-6972-4707-9132-AE5FF81B0433}"/>
    <cellStyle name="Procent 2 5 2 3 2" xfId="8203" xr:uid="{3F17E688-688E-47A2-9757-D3CD6BAC3D76}"/>
    <cellStyle name="Procent 2 5 2 4" xfId="8204" xr:uid="{DA3FE7E5-BA75-4765-BAD8-B9E9D6A2CCD5}"/>
    <cellStyle name="Procent 2 5 3" xfId="8205" xr:uid="{EF11A3FD-0792-49FD-AC4F-0262AA338A00}"/>
    <cellStyle name="Procent 2 5 3 2" xfId="8206" xr:uid="{74CD9AAB-FD6E-4F77-853E-3B2319E0A0E0}"/>
    <cellStyle name="Procent 2 5 4" xfId="8207" xr:uid="{20A0C152-D1DD-47E9-BE47-4B9E6748E29E}"/>
    <cellStyle name="Procent 2 5 4 2" xfId="8208" xr:uid="{63DB09DF-4447-4D98-AD60-76DD51598183}"/>
    <cellStyle name="Procent 2 5 5" xfId="8209" xr:uid="{3AD606D0-4F02-4C31-9D36-4AFD019639FF}"/>
    <cellStyle name="Procent 2 5 5 2" xfId="8210" xr:uid="{0F56BE33-D17B-45FB-BE9B-BE0949879F8E}"/>
    <cellStyle name="Procent 2 5 6" xfId="8211" xr:uid="{672C097E-8D06-4E1C-A6C4-0EF048A3F3C6}"/>
    <cellStyle name="Procent 2 5 6 2" xfId="8212" xr:uid="{EFB44028-51FC-4071-AB30-C5AE5E6B6665}"/>
    <cellStyle name="Procent 2 6" xfId="8213" xr:uid="{C1A7BB20-87B8-4B29-8084-95779AB51E70}"/>
    <cellStyle name="Procent 2 6 2" xfId="8214" xr:uid="{74CF2B05-A69D-4A9A-842B-D4045432CD8F}"/>
    <cellStyle name="Procent 2 6 2 2" xfId="8215" xr:uid="{1DDF9C4D-105E-418D-9E3C-74173F98B40E}"/>
    <cellStyle name="Procent 2 6 2 2 2" xfId="8216" xr:uid="{A3391164-00C0-4ABA-B24B-3C761BF3BD54}"/>
    <cellStyle name="Procent 2 6 2 3" xfId="8217" xr:uid="{B6FDC03E-0759-4C99-AFFE-2B9B43237B89}"/>
    <cellStyle name="Procent 2 6 2 3 2" xfId="8218" xr:uid="{45AED557-C317-4CCD-8770-FDEB07C79513}"/>
    <cellStyle name="Procent 2 6 2 4" xfId="8219" xr:uid="{432A7563-7CB3-4A9C-923C-C5C3DE61FEA5}"/>
    <cellStyle name="Procent 2 6 3" xfId="8220" xr:uid="{9A239ECB-5771-424D-9246-3DE3CD7165CE}"/>
    <cellStyle name="Procent 2 6 3 2" xfId="8221" xr:uid="{ED30FAE1-9187-4DD4-B2DC-BE2BE38EA65E}"/>
    <cellStyle name="Procent 2 6 4" xfId="8222" xr:uid="{6CF40364-BD04-4207-9BAD-E0CE95EB8872}"/>
    <cellStyle name="Procent 2 6 4 2" xfId="8223" xr:uid="{D71311FE-86E5-4032-9ED5-A30D3BA48059}"/>
    <cellStyle name="Procent 2 6 5" xfId="8224" xr:uid="{2E5382A5-5F81-44A0-BAE3-7D72D43D3885}"/>
    <cellStyle name="Procent 2 6 5 2" xfId="8225" xr:uid="{AEA34652-3A81-4AD2-B84F-B6816BB835FA}"/>
    <cellStyle name="Procent 2 6 6" xfId="8226" xr:uid="{80DE814D-B6AC-46D0-BFFA-649E427EA308}"/>
    <cellStyle name="Procent 2 7" xfId="8227" xr:uid="{1BC837AE-7D3D-4EA6-B2AC-0ECFF64E9229}"/>
    <cellStyle name="Procent 2 7 2" xfId="8228" xr:uid="{9C8FBABC-EE1F-40AE-BAE3-8969067D17D6}"/>
    <cellStyle name="Procent 2 7 2 2" xfId="8229" xr:uid="{0BED15A7-DBE1-4F26-B85D-E003F0C695FE}"/>
    <cellStyle name="Procent 2 7 2 2 2" xfId="8230" xr:uid="{BC8AEA14-8194-4111-9BED-48C1D59C36C8}"/>
    <cellStyle name="Procent 2 7 2 3" xfId="8231" xr:uid="{61F0E3D0-5B8F-456B-81C5-B3005A01806E}"/>
    <cellStyle name="Procent 2 7 2 3 2" xfId="8232" xr:uid="{4BD1C17B-C1C8-4091-8EFA-8840EC3A1CE0}"/>
    <cellStyle name="Procent 2 7 2 4" xfId="8233" xr:uid="{52C1B90B-075F-4F8D-BBD6-5E736B3CBAE5}"/>
    <cellStyle name="Procent 2 7 3" xfId="8234" xr:uid="{1B60F671-9D38-45C5-B05C-30EE45844E94}"/>
    <cellStyle name="Procent 2 7 3 2" xfId="8235" xr:uid="{1D9A9D91-70C7-4786-8698-2FD4F95A5458}"/>
    <cellStyle name="Procent 2 7 4" xfId="8236" xr:uid="{750686F3-9948-4481-A56C-11DFD6E87281}"/>
    <cellStyle name="Procent 2 7 4 2" xfId="8237" xr:uid="{F0CCDF3F-F239-4FC0-B712-4D314A75BAB3}"/>
    <cellStyle name="Procent 2 7 5" xfId="8238" xr:uid="{D08CA82E-229D-47E3-B616-C8D87D8710E3}"/>
    <cellStyle name="Procent 2 7 5 2" xfId="8239" xr:uid="{02D494F1-8ABB-4538-969A-78000862AF72}"/>
    <cellStyle name="Procent 2 7 6" xfId="8240" xr:uid="{8EE85CAB-41A9-4DCF-BB30-80737E69B268}"/>
    <cellStyle name="Procent 2 8" xfId="8241" xr:uid="{5BBDCF8D-23B6-45E6-821B-F968B05A585B}"/>
    <cellStyle name="Procent 2 8 2" xfId="8242" xr:uid="{CF5C9992-3A7E-46E2-876B-28787C79AFDF}"/>
    <cellStyle name="Procent 2 8 2 2" xfId="8243" xr:uid="{3D5AD24A-A88F-405B-8F94-7BA028EC1DC1}"/>
    <cellStyle name="Procent 2 8 2 2 2" xfId="8244" xr:uid="{02E390AB-16B0-4471-9BDD-E329EDF59F5E}"/>
    <cellStyle name="Procent 2 8 2 3" xfId="8245" xr:uid="{01F80451-690A-4EDF-AF51-9D261F9D3453}"/>
    <cellStyle name="Procent 2 8 2 3 2" xfId="8246" xr:uid="{4F910281-5F14-477E-B2B5-CE8187CF9248}"/>
    <cellStyle name="Procent 2 8 2 4" xfId="8247" xr:uid="{EE19C419-B697-4356-8D4F-A3D2E4586C3A}"/>
    <cellStyle name="Procent 2 8 3" xfId="8248" xr:uid="{814CBA49-0F22-4F7A-8776-56F4F162C3CC}"/>
    <cellStyle name="Procent 2 8 3 2" xfId="8249" xr:uid="{5693B117-AA8E-4E03-B9AA-AF74666ED42F}"/>
    <cellStyle name="Procent 2 8 4" xfId="8250" xr:uid="{20A65862-17D2-46B3-93DF-98FC29EBFB81}"/>
    <cellStyle name="Procent 2 8 4 2" xfId="8251" xr:uid="{D67807EE-6441-4FE8-A663-3A79540FE0EB}"/>
    <cellStyle name="Procent 2 8 5" xfId="8252" xr:uid="{9CA58B3C-FB79-4DE4-94D7-80361B28FA70}"/>
    <cellStyle name="Procent 2 8 5 2" xfId="8253" xr:uid="{3D8D5D7C-ECCA-4155-A797-55CC791F2CAA}"/>
    <cellStyle name="Procent 2 8 6" xfId="8254" xr:uid="{294763D8-FC73-4A30-B121-0774B5941569}"/>
    <cellStyle name="Procent 2 9" xfId="8255" xr:uid="{343922EB-3A42-4BF3-A33A-C7254128C845}"/>
    <cellStyle name="Procent 2 9 2" xfId="8256" xr:uid="{F5012FA0-98C3-4869-82F4-602F2E987375}"/>
    <cellStyle name="Procent 2 9 2 2" xfId="8257" xr:uid="{87EA6AA0-FFC3-4C21-8B06-2975D7C73913}"/>
    <cellStyle name="Procent 2 9 3" xfId="8258" xr:uid="{80CB55A5-0EF5-4831-B0DB-A181B2174662}"/>
    <cellStyle name="Procent 2 9 3 2" xfId="8259" xr:uid="{5F7CE373-EE4C-4DC6-A49E-DF48BEAEAE87}"/>
    <cellStyle name="Procent 2 9 4" xfId="8260" xr:uid="{023EC2F3-F09E-4B1E-B727-B223612B5AAE}"/>
    <cellStyle name="Procent 3" xfId="2625" xr:uid="{A3E7E3A9-DA75-42C5-BF37-5C7115DD4280}"/>
    <cellStyle name="Procent 3 2" xfId="8261" xr:uid="{AEAADCFD-1CE3-4896-9512-F85B0F159F06}"/>
    <cellStyle name="Procent 3 2 2" xfId="8262" xr:uid="{23567665-245E-45FC-888E-DA43E878AD26}"/>
    <cellStyle name="Procent 3 2 2 2" xfId="8263" xr:uid="{1DB80EE6-E401-4F5C-BA8C-6D620E4EC912}"/>
    <cellStyle name="Procent 3 2 3" xfId="8264" xr:uid="{C840D70F-C796-4CD7-8CD7-03C6097161F9}"/>
    <cellStyle name="Procent 3 2 3 2" xfId="8265" xr:uid="{478F2803-A2D1-4DD5-A618-AFC9DAD6E723}"/>
    <cellStyle name="Procent 3 2 4" xfId="8266" xr:uid="{66C18A31-A79A-41CB-B971-17A95230E708}"/>
    <cellStyle name="Procent 3 2 5" xfId="8267" xr:uid="{37DCF554-3153-426A-B25A-EF8EE9D88BC7}"/>
    <cellStyle name="Procent 3 3" xfId="8268" xr:uid="{139CF678-4E9D-43A8-99BD-9822F7B76395}"/>
    <cellStyle name="Procent 3 3 2" xfId="8269" xr:uid="{1B776D3E-7AF2-4D74-A7F8-0AB9C6A94D34}"/>
    <cellStyle name="Procent 3 4" xfId="8270" xr:uid="{4F217AD7-F515-4F32-8DE6-4B74721C88DF}"/>
    <cellStyle name="Procent 3 4 2" xfId="8271" xr:uid="{5C29DD48-DDD7-455D-9163-F7C57B19C366}"/>
    <cellStyle name="Procent 3 5" xfId="8272" xr:uid="{AA665E66-A373-44D0-B1D4-A3A18551EF2B}"/>
    <cellStyle name="Procent 3 6" xfId="8273" xr:uid="{B540B2AB-7C90-481C-9A1D-683DB9FC395C}"/>
    <cellStyle name="Procent 3 7" xfId="8274" xr:uid="{45AABABE-E60A-47E4-B1AB-31F4B3C8284B}"/>
    <cellStyle name="Procent 4" xfId="2626" xr:uid="{D46D5BA5-9BDB-408E-952C-72DE533D9AFC}"/>
    <cellStyle name="Procent 4 2" xfId="2627" xr:uid="{930D8CE4-F78B-4ADD-93CE-AC0F150C538F}"/>
    <cellStyle name="Procent 4 2 2" xfId="8275" xr:uid="{C6108BAB-5019-45EB-9743-ECBA6E682429}"/>
    <cellStyle name="Procent 4 2 2 2" xfId="8276" xr:uid="{D5289B41-8636-45A8-A2D7-10124169E7E7}"/>
    <cellStyle name="Procent 4 2 2 3" xfId="8277" xr:uid="{7A936D78-B262-4999-92E5-B2204F1FAB44}"/>
    <cellStyle name="Procent 4 2 3" xfId="8278" xr:uid="{B00C24CE-C7EB-4E87-9162-E8D83A1688A4}"/>
    <cellStyle name="Procent 4 2 3 2" xfId="8279" xr:uid="{381EF28B-45F6-43A8-905D-D24DEC985726}"/>
    <cellStyle name="Procent 4 2 4" xfId="8280" xr:uid="{3A82C56E-BB10-4E79-9DFD-B173267DB501}"/>
    <cellStyle name="Procent 4 2 5" xfId="8281" xr:uid="{0343B29E-C84A-49D6-8EA9-B87268245DDD}"/>
    <cellStyle name="Procent 4 3" xfId="8282" xr:uid="{7552205E-79CF-4D8C-A473-7A1FBB611B33}"/>
    <cellStyle name="Procent 4 3 2" xfId="8283" xr:uid="{22899B9E-B924-42FC-8964-F4AD986857F0}"/>
    <cellStyle name="Procent 4 3 3" xfId="8284" xr:uid="{713BC1C0-127C-4592-9032-49C86CBD1B81}"/>
    <cellStyle name="Procent 4 4" xfId="8285" xr:uid="{6216638F-0C46-45E4-BC73-E21C796C5EF1}"/>
    <cellStyle name="Procent 4 4 2" xfId="8286" xr:uid="{533CD825-A8A7-4005-A655-27CFC409C08D}"/>
    <cellStyle name="Procent 4 5" xfId="8287" xr:uid="{5CCFB1B4-9B40-45D6-85BF-043EA5A1CAFB}"/>
    <cellStyle name="Procent 4 5 2" xfId="8288" xr:uid="{8EFAC050-5957-46B5-83A7-A5F126B71979}"/>
    <cellStyle name="Procent 4 6" xfId="8289" xr:uid="{F430D6AE-0A97-4702-A5B7-46598A8FFDC9}"/>
    <cellStyle name="Procent 4 7" xfId="8290" xr:uid="{605F49C1-8A6C-4C36-BB4E-975232BB007B}"/>
    <cellStyle name="Procent 5" xfId="2628" xr:uid="{0F6129E7-75A4-4A56-AEAA-D81CB0DE5FBB}"/>
    <cellStyle name="Procent 5 2" xfId="2629" xr:uid="{99500F50-D672-4266-BBE7-A9B0A6AFC860}"/>
    <cellStyle name="Procent 5 2 2" xfId="8291" xr:uid="{0B1000B4-35AA-419E-8F52-C061D05623CF}"/>
    <cellStyle name="Procent 5 2 2 2" xfId="8292" xr:uid="{D0C1F17D-8BDA-484A-8FF4-BDB67C14EF4C}"/>
    <cellStyle name="Procent 5 2 3" xfId="8293" xr:uid="{DBB6AF93-0B57-4B9B-A356-8C86FFD7D0C9}"/>
    <cellStyle name="Procent 5 2 3 2" xfId="8294" xr:uid="{20C59D21-8A12-4C28-89E9-D29A1F661C80}"/>
    <cellStyle name="Procent 5 2 4" xfId="8295" xr:uid="{3D9FAF04-BA56-4D5C-B519-B6B40DAF784B}"/>
    <cellStyle name="Procent 5 3" xfId="8296" xr:uid="{3C1D0093-DB85-45E2-96D1-A9D88675F125}"/>
    <cellStyle name="Procent 5 3 2" xfId="8297" xr:uid="{442FCD60-2B1C-4962-A61A-70908201BBFD}"/>
    <cellStyle name="Procent 5 4" xfId="8298" xr:uid="{27D39950-308B-4FB8-BCC8-53ED31EE3F75}"/>
    <cellStyle name="Procent 5 4 2" xfId="8299" xr:uid="{2E2A3318-6DF1-4F84-86B6-CEB0FE313265}"/>
    <cellStyle name="Procent 5 5" xfId="8300" xr:uid="{563867DB-6BDE-4FA4-945B-F504D22E064D}"/>
    <cellStyle name="Procent 5 5 2" xfId="8301" xr:uid="{EFAB4A6F-D353-4CCA-89AE-619AAA85213D}"/>
    <cellStyle name="Procent 5 6" xfId="8302" xr:uid="{844B3912-DA5C-471E-8C04-D65365FFCA34}"/>
    <cellStyle name="Procent 5 7" xfId="8303" xr:uid="{39A1FDE0-1F93-442A-BAF0-DA06CC910DAC}"/>
    <cellStyle name="Procent 6" xfId="2630" xr:uid="{972CD057-A2BF-4950-9CD8-B63BB4FCAF81}"/>
    <cellStyle name="Procent 6 2" xfId="8304" xr:uid="{D9DF64B2-4931-4D80-9DE2-2D5FA2392990}"/>
    <cellStyle name="Procent 6 2 2" xfId="8305" xr:uid="{3945207B-9BE3-4C15-8CF5-897C14AA82CF}"/>
    <cellStyle name="Procent 6 2 2 2" xfId="8306" xr:uid="{EA849176-9FD6-4CF9-9F3C-A0589FD9C397}"/>
    <cellStyle name="Procent 6 2 3" xfId="8307" xr:uid="{9C27EB32-2CAB-4386-8ADF-E3981E74D088}"/>
    <cellStyle name="Procent 6 2 3 2" xfId="8308" xr:uid="{BC2022A1-04D3-4C51-B66D-67FE5329776B}"/>
    <cellStyle name="Procent 6 2 4" xfId="8309" xr:uid="{FA1882E6-93EF-455C-8C27-0FD1894760DA}"/>
    <cellStyle name="Procent 6 3" xfId="8310" xr:uid="{448381E9-F9D8-4D5B-A843-FF0A1979C572}"/>
    <cellStyle name="Procent 6 3 2" xfId="8311" xr:uid="{A8139159-965F-4AAD-976E-BDDA915A2719}"/>
    <cellStyle name="Procent 6 4" xfId="8312" xr:uid="{FE307924-51B4-4BDE-92AF-E75E4896A929}"/>
    <cellStyle name="Procent 6 4 2" xfId="8313" xr:uid="{6EAB31B2-E67B-42E2-B122-7C50158AF6E8}"/>
    <cellStyle name="Procent 6 5" xfId="8314" xr:uid="{0AE57BC2-2F51-4366-BF69-F1E94E34AE44}"/>
    <cellStyle name="Procent 6 5 2" xfId="8315" xr:uid="{E4366454-2538-455B-AE55-B03E438F1B57}"/>
    <cellStyle name="Procent 6 6" xfId="8316" xr:uid="{AB49DCC8-CEE5-4E70-95D0-EF12FFDD7045}"/>
    <cellStyle name="Procent 7" xfId="2631" xr:uid="{619B4852-E1D7-4B80-8EEE-EA7019A15BB9}"/>
    <cellStyle name="Procent 7 2" xfId="8317" xr:uid="{CF910749-CF38-43DB-BD47-668FC07D587C}"/>
    <cellStyle name="Procent 7 2 2" xfId="8318" xr:uid="{3BF07090-E71B-4F43-ABED-B50D4F63B696}"/>
    <cellStyle name="Procent 7 2 2 2" xfId="8319" xr:uid="{4C8D8265-C2A6-42BD-AE12-449859443829}"/>
    <cellStyle name="Procent 7 2 3" xfId="8320" xr:uid="{7CE0E4D8-7EFC-4C81-A0D9-5A23123638E8}"/>
    <cellStyle name="Procent 7 2 3 2" xfId="8321" xr:uid="{3361891A-1363-4D03-A664-89385701E11A}"/>
    <cellStyle name="Procent 7 2 4" xfId="8322" xr:uid="{09F8365D-036D-4519-AFC8-D9347AB230F5}"/>
    <cellStyle name="Procent 7 3" xfId="8323" xr:uid="{0337E5C8-382A-43EF-9F5C-D9AF2CD0666C}"/>
    <cellStyle name="Procent 7 3 2" xfId="8324" xr:uid="{B50556E7-BDBA-45A7-9E05-46C0EBE2BA70}"/>
    <cellStyle name="Procent 7 4" xfId="8325" xr:uid="{DA2A3851-9EA0-4FE7-8AF4-8CBFBC649A34}"/>
    <cellStyle name="Procent 7 4 2" xfId="8326" xr:uid="{579DC717-247A-439C-A552-4982D18EB0AC}"/>
    <cellStyle name="Procent 7 5" xfId="8327" xr:uid="{FB78EA2F-6925-473F-ABB2-D0B28B11E16E}"/>
    <cellStyle name="Procent 7 5 2" xfId="8328" xr:uid="{A3C0D983-3C5E-4347-99A2-17FD7BA1A23A}"/>
    <cellStyle name="Procent 7 6" xfId="8329" xr:uid="{9908B63E-9D30-40ED-8E1F-5B0C2ED417E9}"/>
    <cellStyle name="Procent 8" xfId="8330" xr:uid="{031222B9-E1A7-4961-AD62-E3734E35FAA0}"/>
    <cellStyle name="Procent 8 2" xfId="8331" xr:uid="{2076F3F4-D511-492A-AF5B-20260829B11D}"/>
    <cellStyle name="Procent 8 2 2" xfId="8332" xr:uid="{436F2036-9647-4D73-9D01-84113DE94A3A}"/>
    <cellStyle name="Procent 8 2 2 2" xfId="8333" xr:uid="{7BB4E806-8B34-4F2C-BFCA-0758879D353D}"/>
    <cellStyle name="Procent 8 2 3" xfId="8334" xr:uid="{F3EDF5FE-B539-40C6-958C-A6D947893A8F}"/>
    <cellStyle name="Procent 8 2 3 2" xfId="8335" xr:uid="{43EF1DD5-2851-498B-B61A-F8D53DB8EF36}"/>
    <cellStyle name="Procent 8 2 4" xfId="8336" xr:uid="{CFBE7636-BDC5-4C1A-94AF-72C391CEE64B}"/>
    <cellStyle name="Procent 8 3" xfId="8337" xr:uid="{ADA830A4-3879-4D5C-9387-D8A5FEDC078C}"/>
    <cellStyle name="Procent 8 3 2" xfId="8338" xr:uid="{107CFBB9-F076-4316-A616-5A08CE71F23A}"/>
    <cellStyle name="Procent 8 4" xfId="8339" xr:uid="{24652143-E57A-4717-B10D-9F80E9C0295A}"/>
    <cellStyle name="Procent 8 4 2" xfId="8340" xr:uid="{6F0D90A9-9CDF-42A6-AE49-89006DDA5ABE}"/>
    <cellStyle name="Procent 8 5" xfId="8341" xr:uid="{A0A9101A-B214-4D3D-9482-6A64088DC49A}"/>
    <cellStyle name="Procent 9" xfId="8342" xr:uid="{1FAB2348-20E7-4D6B-BDA1-8E70CE5AF6BA}"/>
    <cellStyle name="Procent 9 2" xfId="8343" xr:uid="{64528313-C4CF-4778-A885-8B80EF0A99B4}"/>
    <cellStyle name="Procent 9 2 2" xfId="8344" xr:uid="{FB97CE81-17F9-4F7B-8A18-81AF7934C6A8}"/>
    <cellStyle name="Procent 9 3" xfId="8345" xr:uid="{1714C717-00F7-4527-9260-624ADB5833BD}"/>
    <cellStyle name="Procent 9 3 2" xfId="8346" xr:uid="{31B44C20-4DEB-47BB-B7C5-B5FA6AFFE8A5}"/>
    <cellStyle name="Procent 9 4" xfId="8347" xr:uid="{198AFC91-4471-4009-843B-175ADFEF0F05}"/>
    <cellStyle name="Pyör. luku_Layo9704" xfId="8348" xr:uid="{5178720D-36CD-429A-8E69-6ADC283FCE76}"/>
    <cellStyle name="Pyör. valuutta_Layo9704" xfId="8349" xr:uid="{15BD513B-E7FA-4978-B359-BF9AE83D1532}"/>
    <cellStyle name="Standard_Sce_D_Extraction" xfId="1544" xr:uid="{73FCB0F6-09D6-44F3-AC94-5F14CF81B339}"/>
    <cellStyle name="Style 134 2" xfId="2632" xr:uid="{576173F8-DE27-4CF0-994E-F7D5AF55766A}"/>
    <cellStyle name="Style 140" xfId="2633" xr:uid="{02C995F8-1195-489E-9EF9-D4FF5D88F162}"/>
    <cellStyle name="Style 142 2" xfId="2634" xr:uid="{E4F817CE-A3E9-4B87-96FA-05476EEE1D5D}"/>
    <cellStyle name="Style 155" xfId="8350" xr:uid="{95E4966B-5A4C-446B-BE8B-A5ABFE9726E9}"/>
    <cellStyle name="Style 156" xfId="8351" xr:uid="{73CD4393-FA7E-48CD-A8EF-3D8C47B7BCD9}"/>
    <cellStyle name="Style 157" xfId="8352" xr:uid="{8D18A065-DEEC-4B14-8DCA-9A527E903372}"/>
    <cellStyle name="Style 158" xfId="8353" xr:uid="{36C563DE-3FAF-458C-B55A-6A423C109951}"/>
    <cellStyle name="Style 159" xfId="8354" xr:uid="{749C2E21-F253-4E38-97DB-6930B22216B5}"/>
    <cellStyle name="Style 161" xfId="8355" xr:uid="{2A05B01F-824E-41F0-AFEF-4EB6FC2BD1A2}"/>
    <cellStyle name="Style 162" xfId="8356" xr:uid="{0143B4E7-0590-4C19-B196-ACF08167ACE5}"/>
    <cellStyle name="Style 163" xfId="8357" xr:uid="{AB07D053-83F9-4711-8540-28D2B167C081}"/>
    <cellStyle name="Style 21" xfId="8358" xr:uid="{8F413747-8CC8-4026-97F5-B5E688FC0380}"/>
    <cellStyle name="Style 21 2" xfId="8359" xr:uid="{8F50BF49-190C-408A-BF07-89B867D6D89F}"/>
    <cellStyle name="Style 21 2 2" xfId="8360" xr:uid="{593E8EB3-01B8-4829-9F35-315EA76BCAC8}"/>
    <cellStyle name="Style 21 3" xfId="8361" xr:uid="{7592079E-BC4D-477D-94B7-B9BF4A54BFB6}"/>
    <cellStyle name="Style 22" xfId="8362" xr:uid="{E05E151A-209E-47A7-995A-89EBF70DC40A}"/>
    <cellStyle name="Style 22 2" xfId="8363" xr:uid="{BA869218-BC52-4045-9F84-FBE52F8D0AD5}"/>
    <cellStyle name="Style 223" xfId="8364" xr:uid="{F5826FAE-4F50-4F0C-8612-E14543768B9C}"/>
    <cellStyle name="Style 224" xfId="8365" xr:uid="{C2D1FB71-413B-4F85-8F72-3EB131D3678E}"/>
    <cellStyle name="Style 225" xfId="8366" xr:uid="{7094117D-3ECF-426C-A854-13FD1899B809}"/>
    <cellStyle name="Style 226" xfId="8367" xr:uid="{E22E3CCF-4748-4C31-ABEE-CA6F2F6AFF94}"/>
    <cellStyle name="Style 227" xfId="8368" xr:uid="{AFA35F1F-4F5E-47A6-B70A-9C1494D4D89D}"/>
    <cellStyle name="Style 229" xfId="8369" xr:uid="{226748E2-8DBB-4C18-B86A-BF5654BDAEE4}"/>
    <cellStyle name="Style 23" xfId="8370" xr:uid="{7949662E-B091-47C6-BFFD-407E048B107B}"/>
    <cellStyle name="Style 230" xfId="8371" xr:uid="{0F411A54-5A52-45E2-BC07-2BF78667A840}"/>
    <cellStyle name="Style 231" xfId="8372" xr:uid="{815852E7-B707-4A5A-90A0-ACF2657A2FCA}"/>
    <cellStyle name="Style 24" xfId="8373" xr:uid="{08A9491B-9D05-4620-B5C0-B875C5322F78}"/>
    <cellStyle name="Style 24 2" xfId="8374" xr:uid="{6CA384A4-F2F4-4010-AEB8-84429A8047EF}"/>
    <cellStyle name="Style 25" xfId="8375" xr:uid="{7679DCFC-78AF-4762-B3D8-16A1E6CF12DF}"/>
    <cellStyle name="Style 25 2" xfId="8376" xr:uid="{13B9DD50-BCBF-4F08-BE2F-A831F4EFC5EC}"/>
    <cellStyle name="Style 25 2 2" xfId="8377" xr:uid="{D0D4EBF3-8CB6-4615-8EC7-962831E41675}"/>
    <cellStyle name="Style 25 3" xfId="8378" xr:uid="{959A0201-7E40-41CA-A0E4-5EA0565D384B}"/>
    <cellStyle name="Style 257" xfId="8379" xr:uid="{A36D9D58-F680-4407-9D5D-F7CAD9FEE273}"/>
    <cellStyle name="Style 258" xfId="8380" xr:uid="{BEDC8D5C-BBE2-4B08-8141-8C83E640E34E}"/>
    <cellStyle name="Style 259" xfId="8381" xr:uid="{D354E4FE-3F2E-4B78-9418-91400EF2E34E}"/>
    <cellStyle name="Style 26" xfId="8382" xr:uid="{3378DE39-F219-409B-8766-4935914A6118}"/>
    <cellStyle name="Style 260" xfId="8383" xr:uid="{6C66C206-81B7-4948-9564-F731007983EE}"/>
    <cellStyle name="Style 261" xfId="8384" xr:uid="{6B6A6072-F97A-4334-B83F-54E9D1FE2EA5}"/>
    <cellStyle name="Style 263" xfId="8385" xr:uid="{FA1A62E7-EF6C-4F89-9D3B-192CC2A5CD00}"/>
    <cellStyle name="Style 264" xfId="8386" xr:uid="{8EFCD07C-1D90-4A64-9C5D-EA274DC23772}"/>
    <cellStyle name="Style 265" xfId="8387" xr:uid="{B149554E-0375-4D04-A236-4CF6F172B2F9}"/>
    <cellStyle name="Style 461" xfId="8388" xr:uid="{5D3065F1-0453-46DE-A2F1-DA3464341879}"/>
    <cellStyle name="Style 467" xfId="8389" xr:uid="{5E7DD7D3-C1CD-487C-8F55-E9D51361E8C4}"/>
    <cellStyle name="Style 468" xfId="8390" xr:uid="{132583E1-55E6-4FF6-8ACE-B0CAECEAD24A}"/>
    <cellStyle name="Style 469" xfId="8391" xr:uid="{931771DF-77F5-4753-8118-17BF942F8C57}"/>
    <cellStyle name="Style 478" xfId="8392" xr:uid="{8631C44C-7A9D-4420-8D9E-59F9B3BA21D6}"/>
    <cellStyle name="Style 479" xfId="8393" xr:uid="{FB63EDC8-4F76-4FB4-9422-EE813D52A254}"/>
    <cellStyle name="Style 480" xfId="8394" xr:uid="{67915001-2B21-4A9F-ADAC-C08B1538650F}"/>
    <cellStyle name="Style 481" xfId="8395" xr:uid="{7D2F4C41-3BD2-4FD2-BFED-061A02DF0853}"/>
    <cellStyle name="Style 482" xfId="8396" xr:uid="{ABED0106-289A-45D1-B66D-C8775E481F66}"/>
    <cellStyle name="Style 484" xfId="8397" xr:uid="{7FD7847D-950F-46D5-AE9D-4C21103632A4}"/>
    <cellStyle name="Style 485" xfId="8398" xr:uid="{07C71784-B878-4548-91B2-03F497B2E276}"/>
    <cellStyle name="Style 486" xfId="8399" xr:uid="{2F6D4F9C-B643-4768-907D-AC169459CFEE}"/>
    <cellStyle name="Style 495" xfId="8400" xr:uid="{6265148B-B3CE-4501-9991-78C6B519FF61}"/>
    <cellStyle name="Style 496" xfId="8401" xr:uid="{112D7B42-1620-45B2-A174-05C8CE36D79F}"/>
    <cellStyle name="Style 497" xfId="8402" xr:uid="{DEDE962C-B8A9-4C6A-9581-D0FA1217F15C}"/>
    <cellStyle name="Style 498" xfId="8403" xr:uid="{3250BBF6-ABAE-4196-85C5-754BC640F5E6}"/>
    <cellStyle name="Style 499" xfId="8404" xr:uid="{BCD1ACCB-6B36-490E-A3C8-612F8C731DA4}"/>
    <cellStyle name="Style 501" xfId="8405" xr:uid="{7571111F-A0CC-49EB-BCB5-FF1EE8ADB0B7}"/>
    <cellStyle name="Style 502" xfId="8406" xr:uid="{166FA475-250D-4F30-A730-19EB3B869F96}"/>
    <cellStyle name="Style 503" xfId="8407" xr:uid="{D18A7C4E-7F00-4ACF-8D24-A1FD08370A4A}"/>
    <cellStyle name="Style 580" xfId="8408" xr:uid="{75B40FF9-C041-4013-A0D6-EC6447BD1A16}"/>
    <cellStyle name="Style 581" xfId="8409" xr:uid="{7F6475E4-4A7F-499C-9BAF-F79CEA9D7042}"/>
    <cellStyle name="Style 582" xfId="8410" xr:uid="{1E6189A8-6C7E-4035-9B29-425490B755E7}"/>
    <cellStyle name="Style 583" xfId="8411" xr:uid="{ABB0580E-C381-445C-8406-C8EB1131506D}"/>
    <cellStyle name="Style 584" xfId="8412" xr:uid="{615AA455-7B36-42B3-86CE-FF7CE39E9E1F}"/>
    <cellStyle name="Style 586" xfId="8413" xr:uid="{F1C7CEF4-2B28-43F9-BF7E-B3A4D5C88C65}"/>
    <cellStyle name="Style 587" xfId="8414" xr:uid="{1A809B01-5857-4DB2-8FB9-C309C37E2459}"/>
    <cellStyle name="Style 588" xfId="8415" xr:uid="{FA1178D8-16FC-4C68-8EF2-C0050E4C84ED}"/>
    <cellStyle name="Testo avviso" xfId="1545" xr:uid="{3711C117-4B7B-47A4-83BE-FC9104FC7793}"/>
    <cellStyle name="Testo avviso 2" xfId="8416" xr:uid="{A3D0483F-B11D-487B-810E-394F06D965C2}"/>
    <cellStyle name="Testo avviso 3" xfId="8417" xr:uid="{57C0E63C-6995-4046-ACD9-0BB980D3F5E7}"/>
    <cellStyle name="Testo descrittivo" xfId="1546" xr:uid="{0D2919E1-06AE-49ED-9C98-277DEA6595B1}"/>
    <cellStyle name="Testo descrittivo 2" xfId="8418" xr:uid="{3F1A6FE8-228C-4D18-859B-61B9663CAFCE}"/>
    <cellStyle name="Testo descrittivo 3" xfId="8419" xr:uid="{C2675E0B-865B-4AA9-9231-B09B8CF56E86}"/>
    <cellStyle name="Titel 2" xfId="2635" xr:uid="{340CF8C5-33BF-41D6-A806-8015D1F58271}"/>
    <cellStyle name="Titel 2 2" xfId="8420" xr:uid="{2456E83B-E80C-4367-876E-F7DE56022524}"/>
    <cellStyle name="Titel 2 3" xfId="8421" xr:uid="{9C222FC3-5CEF-4F3E-A6A5-E55E4124770C}"/>
    <cellStyle name="Title 2" xfId="2636" xr:uid="{12197CE2-A627-4DA8-A0EF-A556DDD77C7F}"/>
    <cellStyle name="Title 2 2" xfId="8422" xr:uid="{533A258A-1299-469A-AA08-30D95BC661FD}"/>
    <cellStyle name="Title 2 3" xfId="8423" xr:uid="{59AC65DB-CADF-4B13-B5B2-6E7F0C62D6A8}"/>
    <cellStyle name="Title 3" xfId="2444" xr:uid="{80E79B21-8732-4E43-90DF-60E116523CA3}"/>
    <cellStyle name="Titolo" xfId="1547" xr:uid="{6185542D-2567-4FEA-8F8D-E92F59A5978E}"/>
    <cellStyle name="Titolo 1" xfId="1548" xr:uid="{73D4DB26-9D59-4598-B8EF-BA931F815DA5}"/>
    <cellStyle name="Titolo 1 2" xfId="8424" xr:uid="{6061B34F-D5D7-44EF-81C4-ED6515C07299}"/>
    <cellStyle name="Titolo 1 3" xfId="8425" xr:uid="{CDB74184-3332-423C-AEA8-C7955CDA753F}"/>
    <cellStyle name="Titolo 1 4" xfId="8426" xr:uid="{6918FC3A-8461-490D-BDE4-76F29C6FC711}"/>
    <cellStyle name="Titolo 2" xfId="1549" xr:uid="{0E9BF377-1644-4985-BCA8-DF1D0B8E20B2}"/>
    <cellStyle name="Titolo 2 2" xfId="8427" xr:uid="{A9A10811-B0BE-4C4F-8C57-CF07E49E7CA7}"/>
    <cellStyle name="Titolo 2 3" xfId="8428" xr:uid="{3826BB06-C33A-41F5-B020-F9833394F609}"/>
    <cellStyle name="Titolo 2 4" xfId="8429" xr:uid="{9B491121-367D-43A5-87FB-85E7EC68B42E}"/>
    <cellStyle name="Titolo 3" xfId="1550" xr:uid="{DF69AAB1-501E-4B4F-B877-EC9694188E1E}"/>
    <cellStyle name="Titolo 3 2" xfId="2445" xr:uid="{EE7E7EA0-7C16-4F71-A328-14752569BA27}"/>
    <cellStyle name="Titolo 3 2 2" xfId="8430" xr:uid="{82AA1789-F23E-480F-B205-871BE9806984}"/>
    <cellStyle name="Titolo 3 2 3" xfId="8431" xr:uid="{3661B1D8-EBC4-4473-90D9-50D5D741C3DA}"/>
    <cellStyle name="Titolo 3 3" xfId="8432" xr:uid="{CFFFC884-B45C-40AE-9033-7B5A2A6F3A29}"/>
    <cellStyle name="Titolo 3 4" xfId="8433" xr:uid="{6317EDBA-78EA-4ECC-958C-776AF7BE3ADE}"/>
    <cellStyle name="Titolo 4" xfId="1551" xr:uid="{9446EF5D-A753-463C-A6F4-BC2689F78DD9}"/>
    <cellStyle name="Titolo 4 2" xfId="8434" xr:uid="{8DED57EF-121D-451B-9519-03FAF05DF8E4}"/>
    <cellStyle name="Titolo 4 3" xfId="8435" xr:uid="{0250417E-0FCF-496C-8E37-8EAE5191A1A2}"/>
    <cellStyle name="Titolo 5" xfId="8436" xr:uid="{61F98BFA-FFC6-4B61-A75B-732C44DB3761}"/>
    <cellStyle name="Titolo 6" xfId="8437" xr:uid="{A313C041-6928-4FF7-A84F-8B8EA351DA02}"/>
    <cellStyle name="Total" xfId="20" builtinId="25" customBuiltin="1"/>
    <cellStyle name="Total 2" xfId="2637" xr:uid="{77A31920-1065-4B57-A767-0BEB34352C51}"/>
    <cellStyle name="Total 2 2" xfId="8438" xr:uid="{BDB96204-16C4-414B-9D91-3CC8A302375A}"/>
    <cellStyle name="Total 2 3" xfId="8439" xr:uid="{F84CF6FB-BBAA-4BE1-B1F1-4ABDA7A58F26}"/>
    <cellStyle name="Total 2 4" xfId="8440" xr:uid="{A137D708-7CB2-48D1-B119-396C131F5AD6}"/>
    <cellStyle name="Total 2 5" xfId="8441" xr:uid="{90957219-4108-44CE-B21F-201F2F5C2495}"/>
    <cellStyle name="Total 3" xfId="8442" xr:uid="{2D0CDF9A-8F4F-44E4-A50E-F887730468ED}"/>
    <cellStyle name="Total 4" xfId="8443" xr:uid="{827F37E8-BB97-4B07-B210-CF4CFE8FA413}"/>
    <cellStyle name="Totale" xfId="1552" xr:uid="{00B3B11F-E248-40AA-91EF-D15DDF47C2C6}"/>
    <cellStyle name="Totale 10" xfId="8444" xr:uid="{8F3B43F3-EC10-4B72-91EE-607780A35EB5}"/>
    <cellStyle name="Totale 11" xfId="8445" xr:uid="{01005C58-5FBC-46C0-ACE2-CA71230EB7F4}"/>
    <cellStyle name="Totale 2" xfId="2446" xr:uid="{4A8F005A-9DB2-44D2-8A7D-2758C627F1DE}"/>
    <cellStyle name="Totale 2 2" xfId="2447" xr:uid="{8D1C3584-E3D3-4630-9336-25DB8382DEBC}"/>
    <cellStyle name="Totale 2 3" xfId="2448" xr:uid="{7E669F49-919C-4EE9-83C2-2E32B30C4DCC}"/>
    <cellStyle name="Totale 2 4" xfId="2449" xr:uid="{F14CDB45-B432-47A2-9A49-ED3A147EC849}"/>
    <cellStyle name="Totale 2 5" xfId="2450" xr:uid="{2D2DF4B2-024E-4163-8C57-D22C1C0BADB8}"/>
    <cellStyle name="Totale 3" xfId="2451" xr:uid="{EC84AF16-48AF-4765-ABD4-EE5F65F60F76}"/>
    <cellStyle name="Totale 3 2" xfId="8446" xr:uid="{699D79B1-27E7-471E-81F2-8871E0360AFF}"/>
    <cellStyle name="Totale 3 3" xfId="8447" xr:uid="{961A1C88-5375-4C0F-AE6F-EC25B7B95F8B}"/>
    <cellStyle name="Totale 4" xfId="2452" xr:uid="{B24D3541-B973-45C4-BC02-4838014C8E6F}"/>
    <cellStyle name="Totale 4 2" xfId="8448" xr:uid="{5AC70ACA-45D5-451B-B43D-76FD2DE23F6B}"/>
    <cellStyle name="Totale 4 3" xfId="8449" xr:uid="{9C02AE08-E2E3-4FD7-8BB0-E8FFC968EF53}"/>
    <cellStyle name="Totale 5" xfId="2453" xr:uid="{9BDE3B65-4014-40C5-A60E-A8E23405CDB5}"/>
    <cellStyle name="Totale 5 2" xfId="8450" xr:uid="{737F9D72-A09A-4C57-BD42-A43B33C241F9}"/>
    <cellStyle name="Totale 5 3" xfId="8451" xr:uid="{D6E2B4DC-398A-4AA6-BB5E-F315E77B9E52}"/>
    <cellStyle name="Totale 6" xfId="2454" xr:uid="{3F5B3F16-A69E-449B-AA98-4E42E7308711}"/>
    <cellStyle name="Totale 6 2" xfId="8452" xr:uid="{4A4DC173-DE82-4FDD-BC91-A1966A7E3B4E}"/>
    <cellStyle name="Totale 6 3" xfId="8453" xr:uid="{210F9471-7F93-43D5-9AF1-97F7B8386865}"/>
    <cellStyle name="Totale 7" xfId="8454" xr:uid="{09073135-F549-423F-A8A0-88CA0F61B3C6}"/>
    <cellStyle name="Totale 8" xfId="8455" xr:uid="{99AFF631-DF5B-46AF-9823-788F90552071}"/>
    <cellStyle name="Totale 9" xfId="8456" xr:uid="{A4D67E74-ADCE-4F41-AC22-DBF7B7D920A4}"/>
    <cellStyle name="Ugyldig 2" xfId="8457" xr:uid="{B208A978-AD9C-4029-8014-DE97921505F1}"/>
    <cellStyle name="Uncertain" xfId="8458" xr:uid="{5CBD5846-1B54-4489-8ABA-E5B429491485}"/>
    <cellStyle name="Valore non valido" xfId="1553" xr:uid="{43D1D6BD-AC60-4268-A7A3-EB49F3D71FF5}"/>
    <cellStyle name="Valore non valido 2" xfId="8459" xr:uid="{54D9974B-CA5A-44F0-B546-E735FC2A3E16}"/>
    <cellStyle name="Valore non valido 3" xfId="8460" xr:uid="{277AEF07-8C1C-4369-8C0F-D7EBDE952F00}"/>
    <cellStyle name="Valore valido" xfId="36" xr:uid="{B479ACD3-9D64-4EF6-8535-FC5DE4DF6BEA}"/>
    <cellStyle name="Valore valido 2" xfId="8461" xr:uid="{CCF0A52E-A5DC-46EB-97DA-C68E17E8383C}"/>
    <cellStyle name="Valore valido 3" xfId="8462" xr:uid="{C8A36B29-DB96-4A40-AFFC-E553B1B04A51}"/>
    <cellStyle name="Valuutta_Layo9704" xfId="8463" xr:uid="{FDB39749-D657-48A7-91CD-E92CD7FA29EE}"/>
    <cellStyle name="Warning Text" xfId="18" builtinId="11" customBuiltin="1"/>
    <cellStyle name="Warning Text 2" xfId="2638" xr:uid="{22C363A7-AA34-4E35-B56E-B04924668370}"/>
    <cellStyle name="Warning Text 2 2" xfId="8464" xr:uid="{3EFF7E02-E7B9-4D3E-B01E-6ADF218C858C}"/>
    <cellStyle name="Warning Text 2 3" xfId="8465" xr:uid="{F7E5B96D-1493-45AE-85E5-9E606368FDDE}"/>
    <cellStyle name="Warning Text 3" xfId="8466" xr:uid="{168ACF10-AC9D-448F-B29E-AEF29BF369C3}"/>
    <cellStyle name="Warning Text 4" xfId="8467" xr:uid="{2C1355CF-CE29-4805-ABA7-FFA78A8A3C61}"/>
    <cellStyle name="X08_Total Oil" xfId="2639" xr:uid="{40013742-0108-44D3-8F06-E483E9C3E83A}"/>
    <cellStyle name="X12_Total Figs 1 dec" xfId="2640" xr:uid="{F9A8B87D-CB91-4F1A-A551-9784052866AC}"/>
    <cellStyle name="Years" xfId="8468" xr:uid="{B0A39983-2761-4B0B-811E-BF94A15B15B5}"/>
    <cellStyle name="Обычный_CRF2002 (1)" xfId="1554" xr:uid="{89C1F392-B59C-40C5-B4FE-6F253C500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>
      <c r="A16" s="68" t="s">
        <v>68</v>
      </c>
      <c r="B16" s="68"/>
      <c r="C16" s="68"/>
      <c r="D16" s="68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>
      <c r="A19" s="19" t="s">
        <v>69</v>
      </c>
      <c r="B19" s="67" t="s">
        <v>80</v>
      </c>
      <c r="C19" s="67"/>
      <c r="D19" s="67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>
      <c r="A20" s="19" t="s">
        <v>70</v>
      </c>
      <c r="B20" s="67" t="s">
        <v>81</v>
      </c>
      <c r="C20" s="67"/>
      <c r="D20" s="67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>
      <c r="A21" s="19" t="s">
        <v>71</v>
      </c>
      <c r="B21" s="70" t="s">
        <v>84</v>
      </c>
      <c r="C21" s="70"/>
      <c r="D21" s="70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>
      <c r="A22" s="19"/>
      <c r="B22" s="70"/>
      <c r="C22" s="70"/>
      <c r="D22" s="70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>
      <c r="A23" s="19" t="s">
        <v>72</v>
      </c>
      <c r="B23" s="67" t="s">
        <v>82</v>
      </c>
      <c r="C23" s="67"/>
      <c r="D23" s="6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>
      <c r="A24" s="19"/>
      <c r="B24" s="67" t="s">
        <v>83</v>
      </c>
      <c r="C24" s="67"/>
      <c r="D24" s="6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>
      <c r="A26" s="19" t="s">
        <v>73</v>
      </c>
      <c r="B26" s="67" t="s">
        <v>82</v>
      </c>
      <c r="C26" s="67"/>
      <c r="D26" s="67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>
      <c r="A27" s="19"/>
      <c r="B27" s="67" t="s">
        <v>83</v>
      </c>
      <c r="C27" s="67"/>
      <c r="D27" s="6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>
      <c r="A30" s="19" t="s">
        <v>75</v>
      </c>
      <c r="B30" s="69" t="s">
        <v>76</v>
      </c>
      <c r="C30" s="67"/>
      <c r="D30" s="67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>
      <c r="A31" s="19" t="s">
        <v>77</v>
      </c>
      <c r="B31" s="67" t="s">
        <v>78</v>
      </c>
      <c r="C31" s="67"/>
      <c r="D31" s="67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>
      <c r="A4" s="4">
        <v>1</v>
      </c>
    </row>
    <row r="5" spans="1:30" ht="15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>
      <c r="A10" s="8" t="s">
        <v>62</v>
      </c>
      <c r="B10" s="8" t="s">
        <v>61</v>
      </c>
    </row>
    <row r="11" spans="1:30">
      <c r="A11" s="7" t="s">
        <v>60</v>
      </c>
      <c r="B11" s="7" t="s">
        <v>59</v>
      </c>
    </row>
    <row r="12" spans="1:30">
      <c r="A12" s="6" t="s">
        <v>58</v>
      </c>
      <c r="B12" s="6" t="s">
        <v>57</v>
      </c>
    </row>
    <row r="13" spans="1:30">
      <c r="A13" s="6" t="s">
        <v>56</v>
      </c>
      <c r="B13" s="6" t="s">
        <v>55</v>
      </c>
    </row>
    <row r="14" spans="1:30">
      <c r="A14" s="6" t="s">
        <v>54</v>
      </c>
      <c r="B14" s="6" t="s">
        <v>53</v>
      </c>
    </row>
    <row r="15" spans="1:30">
      <c r="A15" s="6" t="s">
        <v>52</v>
      </c>
      <c r="B15" s="6" t="s">
        <v>51</v>
      </c>
    </row>
    <row r="16" spans="1:30">
      <c r="A16" s="6" t="s">
        <v>50</v>
      </c>
      <c r="B16" s="6" t="s">
        <v>49</v>
      </c>
    </row>
    <row r="17" spans="1:2">
      <c r="A17" s="6" t="s">
        <v>48</v>
      </c>
      <c r="B17" s="6" t="s">
        <v>47</v>
      </c>
    </row>
    <row r="18" spans="1:2">
      <c r="A18" s="6" t="s">
        <v>46</v>
      </c>
      <c r="B18" s="6" t="s">
        <v>45</v>
      </c>
    </row>
    <row r="19" spans="1:2">
      <c r="A19" s="6" t="s">
        <v>44</v>
      </c>
      <c r="B19" s="6" t="s">
        <v>43</v>
      </c>
    </row>
    <row r="20" spans="1:2">
      <c r="A20" s="6" t="s">
        <v>42</v>
      </c>
      <c r="B20" s="6" t="s">
        <v>41</v>
      </c>
    </row>
    <row r="21" spans="1:2">
      <c r="A21" s="6" t="s">
        <v>40</v>
      </c>
      <c r="B21" s="6" t="s">
        <v>39</v>
      </c>
    </row>
    <row r="22" spans="1:2">
      <c r="A22" s="6" t="s">
        <v>38</v>
      </c>
      <c r="B22" s="6" t="s">
        <v>37</v>
      </c>
    </row>
    <row r="23" spans="1:2">
      <c r="A23" s="6" t="s">
        <v>36</v>
      </c>
      <c r="B23" s="6" t="s">
        <v>35</v>
      </c>
    </row>
    <row r="24" spans="1:2">
      <c r="A24" s="6" t="s">
        <v>34</v>
      </c>
      <c r="B24" s="6" t="s">
        <v>33</v>
      </c>
    </row>
    <row r="25" spans="1:2">
      <c r="A25" s="6" t="s">
        <v>32</v>
      </c>
      <c r="B25" s="6" t="s">
        <v>31</v>
      </c>
    </row>
    <row r="26" spans="1:2">
      <c r="A26" s="6" t="s">
        <v>30</v>
      </c>
      <c r="B26" s="6" t="s">
        <v>29</v>
      </c>
    </row>
    <row r="27" spans="1:2">
      <c r="A27" s="6" t="s">
        <v>28</v>
      </c>
      <c r="B27" s="6" t="s">
        <v>27</v>
      </c>
    </row>
    <row r="28" spans="1:2">
      <c r="A28" s="6" t="s">
        <v>26</v>
      </c>
      <c r="B28" s="6" t="s">
        <v>25</v>
      </c>
    </row>
    <row r="29" spans="1:2">
      <c r="A29" s="6" t="s">
        <v>24</v>
      </c>
      <c r="B29" s="6" t="s">
        <v>23</v>
      </c>
    </row>
    <row r="30" spans="1:2">
      <c r="A30" s="6" t="s">
        <v>22</v>
      </c>
      <c r="B30" s="6" t="s">
        <v>21</v>
      </c>
    </row>
    <row r="31" spans="1:2">
      <c r="A31" s="6" t="s">
        <v>20</v>
      </c>
      <c r="B31" s="6" t="s">
        <v>19</v>
      </c>
    </row>
    <row r="32" spans="1:2">
      <c r="A32" s="6" t="s">
        <v>18</v>
      </c>
      <c r="B32" s="6" t="s">
        <v>17</v>
      </c>
    </row>
    <row r="33" spans="1:2">
      <c r="A33" s="6" t="s">
        <v>16</v>
      </c>
      <c r="B33" s="6" t="s">
        <v>15</v>
      </c>
    </row>
    <row r="34" spans="1:2">
      <c r="A34" s="6" t="s">
        <v>14</v>
      </c>
      <c r="B34" s="6" t="s">
        <v>13</v>
      </c>
    </row>
    <row r="35" spans="1:2">
      <c r="A35" s="6" t="s">
        <v>12</v>
      </c>
      <c r="B35" s="6" t="s">
        <v>11</v>
      </c>
    </row>
    <row r="36" spans="1:2">
      <c r="A36" s="6" t="s">
        <v>10</v>
      </c>
      <c r="B36" s="6" t="s">
        <v>9</v>
      </c>
    </row>
    <row r="37" spans="1:2" ht="1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R41"/>
  <sheetViews>
    <sheetView tabSelected="1" zoomScale="70" zoomScaleNormal="70" workbookViewId="0">
      <selection activeCell="N1" sqref="M1:N1"/>
    </sheetView>
  </sheetViews>
  <sheetFormatPr defaultRowHeight="12.75"/>
  <cols>
    <col min="1" max="1" width="13.140625" style="1" customWidth="1"/>
    <col min="2" max="2" width="10.140625" style="1" customWidth="1"/>
    <col min="3" max="3" width="27.140625" style="1" customWidth="1"/>
    <col min="4" max="4" width="12.7109375" style="1" customWidth="1"/>
    <col min="5" max="5" width="15.42578125" style="1" customWidth="1"/>
    <col min="6" max="6" width="13.42578125" style="1" customWidth="1"/>
    <col min="7" max="7" width="15.7109375" style="1" customWidth="1"/>
    <col min="8" max="8" width="25.140625" style="48" customWidth="1"/>
    <col min="9" max="9" width="12.7109375" style="1" customWidth="1"/>
    <col min="10" max="10" width="9.28515625" style="48" customWidth="1"/>
    <col min="11" max="11" width="12.5703125" style="1" customWidth="1"/>
    <col min="12" max="12" width="11.7109375" customWidth="1"/>
    <col min="13" max="13" width="19.42578125" style="1" customWidth="1"/>
    <col min="14" max="41" width="8.7109375" style="1" customWidth="1"/>
    <col min="42" max="42" width="14.7109375" style="1" customWidth="1"/>
    <col min="43" max="43" width="18.5703125" style="1" customWidth="1"/>
    <col min="44" max="16384" width="9.140625" style="1"/>
  </cols>
  <sheetData>
    <row r="1" spans="1:44" ht="21">
      <c r="A1" s="3" t="s">
        <v>133</v>
      </c>
    </row>
    <row r="4" spans="1:44">
      <c r="A4" s="4" t="s">
        <v>104</v>
      </c>
      <c r="B4" s="4"/>
      <c r="C4" s="4"/>
      <c r="D4" s="4"/>
      <c r="E4" s="4"/>
      <c r="F4" s="4"/>
      <c r="G4" s="4"/>
      <c r="H4" s="47"/>
      <c r="I4" s="4"/>
      <c r="K4" s="4"/>
      <c r="L4" s="4"/>
      <c r="M4" s="4"/>
      <c r="N4" s="48"/>
      <c r="O4" s="48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4" ht="15">
      <c r="A5" s="4"/>
      <c r="B5" s="4"/>
      <c r="C5" s="43" t="s">
        <v>122</v>
      </c>
      <c r="D5" s="4"/>
      <c r="E5" s="4"/>
      <c r="F5" s="4"/>
      <c r="G5" s="47"/>
      <c r="H5" s="47"/>
      <c r="I5" s="47"/>
      <c r="L5" s="47"/>
      <c r="M5" s="4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</row>
    <row r="6" spans="1:44" ht="15">
      <c r="A6" s="4"/>
      <c r="B6" s="4"/>
      <c r="C6" s="43" t="s">
        <v>0</v>
      </c>
      <c r="D6" s="4"/>
      <c r="F6" s="4"/>
      <c r="G6" s="47"/>
      <c r="H6" s="47"/>
      <c r="I6" s="4"/>
      <c r="K6" s="4"/>
      <c r="L6" s="4"/>
      <c r="M6" s="4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</row>
    <row r="7" spans="1:44">
      <c r="B7" s="4"/>
      <c r="C7" s="4"/>
      <c r="D7" s="4"/>
      <c r="E7" s="4"/>
      <c r="F7" s="4"/>
      <c r="G7" s="4"/>
      <c r="H7" s="47"/>
      <c r="I7" s="4"/>
      <c r="J7" s="47"/>
      <c r="L7" s="4"/>
      <c r="M7" s="4"/>
      <c r="N7" s="48"/>
      <c r="O7" s="48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4" ht="13.5" thickBot="1">
      <c r="A8" s="2" t="s">
        <v>7</v>
      </c>
      <c r="B8" s="4"/>
      <c r="C8" s="51" t="s">
        <v>1</v>
      </c>
      <c r="D8" s="52" t="s">
        <v>105</v>
      </c>
      <c r="E8" s="52" t="s">
        <v>106</v>
      </c>
      <c r="F8" s="52" t="s">
        <v>107</v>
      </c>
      <c r="G8" s="52" t="s">
        <v>108</v>
      </c>
      <c r="H8" s="53" t="s">
        <v>109</v>
      </c>
      <c r="I8" s="53" t="s">
        <v>112</v>
      </c>
      <c r="J8" s="53" t="s">
        <v>111</v>
      </c>
      <c r="K8" s="53" t="s">
        <v>2</v>
      </c>
      <c r="L8" s="53" t="s">
        <v>110</v>
      </c>
      <c r="M8" s="44" t="s">
        <v>3</v>
      </c>
      <c r="N8" s="44" t="s">
        <v>65</v>
      </c>
      <c r="O8" s="44" t="s">
        <v>66</v>
      </c>
      <c r="P8" s="44" t="s">
        <v>60</v>
      </c>
      <c r="Q8" s="44" t="s">
        <v>50</v>
      </c>
      <c r="R8" s="44" t="s">
        <v>44</v>
      </c>
      <c r="S8" s="44" t="s">
        <v>42</v>
      </c>
      <c r="T8" s="44" t="s">
        <v>40</v>
      </c>
      <c r="U8" s="44" t="s">
        <v>34</v>
      </c>
      <c r="V8" s="44" t="s">
        <v>32</v>
      </c>
      <c r="W8" s="44" t="s">
        <v>28</v>
      </c>
      <c r="X8" s="44" t="s">
        <v>24</v>
      </c>
      <c r="Y8" s="44" t="s">
        <v>14</v>
      </c>
      <c r="Z8" s="44" t="s">
        <v>12</v>
      </c>
      <c r="AA8" s="44" t="s">
        <v>10</v>
      </c>
      <c r="AB8" s="44" t="s">
        <v>56</v>
      </c>
      <c r="AC8" s="44" t="s">
        <v>54</v>
      </c>
      <c r="AD8" s="44" t="s">
        <v>46</v>
      </c>
      <c r="AE8" s="44" t="s">
        <v>36</v>
      </c>
      <c r="AF8" s="44" t="s">
        <v>18</v>
      </c>
      <c r="AG8" s="44" t="s">
        <v>16</v>
      </c>
      <c r="AH8" s="44" t="s">
        <v>48</v>
      </c>
      <c r="AI8" s="44" t="s">
        <v>38</v>
      </c>
      <c r="AJ8" s="44" t="s">
        <v>30</v>
      </c>
      <c r="AK8" s="44" t="s">
        <v>22</v>
      </c>
      <c r="AL8" s="44" t="s">
        <v>20</v>
      </c>
      <c r="AM8" s="44" t="s">
        <v>58</v>
      </c>
      <c r="AN8" s="44" t="s">
        <v>52</v>
      </c>
      <c r="AO8" s="44" t="s">
        <v>26</v>
      </c>
      <c r="AP8" s="44" t="s">
        <v>120</v>
      </c>
      <c r="AQ8" s="44" t="s">
        <v>121</v>
      </c>
    </row>
    <row r="9" spans="1:44">
      <c r="A9" s="1" t="s">
        <v>124</v>
      </c>
      <c r="B9" s="4"/>
      <c r="C9" s="64" t="str">
        <f>"UC_DH_1_Displaced_"&amp;A9&amp;""</f>
        <v>UC_DH_1_Displaced_KER</v>
      </c>
      <c r="D9" s="64"/>
      <c r="E9" s="64" t="s">
        <v>132</v>
      </c>
      <c r="F9" s="65" t="s">
        <v>123</v>
      </c>
      <c r="G9" s="64"/>
      <c r="H9" s="64"/>
      <c r="I9" s="64"/>
      <c r="J9" s="64">
        <v>2018</v>
      </c>
      <c r="K9" s="64" t="s">
        <v>113</v>
      </c>
      <c r="L9" s="64">
        <v>-1</v>
      </c>
      <c r="M9" s="37" t="str">
        <f>"Upper share of "&amp;A9&amp;" displaced in district heating zones"</f>
        <v>Upper share of KER displaced in district heating zones</v>
      </c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6">
        <v>0</v>
      </c>
      <c r="AQ9" s="56">
        <v>5</v>
      </c>
    </row>
    <row r="10" spans="1:44" s="48" customFormat="1">
      <c r="A10" s="48" t="s">
        <v>125</v>
      </c>
      <c r="B10" s="47"/>
      <c r="C10" s="37"/>
      <c r="D10" s="60"/>
      <c r="E10" s="60"/>
      <c r="F10" s="60"/>
      <c r="G10" s="60"/>
      <c r="H10" s="37"/>
      <c r="I10" s="60"/>
      <c r="J10" s="37">
        <v>2018</v>
      </c>
      <c r="K10" s="61" t="s">
        <v>113</v>
      </c>
      <c r="L10" s="61"/>
      <c r="M10" s="37" t="str">
        <f>"Upper share of "&amp;A10&amp;" displaced in district heating zones"</f>
        <v>Upper share of GAS displaced in district heating zones</v>
      </c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6">
        <v>0</v>
      </c>
      <c r="AQ10" s="63">
        <v>15</v>
      </c>
    </row>
    <row r="11" spans="1:44" s="48" customFormat="1">
      <c r="B11" s="47"/>
      <c r="C11" s="57"/>
      <c r="D11" s="58"/>
      <c r="E11" s="58"/>
      <c r="F11" s="58"/>
      <c r="G11" s="58"/>
      <c r="H11" s="57"/>
      <c r="I11" s="58"/>
      <c r="J11" s="57">
        <v>2018</v>
      </c>
      <c r="K11" s="62"/>
      <c r="L11" s="62"/>
      <c r="M11" s="57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8"/>
      <c r="AQ11" s="66"/>
    </row>
    <row r="12" spans="1:44" s="48" customFormat="1">
      <c r="B12" s="47"/>
      <c r="C12" s="37"/>
      <c r="D12" s="56"/>
      <c r="E12" s="56"/>
      <c r="F12" s="56"/>
      <c r="G12" s="56"/>
      <c r="H12" s="37"/>
      <c r="I12" s="56"/>
      <c r="J12" s="37"/>
      <c r="K12" s="61"/>
      <c r="L12" s="61"/>
      <c r="M12" s="37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6"/>
    </row>
    <row r="13" spans="1:44" s="48" customFormat="1">
      <c r="H13" s="1" t="s">
        <v>134</v>
      </c>
      <c r="M13" s="37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6"/>
    </row>
    <row r="14" spans="1:44" ht="45">
      <c r="A14" s="48"/>
      <c r="B14" s="48"/>
      <c r="C14" s="75" t="s">
        <v>1</v>
      </c>
      <c r="D14" s="75" t="s">
        <v>3</v>
      </c>
      <c r="E14" s="75" t="s">
        <v>135</v>
      </c>
      <c r="F14" s="75" t="s">
        <v>136</v>
      </c>
      <c r="G14" s="75" t="s">
        <v>111</v>
      </c>
      <c r="H14" s="75" t="s">
        <v>2</v>
      </c>
      <c r="I14" s="75" t="s">
        <v>137</v>
      </c>
      <c r="J14" s="75" t="s">
        <v>120</v>
      </c>
      <c r="K14" s="48"/>
      <c r="L14" s="75" t="s">
        <v>138</v>
      </c>
      <c r="M14" s="37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6"/>
      <c r="AQ14" s="48"/>
      <c r="AR14" s="48"/>
    </row>
    <row r="15" spans="1:44" ht="15">
      <c r="A15" s="48"/>
      <c r="B15" s="48"/>
      <c r="C15" s="76" t="str">
        <f>"UC_DH-sectoralshare-"&amp;L15</f>
        <v>UC_DH-sectoralshare-C</v>
      </c>
      <c r="D15" s="76" t="s">
        <v>139</v>
      </c>
      <c r="E15" s="76" t="s">
        <v>140</v>
      </c>
      <c r="F15" s="76"/>
      <c r="G15" s="76">
        <v>2019</v>
      </c>
      <c r="H15" s="76" t="s">
        <v>141</v>
      </c>
      <c r="I15" s="77">
        <v>1.5</v>
      </c>
      <c r="J15" s="76">
        <v>0</v>
      </c>
      <c r="K15" s="48"/>
      <c r="L15" s="76" t="s">
        <v>142</v>
      </c>
      <c r="M15" s="37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6"/>
      <c r="AQ15" s="48"/>
      <c r="AR15" s="48"/>
    </row>
    <row r="16" spans="1:44" ht="15">
      <c r="A16" s="48"/>
      <c r="B16" s="48"/>
      <c r="C16" s="78"/>
      <c r="D16" s="78"/>
      <c r="E16" s="78" t="s">
        <v>143</v>
      </c>
      <c r="F16" s="78" t="s">
        <v>144</v>
      </c>
      <c r="G16" s="78">
        <v>2019</v>
      </c>
      <c r="H16" s="78"/>
      <c r="I16" s="78">
        <v>1</v>
      </c>
      <c r="J16" s="78"/>
      <c r="K16" s="48"/>
      <c r="L16" s="78"/>
      <c r="M16" s="37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6"/>
      <c r="AQ16" s="48"/>
      <c r="AR16" s="48"/>
    </row>
    <row r="17" spans="1:44" ht="15.75" thickBot="1">
      <c r="A17" s="48"/>
      <c r="C17" s="79"/>
      <c r="D17" s="79"/>
      <c r="E17" s="79"/>
      <c r="F17" s="79"/>
      <c r="G17" s="79">
        <v>0</v>
      </c>
      <c r="H17" s="79" t="s">
        <v>141</v>
      </c>
      <c r="I17" s="79"/>
      <c r="J17" s="79">
        <v>5</v>
      </c>
      <c r="K17" s="48"/>
      <c r="L17" s="79"/>
      <c r="M17" s="37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6"/>
      <c r="AQ17" s="48"/>
      <c r="AR17" s="48"/>
    </row>
    <row r="18" spans="1:44">
      <c r="A18" s="48"/>
      <c r="M18" s="37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6"/>
      <c r="AQ18" s="48"/>
      <c r="AR18" s="48"/>
    </row>
    <row r="19" spans="1:44">
      <c r="M19" s="37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6"/>
      <c r="AQ19" s="48"/>
      <c r="AR19" s="48"/>
    </row>
    <row r="20" spans="1:44">
      <c r="M20" s="37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6"/>
      <c r="AQ20" s="48"/>
      <c r="AR20" s="48"/>
    </row>
    <row r="21" spans="1:44"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</row>
    <row r="22" spans="1:44"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</row>
    <row r="23" spans="1:44"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</row>
    <row r="24" spans="1:44"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</row>
    <row r="25" spans="1:44">
      <c r="C25" s="1" t="s">
        <v>114</v>
      </c>
      <c r="D25" s="54" t="s">
        <v>116</v>
      </c>
      <c r="E25" s="1" t="s">
        <v>115</v>
      </c>
      <c r="N25" s="48"/>
      <c r="AP25" s="48"/>
      <c r="AQ25" s="48"/>
      <c r="AR25" s="48"/>
    </row>
    <row r="26" spans="1:44">
      <c r="C26" s="1" t="s">
        <v>117</v>
      </c>
      <c r="D26" s="54" t="s">
        <v>116</v>
      </c>
      <c r="E26" s="1">
        <v>0</v>
      </c>
      <c r="N26" s="48"/>
      <c r="AP26" s="48"/>
      <c r="AQ26" s="48"/>
      <c r="AR26" s="48"/>
    </row>
    <row r="27" spans="1:44">
      <c r="C27" s="1" t="s">
        <v>118</v>
      </c>
      <c r="D27" s="54" t="s">
        <v>119</v>
      </c>
      <c r="E27" s="48">
        <v>0</v>
      </c>
      <c r="AP27" s="48"/>
      <c r="AQ27" s="48"/>
      <c r="AR27" s="48"/>
    </row>
    <row r="28" spans="1:44">
      <c r="AP28" s="48"/>
      <c r="AQ28" s="48"/>
      <c r="AR28" s="48"/>
    </row>
    <row r="29" spans="1:44">
      <c r="B29"/>
      <c r="H29" s="1"/>
      <c r="J29" s="1"/>
      <c r="L29" s="1"/>
      <c r="AF29" s="48"/>
      <c r="AG29" s="48"/>
      <c r="AH29" s="48"/>
    </row>
    <row r="30" spans="1:44">
      <c r="B30"/>
      <c r="C30" s="1" t="s">
        <v>126</v>
      </c>
      <c r="E30" s="49">
        <f>INDEX(Fuel_Data!$L$68:$N$94,MATCH(O8,Fuel_Data!$A$68:$A$94,0),MATCH($A$9,Fuel_Data!$L$5:$N$5,0))</f>
        <v>0.33441726043880854</v>
      </c>
      <c r="F30" s="49">
        <f>INDEX(Fuel_Data!$L$68:$N$94,MATCH(P8,Fuel_Data!$A$68:$A$94,0),MATCH($A$9,Fuel_Data!$L$5:$N$5,0))</f>
        <v>0.22015503875968992</v>
      </c>
      <c r="G30" s="49">
        <f>INDEX(Fuel_Data!$L$68:$N$94,MATCH(Q8,Fuel_Data!$A$68:$A$94,0),MATCH($A$9,Fuel_Data!$L$5:$N$5,0))</f>
        <v>4.4563561635961257E-2</v>
      </c>
      <c r="H30" s="49">
        <f>INDEX(Fuel_Data!$L$68:$N$94,MATCH(R8,Fuel_Data!$A$68:$A$94,0),MATCH($A$9,Fuel_Data!$L$5:$N$5,0))</f>
        <v>0.21586826347305388</v>
      </c>
      <c r="I30" s="49">
        <f>INDEX(Fuel_Data!$L$68:$N$94,MATCH(S8,Fuel_Data!$A$68:$A$94,0),MATCH($A$9,Fuel_Data!$L$5:$N$5,0))</f>
        <v>0.16836158192090395</v>
      </c>
      <c r="J30" s="49">
        <f>INDEX(Fuel_Data!$L$68:$N$94,MATCH(T8,Fuel_Data!$A$68:$A$94,0),MATCH($A$9,Fuel_Data!$L$5:$N$5,0))</f>
        <v>0.1391304347826087</v>
      </c>
      <c r="K30" s="49">
        <f>INDEX(Fuel_Data!$L$68:$N$94,MATCH(U8,Fuel_Data!$A$68:$A$94,0),MATCH($A$9,Fuel_Data!$L$5:$N$5,0))</f>
        <v>0.6330275229357798</v>
      </c>
      <c r="L30" s="49">
        <f>INDEX(Fuel_Data!$L$68:$N$94,MATCH(V8,Fuel_Data!$A$68:$A$94,0),MATCH($A$9,Fuel_Data!$L$5:$N$5,0))</f>
        <v>0.22113502935420742</v>
      </c>
      <c r="M30" s="49">
        <f>INDEX(Fuel_Data!$L$68:$N$94,MATCH(W8,Fuel_Data!$A$68:$A$94,0),MATCH($A$9,Fuel_Data!$L$5:$N$5,0))</f>
        <v>0.13419658622719247</v>
      </c>
      <c r="N30" s="49">
        <f>INDEX(Fuel_Data!$L$68:$N$94,MATCH(X8,Fuel_Data!$A$68:$A$94,0),MATCH($A$9,Fuel_Data!$L$5:$N$5,0))</f>
        <v>0.21686746987951808</v>
      </c>
      <c r="O30" s="49">
        <f>INDEX(Fuel_Data!$L$68:$N$94,MATCH(Y8,Fuel_Data!$A$68:$A$94,0),MATCH($A$9,Fuel_Data!$L$5:$N$5,0))</f>
        <v>0.32397959183673469</v>
      </c>
      <c r="P30" s="49">
        <f>INDEX(Fuel_Data!$L$68:$N$94,MATCH(Z8,Fuel_Data!$A$68:$A$94,0),MATCH($A$9,Fuel_Data!$L$5:$N$5,0))</f>
        <v>0.6433032616238723</v>
      </c>
      <c r="Q30" s="49">
        <f>INDEX(Fuel_Data!$L$68:$N$94,MATCH(AA8,Fuel_Data!$A$68:$A$94,0),MATCH($A$9,Fuel_Data!$L$5:$N$5,0))</f>
        <v>0.20795984223736105</v>
      </c>
      <c r="R30" s="49">
        <f>INDEX(Fuel_Data!$L$68:$N$94,MATCH(AB8,Fuel_Data!$A$68:$A$94,0),MATCH($A$9,Fuel_Data!$L$5:$N$5,0))</f>
        <v>0.58404558404558404</v>
      </c>
      <c r="S30" s="49">
        <f>INDEX(Fuel_Data!$L$68:$N$94,MATCH(AC8,Fuel_Data!$A$68:$A$94,0),MATCH($A$9,Fuel_Data!$L$5:$N$5,0))</f>
        <v>0.11298468556533073</v>
      </c>
      <c r="T30" s="49">
        <f>INDEX(Fuel_Data!$L$68:$N$94,MATCH(AD8,Fuel_Data!$A$68:$A$94,0),MATCH($A$9,Fuel_Data!$L$5:$N$5,0))</f>
        <v>0.4673998428908091</v>
      </c>
      <c r="U30" s="49">
        <f>INDEX(Fuel_Data!$L$68:$N$94,MATCH(AE8,Fuel_Data!$A$68:$A$94,0),MATCH($A$9,Fuel_Data!$L$5:$N$5,0))</f>
        <v>0.12825203252032522</v>
      </c>
      <c r="V30" s="49">
        <f>INDEX(Fuel_Data!$L$68:$N$94,MATCH(AF8,Fuel_Data!$A$68:$A$94,0),MATCH($A$9,Fuel_Data!$L$5:$N$5,0))</f>
        <v>0.38466850828729282</v>
      </c>
      <c r="W30" s="49">
        <f>INDEX(Fuel_Data!$L$68:$N$94,MATCH(AG8,Fuel_Data!$A$68:$A$94,0),MATCH($A$9,Fuel_Data!$L$5:$N$5,0))</f>
        <v>0.13515482695810566</v>
      </c>
      <c r="X30" s="49">
        <f>INDEX(Fuel_Data!$L$68:$N$94,MATCH(AH8,Fuel_Data!$A$68:$A$94,0),MATCH($A$9,Fuel_Data!$L$5:$N$5,0))</f>
        <v>0.34960562779791088</v>
      </c>
      <c r="Y30" s="49">
        <f>INDEX(Fuel_Data!$L$68:$N$94,MATCH(AI8,Fuel_Data!$A$68:$A$94,0),MATCH($A$9,Fuel_Data!$L$5:$N$5,0))</f>
        <v>0.33587786259541985</v>
      </c>
      <c r="Z30" s="49">
        <f>INDEX(Fuel_Data!$L$68:$N$94,MATCH(AJ8,Fuel_Data!$A$68:$A$94,0),MATCH($A$9,Fuel_Data!$L$5:$N$5,0))</f>
        <v>0.48817204301075268</v>
      </c>
      <c r="AA30" s="49">
        <f>INDEX(Fuel_Data!$L$68:$N$94,MATCH(AK8,Fuel_Data!$A$68:$A$94,0),MATCH($A$9,Fuel_Data!$L$5:$N$5,0))</f>
        <v>0.51282051282051277</v>
      </c>
      <c r="AB30" s="49">
        <f>INDEX(Fuel_Data!$L$68:$N$94,MATCH(AL8,Fuel_Data!$A$68:$A$94,0),MATCH($A$9,Fuel_Data!$L$5:$N$5,0))</f>
        <v>0.35775862068965519</v>
      </c>
      <c r="AC30" s="49">
        <f>INDEX(Fuel_Data!$L$68:$N$94,MATCH(AM8,Fuel_Data!$A$68:$A$94,0),MATCH($A$9,Fuel_Data!$L$5:$N$5,0))</f>
        <v>0.54285714285714282</v>
      </c>
      <c r="AD30" s="49">
        <f>INDEX(Fuel_Data!$L$68:$N$94,MATCH(AN8,Fuel_Data!$A$68:$A$94,0),MATCH($A$9,Fuel_Data!$L$5:$N$5,0))</f>
        <v>0.54153846153846152</v>
      </c>
      <c r="AE30" s="49">
        <f>INDEX(Fuel_Data!$L$68:$N$94,MATCH(AO8,Fuel_Data!$A$68:$A$94,0),MATCH($A$9,Fuel_Data!$L$5:$N$5,0))</f>
        <v>0.5851648351648352</v>
      </c>
      <c r="AF30" s="48"/>
      <c r="AG30" s="48"/>
      <c r="AH30" s="48"/>
    </row>
    <row r="31" spans="1:44">
      <c r="B31"/>
      <c r="C31" s="48" t="s">
        <v>126</v>
      </c>
      <c r="E31" s="49">
        <f>INDEX(Fuel_Data!$L$68:$N$94,MATCH(O8,Fuel_Data!$A$68:$A$94,0),MATCH($A$9,Fuel_Data!$L$5:$N$5,0))</f>
        <v>0.33441726043880854</v>
      </c>
      <c r="F31" s="49">
        <f>INDEX(Fuel_Data!$L$68:$N$94,MATCH(P8,Fuel_Data!$A$68:$A$94,0),MATCH($A$9,Fuel_Data!$L$5:$N$5,0))</f>
        <v>0.22015503875968992</v>
      </c>
      <c r="G31" s="49">
        <f>INDEX(Fuel_Data!$L$68:$N$94,MATCH(Q8,Fuel_Data!$A$68:$A$94,0),MATCH($A$9,Fuel_Data!$L$5:$N$5,0))</f>
        <v>4.4563561635961257E-2</v>
      </c>
      <c r="H31" s="49">
        <f>INDEX(Fuel_Data!$L$68:$N$94,MATCH(R8,Fuel_Data!$A$68:$A$94,0),MATCH($A$9,Fuel_Data!$L$5:$N$5,0))</f>
        <v>0.21586826347305388</v>
      </c>
      <c r="I31" s="49">
        <f>INDEX(Fuel_Data!$L$68:$N$94,MATCH(S8,Fuel_Data!$A$68:$A$94,0),MATCH($A$9,Fuel_Data!$L$5:$N$5,0))</f>
        <v>0.16836158192090395</v>
      </c>
      <c r="J31" s="49">
        <f>INDEX(Fuel_Data!$L$68:$N$94,MATCH(T8,Fuel_Data!$A$68:$A$94,0),MATCH($A$9,Fuel_Data!$L$5:$N$5,0))</f>
        <v>0.1391304347826087</v>
      </c>
      <c r="K31" s="49">
        <f>INDEX(Fuel_Data!$L$68:$N$94,MATCH(U8,Fuel_Data!$A$68:$A$94,0),MATCH($A$9,Fuel_Data!$L$5:$N$5,0))</f>
        <v>0.6330275229357798</v>
      </c>
      <c r="L31" s="49">
        <f>INDEX(Fuel_Data!$L$68:$N$94,MATCH(V8,Fuel_Data!$A$68:$A$94,0),MATCH($A$9,Fuel_Data!$L$5:$N$5,0))</f>
        <v>0.22113502935420742</v>
      </c>
      <c r="M31" s="49">
        <f>INDEX(Fuel_Data!$L$68:$N$94,MATCH(W8,Fuel_Data!$A$68:$A$94,0),MATCH($A$9,Fuel_Data!$L$5:$N$5,0))</f>
        <v>0.13419658622719247</v>
      </c>
      <c r="N31" s="49">
        <f>INDEX(Fuel_Data!$L$68:$N$94,MATCH(X8,Fuel_Data!$A$68:$A$94,0),MATCH($A$9,Fuel_Data!$L$5:$N$5,0))</f>
        <v>0.21686746987951808</v>
      </c>
      <c r="O31" s="49">
        <f>INDEX(Fuel_Data!$L$68:$N$94,MATCH(Y8,Fuel_Data!$A$68:$A$94,0),MATCH($A$9,Fuel_Data!$L$5:$N$5,0))</f>
        <v>0.32397959183673469</v>
      </c>
      <c r="P31" s="49">
        <f>INDEX(Fuel_Data!$L$68:$N$94,MATCH(Z8,Fuel_Data!$A$68:$A$94,0),MATCH($A$9,Fuel_Data!$L$5:$N$5,0))</f>
        <v>0.6433032616238723</v>
      </c>
      <c r="Q31" s="49">
        <f>INDEX(Fuel_Data!$L$68:$N$94,MATCH(AA8,Fuel_Data!$A$68:$A$94,0),MATCH($A$9,Fuel_Data!$L$5:$N$5,0))</f>
        <v>0.20795984223736105</v>
      </c>
      <c r="R31" s="49">
        <f>INDEX(Fuel_Data!$L$68:$N$94,MATCH(AB8,Fuel_Data!$A$68:$A$94,0),MATCH($A$9,Fuel_Data!$L$5:$N$5,0))</f>
        <v>0.58404558404558404</v>
      </c>
      <c r="S31" s="49">
        <f>INDEX(Fuel_Data!$L$68:$N$94,MATCH(AC8,Fuel_Data!$A$68:$A$94,0),MATCH($A$9,Fuel_Data!$L$5:$N$5,0))</f>
        <v>0.11298468556533073</v>
      </c>
      <c r="T31" s="49">
        <f>INDEX(Fuel_Data!$L$68:$N$94,MATCH(AD8,Fuel_Data!$A$68:$A$94,0),MATCH($A$9,Fuel_Data!$L$5:$N$5,0))</f>
        <v>0.4673998428908091</v>
      </c>
      <c r="U31" s="49">
        <f>INDEX(Fuel_Data!$L$68:$N$94,MATCH(AE8,Fuel_Data!$A$68:$A$94,0),MATCH($A$9,Fuel_Data!$L$5:$N$5,0))</f>
        <v>0.12825203252032522</v>
      </c>
      <c r="V31" s="49">
        <f>INDEX(Fuel_Data!$L$68:$N$94,MATCH(AF8,Fuel_Data!$A$68:$A$94,0),MATCH($A$9,Fuel_Data!$L$5:$N$5,0))</f>
        <v>0.38466850828729282</v>
      </c>
      <c r="W31" s="49">
        <f>INDEX(Fuel_Data!$L$68:$N$94,MATCH(AG8,Fuel_Data!$A$68:$A$94,0),MATCH($A$9,Fuel_Data!$L$5:$N$5,0))</f>
        <v>0.13515482695810566</v>
      </c>
      <c r="X31" s="49">
        <f>INDEX(Fuel_Data!$L$68:$N$94,MATCH(AH8,Fuel_Data!$A$68:$A$94,0),MATCH($A$9,Fuel_Data!$L$5:$N$5,0))</f>
        <v>0.34960562779791088</v>
      </c>
      <c r="Y31" s="49">
        <f>INDEX(Fuel_Data!$L$68:$N$94,MATCH(AI8,Fuel_Data!$A$68:$A$94,0),MATCH($A$9,Fuel_Data!$L$5:$N$5,0))</f>
        <v>0.33587786259541985</v>
      </c>
      <c r="Z31" s="49">
        <f>INDEX(Fuel_Data!$L$68:$N$94,MATCH(AJ8,Fuel_Data!$A$68:$A$94,0),MATCH($A$9,Fuel_Data!$L$5:$N$5,0))</f>
        <v>0.48817204301075268</v>
      </c>
      <c r="AA31" s="49">
        <f>INDEX(Fuel_Data!$L$68:$N$94,MATCH(AK8,Fuel_Data!$A$68:$A$94,0),MATCH($A$9,Fuel_Data!$L$5:$N$5,0))</f>
        <v>0.51282051282051277</v>
      </c>
      <c r="AB31" s="49">
        <f>INDEX(Fuel_Data!$L$68:$N$94,MATCH(AL8,Fuel_Data!$A$68:$A$94,0),MATCH($A$9,Fuel_Data!$L$5:$N$5,0))</f>
        <v>0.35775862068965519</v>
      </c>
      <c r="AC31" s="49">
        <f>INDEX(Fuel_Data!$L$68:$N$94,MATCH(AM8,Fuel_Data!$A$68:$A$94,0),MATCH($A$9,Fuel_Data!$L$5:$N$5,0))</f>
        <v>0.54285714285714282</v>
      </c>
      <c r="AD31" s="49">
        <f>INDEX(Fuel_Data!$L$68:$N$94,MATCH(AN8,Fuel_Data!$A$68:$A$94,0),MATCH($A$9,Fuel_Data!$L$5:$N$5,0))</f>
        <v>0.54153846153846152</v>
      </c>
      <c r="AE31" s="49">
        <f>INDEX(Fuel_Data!$L$68:$N$94,MATCH(AO8,Fuel_Data!$A$68:$A$94,0),MATCH($A$9,Fuel_Data!$L$5:$N$5,0))</f>
        <v>0.5851648351648352</v>
      </c>
      <c r="AF31" s="48"/>
      <c r="AG31" s="48"/>
      <c r="AH31" s="48"/>
    </row>
    <row r="32" spans="1:44">
      <c r="B32"/>
      <c r="C32" s="48" t="s">
        <v>127</v>
      </c>
      <c r="E32" s="46">
        <f>INDEX(Fuel_Data!$L$37:$N$63,MATCH(O8,Fuel_Data!$A$37:$A$63,0),MATCH($A$9,Fuel_Data!$L$5:$N$5,0))</f>
        <v>0.43545319964550211</v>
      </c>
      <c r="F32" s="46">
        <f>INDEX(Fuel_Data!$L$37:$N$63,MATCH(P8,Fuel_Data!$A$37:$A$63,0),MATCH($A$9,Fuel_Data!$L$5:$N$5,0))</f>
        <v>0.24630261660978384</v>
      </c>
      <c r="G32" s="46">
        <f>INDEX(Fuel_Data!$L$37:$N$63,MATCH(Q8,Fuel_Data!$A$37:$A$63,0),MATCH($A$9,Fuel_Data!$L$5:$N$5,0))</f>
        <v>9.0477855987408734E-2</v>
      </c>
      <c r="H32" s="46">
        <f>INDEX(Fuel_Data!$L$37:$N$63,MATCH(R8,Fuel_Data!$A$37:$A$63,0),MATCH($A$9,Fuel_Data!$L$5:$N$5,0))</f>
        <v>0.28182509505703424</v>
      </c>
      <c r="I32" s="46">
        <f>INDEX(Fuel_Data!$L$37:$N$63,MATCH(S8,Fuel_Data!$A$37:$A$63,0),MATCH($A$9,Fuel_Data!$L$5:$N$5,0))</f>
        <v>0.24964672633066415</v>
      </c>
      <c r="J32" s="46">
        <f>INDEX(Fuel_Data!$L$37:$N$63,MATCH(T8,Fuel_Data!$A$37:$A$63,0),MATCH($A$9,Fuel_Data!$L$5:$N$5,0))</f>
        <v>0.29729729729729731</v>
      </c>
      <c r="K32" s="46">
        <f>INDEX(Fuel_Data!$L$37:$N$63,MATCH(U8,Fuel_Data!$A$37:$A$63,0),MATCH($A$9,Fuel_Data!$L$5:$N$5,0))</f>
        <v>0.4891304347826087</v>
      </c>
      <c r="L32" s="46">
        <f>INDEX(Fuel_Data!$L$37:$N$63,MATCH(V8,Fuel_Data!$A$37:$A$63,0),MATCH($A$9,Fuel_Data!$L$5:$N$5,0))</f>
        <v>0.22945570971184631</v>
      </c>
      <c r="M32" s="46">
        <f>INDEX(Fuel_Data!$L$37:$N$63,MATCH(W8,Fuel_Data!$A$37:$A$63,0),MATCH($A$9,Fuel_Data!$L$5:$N$5,0))</f>
        <v>0.23209549071618038</v>
      </c>
      <c r="N32" s="46">
        <f>INDEX(Fuel_Data!$L$37:$N$63,MATCH(X8,Fuel_Data!$A$37:$A$63,0),MATCH($A$9,Fuel_Data!$L$5:$N$5,0))</f>
        <v>0.49262994569433671</v>
      </c>
      <c r="O32" s="46">
        <f>INDEX(Fuel_Data!$L$37:$N$63,MATCH(Y8,Fuel_Data!$A$37:$A$63,0),MATCH($A$9,Fuel_Data!$L$5:$N$5,0))</f>
        <v>0.523696682464455</v>
      </c>
      <c r="P32" s="46">
        <f>INDEX(Fuel_Data!$L$37:$N$63,MATCH(Z8,Fuel_Data!$A$37:$A$63,0),MATCH($A$9,Fuel_Data!$L$5:$N$5,0))</f>
        <v>0.62521122000675899</v>
      </c>
      <c r="Q32" s="46">
        <f>INDEX(Fuel_Data!$L$37:$N$63,MATCH(AA8,Fuel_Data!$A$37:$A$63,0),MATCH($A$9,Fuel_Data!$L$5:$N$5,0))</f>
        <v>0.33223266446532895</v>
      </c>
      <c r="R32" s="46">
        <f>INDEX(Fuel_Data!$L$37:$N$63,MATCH(AB8,Fuel_Data!$A$37:$A$63,0),MATCH($A$9,Fuel_Data!$L$5:$N$5,0))</f>
        <v>0.5253898440623751</v>
      </c>
      <c r="S32" s="46">
        <f>INDEX(Fuel_Data!$L$37:$N$63,MATCH(AC8,Fuel_Data!$A$37:$A$63,0),MATCH($A$9,Fuel_Data!$L$5:$N$5,0))</f>
        <v>0.19728915662650603</v>
      </c>
      <c r="T32" s="46">
        <f>INDEX(Fuel_Data!$L$37:$N$63,MATCH(AD8,Fuel_Data!$A$37:$A$63,0),MATCH($A$9,Fuel_Data!$L$5:$N$5,0))</f>
        <v>0.5571870170015456</v>
      </c>
      <c r="U32" s="46">
        <f>INDEX(Fuel_Data!$L$37:$N$63,MATCH(AE8,Fuel_Data!$A$37:$A$63,0),MATCH($A$9,Fuel_Data!$L$5:$N$5,0))</f>
        <v>0.29682997118155618</v>
      </c>
      <c r="V32" s="46">
        <f>INDEX(Fuel_Data!$L$37:$N$63,MATCH(AF8,Fuel_Data!$A$37:$A$63,0),MATCH($A$9,Fuel_Data!$L$5:$N$5,0))</f>
        <v>0.50769695140356175</v>
      </c>
      <c r="W32" s="46">
        <f>INDEX(Fuel_Data!$L$37:$N$63,MATCH(AG8,Fuel_Data!$A$37:$A$63,0),MATCH($A$9,Fuel_Data!$L$5:$N$5,0))</f>
        <v>0.29396914446002803</v>
      </c>
      <c r="X32" s="46">
        <f>INDEX(Fuel_Data!$L$37:$N$63,MATCH(AH8,Fuel_Data!$A$37:$A$63,0),MATCH($A$9,Fuel_Data!$L$5:$N$5,0))</f>
        <v>0.58902170493865991</v>
      </c>
      <c r="Y32" s="46">
        <f>INDEX(Fuel_Data!$L$37:$N$63,MATCH(AI8,Fuel_Data!$A$37:$A$63,0),MATCH($A$9,Fuel_Data!$L$5:$N$5,0))</f>
        <v>0.64031620553359681</v>
      </c>
      <c r="Z32" s="46">
        <f>INDEX(Fuel_Data!$L$37:$N$63,MATCH(AJ8,Fuel_Data!$A$37:$A$63,0),MATCH($A$9,Fuel_Data!$L$5:$N$5,0))</f>
        <v>0.67040862146385272</v>
      </c>
      <c r="AA32" s="46">
        <f>INDEX(Fuel_Data!$L$37:$N$63,MATCH(AK8,Fuel_Data!$A$37:$A$63,0),MATCH($A$9,Fuel_Data!$L$5:$N$5,0))</f>
        <v>0.45419103313840153</v>
      </c>
      <c r="AB32" s="46">
        <f>INDEX(Fuel_Data!$L$37:$N$63,MATCH(AL8,Fuel_Data!$A$37:$A$63,0),MATCH($A$9,Fuel_Data!$L$5:$N$5,0))</f>
        <v>0.60381723539618282</v>
      </c>
      <c r="AC32" s="46">
        <f>INDEX(Fuel_Data!$L$37:$N$63,MATCH(AM8,Fuel_Data!$A$37:$A$63,0),MATCH($A$9,Fuel_Data!$L$5:$N$5,0))</f>
        <v>0.51035196687370599</v>
      </c>
      <c r="AD32" s="46">
        <f>INDEX(Fuel_Data!$L$37:$N$63,MATCH(AN8,Fuel_Data!$A$37:$A$63,0),MATCH($A$9,Fuel_Data!$L$5:$N$5,0))</f>
        <v>0.78060671722643549</v>
      </c>
      <c r="AE32" s="46">
        <f>INDEX(Fuel_Data!$L$37:$N$63,MATCH(AO8,Fuel_Data!$A$37:$A$63,0),MATCH($A$9,Fuel_Data!$L$5:$N$5,0))</f>
        <v>0.6047058823529412</v>
      </c>
      <c r="AF32" s="48"/>
      <c r="AG32" s="48"/>
      <c r="AH32" s="48"/>
    </row>
    <row r="33" spans="2:43">
      <c r="B33"/>
      <c r="C33" s="48" t="s">
        <v>128</v>
      </c>
      <c r="E33" s="46">
        <f>INDEX(Fuel_Data!$L$6:$N$32,MATCH(O8,Fuel_Data!$A$6:$A$32,0),MATCH($A$9,Fuel_Data!$L$5:$N$5,0))</f>
        <v>0.51800315551131737</v>
      </c>
      <c r="F33" s="46">
        <f>INDEX(Fuel_Data!$L$6:$N$32,MATCH(P8,Fuel_Data!$A$6:$A$32,0),MATCH($A$9,Fuel_Data!$L$5:$N$5,0))</f>
        <v>0.5584862385321101</v>
      </c>
      <c r="G33" s="46">
        <f>INDEX(Fuel_Data!$L$6:$N$32,MATCH(Q8,Fuel_Data!$A$6:$A$32,0),MATCH($A$9,Fuel_Data!$L$5:$N$5,0))</f>
        <v>0.10432601113626629</v>
      </c>
      <c r="H33" s="46">
        <f>INDEX(Fuel_Data!$L$6:$N$32,MATCH(R8,Fuel_Data!$A$6:$A$32,0),MATCH($A$9,Fuel_Data!$L$5:$N$5,0))</f>
        <v>0.34665974385600556</v>
      </c>
      <c r="I33" s="46">
        <f>INDEX(Fuel_Data!$L$6:$N$32,MATCH(S8,Fuel_Data!$A$6:$A$32,0),MATCH($A$9,Fuel_Data!$L$5:$N$5,0))</f>
        <v>0.46498819826907944</v>
      </c>
      <c r="J33" s="46">
        <f>INDEX(Fuel_Data!$L$6:$N$32,MATCH(T8,Fuel_Data!$A$6:$A$32,0),MATCH($A$9,Fuel_Data!$L$5:$N$5,0))</f>
        <v>0.41374269005847952</v>
      </c>
      <c r="K33" s="46">
        <f>INDEX(Fuel_Data!$L$6:$N$32,MATCH(U8,Fuel_Data!$A$6:$A$32,0),MATCH($A$9,Fuel_Data!$L$5:$N$5,0))</f>
        <v>0.61305361305361306</v>
      </c>
      <c r="L33" s="46">
        <f>INDEX(Fuel_Data!$L$6:$N$32,MATCH(V8,Fuel_Data!$A$6:$A$32,0),MATCH($A$9,Fuel_Data!$L$5:$N$5,0))</f>
        <v>0.32805314256515072</v>
      </c>
      <c r="M33" s="46">
        <f>INDEX(Fuel_Data!$L$6:$N$32,MATCH(W8,Fuel_Data!$A$6:$A$32,0),MATCH($A$9,Fuel_Data!$L$5:$N$5,0))</f>
        <v>0.37061236894089045</v>
      </c>
      <c r="N33" s="46">
        <f>INDEX(Fuel_Data!$L$6:$N$32,MATCH(X8,Fuel_Data!$A$6:$A$32,0),MATCH($A$9,Fuel_Data!$L$5:$N$5,0))</f>
        <v>0.49479583666933546</v>
      </c>
      <c r="O33" s="46">
        <f>INDEX(Fuel_Data!$L$6:$N$32,MATCH(Y8,Fuel_Data!$A$6:$A$32,0),MATCH($A$9,Fuel_Data!$L$5:$N$5,0))</f>
        <v>0.47307538891104906</v>
      </c>
      <c r="P33" s="46">
        <f>INDEX(Fuel_Data!$L$6:$N$32,MATCH(Z8,Fuel_Data!$A$6:$A$32,0),MATCH($A$9,Fuel_Data!$L$5:$N$5,0))</f>
        <v>0.71870286576168929</v>
      </c>
      <c r="Q33" s="46">
        <f>INDEX(Fuel_Data!$L$6:$N$32,MATCH(AA8,Fuel_Data!$A$6:$A$32,0),MATCH($A$9,Fuel_Data!$L$5:$N$5,0))</f>
        <v>0.38567073170731708</v>
      </c>
      <c r="R33" s="46">
        <f>INDEX(Fuel_Data!$L$6:$N$32,MATCH(AB8,Fuel_Data!$A$6:$A$32,0),MATCH($A$9,Fuel_Data!$L$5:$N$5,0))</f>
        <v>0.47018348623853212</v>
      </c>
      <c r="S33" s="46">
        <f>INDEX(Fuel_Data!$L$6:$N$32,MATCH(AC8,Fuel_Data!$A$6:$A$32,0),MATCH($A$9,Fuel_Data!$L$5:$N$5,0))</f>
        <v>0.37466459539613051</v>
      </c>
      <c r="T33" s="46">
        <f>INDEX(Fuel_Data!$L$6:$N$32,MATCH(AD8,Fuel_Data!$A$6:$A$32,0),MATCH($A$9,Fuel_Data!$L$5:$N$5,0))</f>
        <v>0.60585065434949958</v>
      </c>
      <c r="U33" s="46">
        <f>INDEX(Fuel_Data!$L$6:$N$32,MATCH(AE8,Fuel_Data!$A$6:$A$32,0),MATCH($A$9,Fuel_Data!$L$5:$N$5,0))</f>
        <v>0.37747426761678543</v>
      </c>
      <c r="V33" s="46">
        <f>INDEX(Fuel_Data!$L$6:$N$32,MATCH(AF8,Fuel_Data!$A$6:$A$32,0),MATCH($A$9,Fuel_Data!$L$5:$N$5,0))</f>
        <v>0.57009146990002124</v>
      </c>
      <c r="W33" s="46">
        <f>INDEX(Fuel_Data!$L$6:$N$32,MATCH(AG8,Fuel_Data!$A$6:$A$32,0),MATCH($A$9,Fuel_Data!$L$5:$N$5,0))</f>
        <v>0.43605683836589698</v>
      </c>
      <c r="X33" s="46">
        <f>INDEX(Fuel_Data!$L$6:$N$32,MATCH(AH8,Fuel_Data!$A$6:$A$32,0),MATCH($A$9,Fuel_Data!$L$5:$N$5,0))</f>
        <v>0.56867658574784652</v>
      </c>
      <c r="Y33" s="46">
        <f>INDEX(Fuel_Data!$L$6:$N$32,MATCH(AI8,Fuel_Data!$A$6:$A$32,0),MATCH($A$9,Fuel_Data!$L$5:$N$5,0))</f>
        <v>0.61420345489443373</v>
      </c>
      <c r="Z33" s="46">
        <f>INDEX(Fuel_Data!$L$6:$N$32,MATCH(AJ8,Fuel_Data!$A$6:$A$32,0),MATCH($A$9,Fuel_Data!$L$5:$N$5,0))</f>
        <v>0.72729451234124132</v>
      </c>
      <c r="AA33" s="46">
        <f>INDEX(Fuel_Data!$L$6:$N$32,MATCH(AK8,Fuel_Data!$A$6:$A$32,0),MATCH($A$9,Fuel_Data!$L$5:$N$5,0))</f>
        <v>0.72714745062011943</v>
      </c>
      <c r="AB33" s="46">
        <f>INDEX(Fuel_Data!$L$6:$N$32,MATCH(AL8,Fuel_Data!$A$6:$A$32,0),MATCH($A$9,Fuel_Data!$L$5:$N$5,0))</f>
        <v>0.65158017947717517</v>
      </c>
      <c r="AC33" s="46">
        <f>INDEX(Fuel_Data!$L$6:$N$32,MATCH(AM8,Fuel_Data!$A$6:$A$32,0),MATCH($A$9,Fuel_Data!$L$5:$N$5,0))</f>
        <v>0.61676849966055669</v>
      </c>
      <c r="AD33" s="46">
        <f>INDEX(Fuel_Data!$L$6:$N$32,MATCH(AN8,Fuel_Data!$A$6:$A$32,0),MATCH($A$9,Fuel_Data!$L$5:$N$5,0))</f>
        <v>0.79096683133380385</v>
      </c>
      <c r="AE33" s="46">
        <f>INDEX(Fuel_Data!$L$6:$N$32,MATCH(AO8,Fuel_Data!$A$6:$A$32,0),MATCH($A$9,Fuel_Data!$L$5:$N$5,0))</f>
        <v>0.66495638789122624</v>
      </c>
      <c r="AF33" s="48"/>
      <c r="AG33" s="48"/>
      <c r="AH33" s="48"/>
    </row>
    <row r="34" spans="2:43">
      <c r="B34"/>
      <c r="H34" s="1"/>
      <c r="J34" s="1"/>
      <c r="L34" s="1"/>
      <c r="AF34" s="48"/>
      <c r="AG34" s="48"/>
    </row>
    <row r="35" spans="2:43">
      <c r="B35"/>
      <c r="C35" s="48" t="s">
        <v>129</v>
      </c>
      <c r="E35" s="46">
        <f>INDEX(Fuel_Data!$L$68:$N$94,MATCH(O8,Fuel_Data!$A$68:$A$94,0),MATCH($A$10,Fuel_Data!$L$5:$N$5,0))</f>
        <v>0.3320444592466627</v>
      </c>
      <c r="F35" s="46">
        <f>INDEX(Fuel_Data!$L$68:$N$94,MATCH(P8,Fuel_Data!$A$68:$A$94,0),MATCH($A$10,Fuel_Data!$L$5:$N$5,0))</f>
        <v>0.59844961240310079</v>
      </c>
      <c r="G35" s="46">
        <f>INDEX(Fuel_Data!$L$68:$N$94,MATCH(Q8,Fuel_Data!$A$68:$A$94,0),MATCH($A$10,Fuel_Data!$L$5:$N$5,0))</f>
        <v>0.73240306958296209</v>
      </c>
      <c r="H35" s="46">
        <f>INDEX(Fuel_Data!$L$68:$N$94,MATCH(R8,Fuel_Data!$A$68:$A$94,0),MATCH($A$10,Fuel_Data!$L$5:$N$5,0))</f>
        <v>0.64161676646706589</v>
      </c>
      <c r="I35" s="46">
        <f>INDEX(Fuel_Data!$L$68:$N$94,MATCH(S8,Fuel_Data!$A$68:$A$94,0),MATCH($A$10,Fuel_Data!$L$5:$N$5,0))</f>
        <v>0.71525423728813564</v>
      </c>
      <c r="J35" s="46">
        <f>INDEX(Fuel_Data!$L$68:$N$94,MATCH(T8,Fuel_Data!$A$68:$A$94,0),MATCH($A$10,Fuel_Data!$L$5:$N$5,0))</f>
        <v>0.72670807453416153</v>
      </c>
      <c r="K35" s="46">
        <f>INDEX(Fuel_Data!$L$68:$N$94,MATCH(U8,Fuel_Data!$A$68:$A$94,0),MATCH($A$10,Fuel_Data!$L$5:$N$5,0))</f>
        <v>0</v>
      </c>
      <c r="L35" s="46">
        <f>INDEX(Fuel_Data!$L$68:$N$94,MATCH(V8,Fuel_Data!$A$68:$A$94,0),MATCH($A$10,Fuel_Data!$L$5:$N$5,0))</f>
        <v>0.68610567514677101</v>
      </c>
      <c r="M35" s="46">
        <f>INDEX(Fuel_Data!$L$68:$N$94,MATCH(W8,Fuel_Data!$A$68:$A$94,0),MATCH($A$10,Fuel_Data!$L$5:$N$5,0))</f>
        <v>0.70865214832254264</v>
      </c>
      <c r="N35" s="46">
        <f>INDEX(Fuel_Data!$L$68:$N$94,MATCH(X8,Fuel_Data!$A$68:$A$94,0),MATCH($A$10,Fuel_Data!$L$5:$N$5,0))</f>
        <v>0.25702811244979917</v>
      </c>
      <c r="O35" s="46">
        <f>INDEX(Fuel_Data!$L$68:$N$94,MATCH(Y8,Fuel_Data!$A$68:$A$94,0),MATCH($A$10,Fuel_Data!$L$5:$N$5,0))</f>
        <v>8.2908163265306117E-2</v>
      </c>
      <c r="P35" s="46">
        <f>INDEX(Fuel_Data!$L$68:$N$94,MATCH(Z8,Fuel_Data!$A$68:$A$94,0),MATCH($A$10,Fuel_Data!$L$5:$N$5,0))</f>
        <v>1.1103400416377515E-2</v>
      </c>
      <c r="Q35" s="46">
        <f>INDEX(Fuel_Data!$L$68:$N$94,MATCH(AA8,Fuel_Data!$A$68:$A$94,0),MATCH($A$10,Fuel_Data!$L$5:$N$5,0))</f>
        <v>0.65363929723915382</v>
      </c>
      <c r="R35" s="46">
        <f>INDEX(Fuel_Data!$L$68:$N$94,MATCH(AB8,Fuel_Data!$A$68:$A$94,0),MATCH($A$10,Fuel_Data!$L$5:$N$5,0))</f>
        <v>9.4966761633428307E-2</v>
      </c>
      <c r="S35" s="46">
        <f>INDEX(Fuel_Data!$L$68:$N$94,MATCH(AC8,Fuel_Data!$A$68:$A$94,0),MATCH($A$10,Fuel_Data!$L$5:$N$5,0))</f>
        <v>0.66739980449657865</v>
      </c>
      <c r="T35" s="46">
        <f>INDEX(Fuel_Data!$L$68:$N$94,MATCH(AD8,Fuel_Data!$A$68:$A$94,0),MATCH($A$10,Fuel_Data!$L$5:$N$5,0))</f>
        <v>3.1421838177533388E-3</v>
      </c>
      <c r="U35" s="46">
        <f>INDEX(Fuel_Data!$L$68:$N$94,MATCH(AE8,Fuel_Data!$A$68:$A$94,0),MATCH($A$10,Fuel_Data!$L$5:$N$5,0))</f>
        <v>0.5713414634146341</v>
      </c>
      <c r="V35" s="46">
        <f>INDEX(Fuel_Data!$L$68:$N$94,MATCH(AF8,Fuel_Data!$A$68:$A$94,0),MATCH($A$10,Fuel_Data!$L$5:$N$5,0))</f>
        <v>0.30801104972375692</v>
      </c>
      <c r="W35" s="46">
        <f>INDEX(Fuel_Data!$L$68:$N$94,MATCH(AG8,Fuel_Data!$A$68:$A$94,0),MATCH($A$10,Fuel_Data!$L$5:$N$5,0))</f>
        <v>0.56102003642987253</v>
      </c>
      <c r="X35" s="46">
        <f>INDEX(Fuel_Data!$L$68:$N$94,MATCH(AH8,Fuel_Data!$A$68:$A$94,0),MATCH($A$10,Fuel_Data!$L$5:$N$5,0))</f>
        <v>0.22468556810914517</v>
      </c>
      <c r="Y35" s="46">
        <f>INDEX(Fuel_Data!$L$68:$N$94,MATCH(AI8,Fuel_Data!$A$68:$A$94,0),MATCH($A$10,Fuel_Data!$L$5:$N$5,0))</f>
        <v>0</v>
      </c>
      <c r="Z35" s="46">
        <f>INDEX(Fuel_Data!$L$68:$N$94,MATCH(AJ8,Fuel_Data!$A$68:$A$94,0),MATCH($A$10,Fuel_Data!$L$5:$N$5,0))</f>
        <v>0.10752688172043011</v>
      </c>
      <c r="AA35" s="46">
        <f>INDEX(Fuel_Data!$L$68:$N$94,MATCH(AK8,Fuel_Data!$A$68:$A$94,0),MATCH($A$10,Fuel_Data!$L$5:$N$5,0))</f>
        <v>0</v>
      </c>
      <c r="AB35" s="46">
        <f>INDEX(Fuel_Data!$L$68:$N$94,MATCH(AL8,Fuel_Data!$A$68:$A$94,0),MATCH($A$10,Fuel_Data!$L$5:$N$5,0))</f>
        <v>2.2988505747126436E-2</v>
      </c>
      <c r="AC35" s="46">
        <f>INDEX(Fuel_Data!$L$68:$N$94,MATCH(AM8,Fuel_Data!$A$68:$A$94,0),MATCH($A$10,Fuel_Data!$L$5:$N$5,0))</f>
        <v>3.8095238095238099E-2</v>
      </c>
      <c r="AD35" s="46">
        <f>INDEX(Fuel_Data!$L$68:$N$94,MATCH(AN8,Fuel_Data!$A$68:$A$94,0),MATCH($A$10,Fuel_Data!$L$5:$N$5,0))</f>
        <v>3.0769230769230769E-3</v>
      </c>
      <c r="AE35" s="46">
        <f>INDEX(Fuel_Data!$L$68:$N$94,MATCH(AO8,Fuel_Data!$A$68:$A$94,0),MATCH($A$10,Fuel_Data!$L$5:$N$5,0))</f>
        <v>0.21703296703296704</v>
      </c>
      <c r="AF35" s="48"/>
      <c r="AG35" s="48"/>
    </row>
    <row r="36" spans="2:43">
      <c r="B36"/>
      <c r="C36" s="48" t="s">
        <v>129</v>
      </c>
      <c r="E36" s="46">
        <f>INDEX(Fuel_Data!$L$68:$N$94,MATCH(O8,Fuel_Data!$A$68:$A$94,0),MATCH($A$10,Fuel_Data!$L$5:$N$5,0))</f>
        <v>0.3320444592466627</v>
      </c>
      <c r="F36" s="46">
        <f>INDEX(Fuel_Data!$L$68:$N$94,MATCH(P8,Fuel_Data!$A$68:$A$94,0),MATCH($A$10,Fuel_Data!$L$5:$N$5,0))</f>
        <v>0.59844961240310079</v>
      </c>
      <c r="G36" s="46">
        <f>INDEX(Fuel_Data!$L$68:$N$94,MATCH(Q8,Fuel_Data!$A$68:$A$94,0),MATCH($A$10,Fuel_Data!$L$5:$N$5,0))</f>
        <v>0.73240306958296209</v>
      </c>
      <c r="H36" s="46">
        <f>INDEX(Fuel_Data!$L$68:$N$94,MATCH(R8,Fuel_Data!$A$68:$A$94,0),MATCH($A$10,Fuel_Data!$L$5:$N$5,0))</f>
        <v>0.64161676646706589</v>
      </c>
      <c r="I36" s="46">
        <f>INDEX(Fuel_Data!$L$68:$N$94,MATCH(S8,Fuel_Data!$A$68:$A$94,0),MATCH($A$10,Fuel_Data!$L$5:$N$5,0))</f>
        <v>0.71525423728813564</v>
      </c>
      <c r="J36" s="46">
        <f>INDEX(Fuel_Data!$L$68:$N$94,MATCH(T8,Fuel_Data!$A$68:$A$94,0),MATCH($A$10,Fuel_Data!$L$5:$N$5,0))</f>
        <v>0.72670807453416153</v>
      </c>
      <c r="K36" s="46">
        <f>INDEX(Fuel_Data!$L$68:$N$94,MATCH(U8,Fuel_Data!$A$68:$A$94,0),MATCH($A$10,Fuel_Data!$L$5:$N$5,0))</f>
        <v>0</v>
      </c>
      <c r="L36" s="46">
        <f>INDEX(Fuel_Data!$L$68:$N$94,MATCH(V8,Fuel_Data!$A$68:$A$94,0),MATCH($A$10,Fuel_Data!$L$5:$N$5,0))</f>
        <v>0.68610567514677101</v>
      </c>
      <c r="M36" s="46">
        <f>INDEX(Fuel_Data!$L$68:$N$94,MATCH(W8,Fuel_Data!$A$68:$A$94,0),MATCH($A$10,Fuel_Data!$L$5:$N$5,0))</f>
        <v>0.70865214832254264</v>
      </c>
      <c r="N36" s="46">
        <f>INDEX(Fuel_Data!$L$68:$N$94,MATCH(X8,Fuel_Data!$A$68:$A$94,0),MATCH($A$10,Fuel_Data!$L$5:$N$5,0))</f>
        <v>0.25702811244979917</v>
      </c>
      <c r="O36" s="46">
        <f>INDEX(Fuel_Data!$L$68:$N$94,MATCH(Y8,Fuel_Data!$A$68:$A$94,0),MATCH($A$10,Fuel_Data!$L$5:$N$5,0))</f>
        <v>8.2908163265306117E-2</v>
      </c>
      <c r="P36" s="46">
        <f>INDEX(Fuel_Data!$L$68:$N$94,MATCH(Z8,Fuel_Data!$A$68:$A$94,0),MATCH($A$10,Fuel_Data!$L$5:$N$5,0))</f>
        <v>1.1103400416377515E-2</v>
      </c>
      <c r="Q36" s="46">
        <f>INDEX(Fuel_Data!$L$68:$N$94,MATCH(AA8,Fuel_Data!$A$68:$A$94,0),MATCH($A$10,Fuel_Data!$L$5:$N$5,0))</f>
        <v>0.65363929723915382</v>
      </c>
      <c r="R36" s="46">
        <f>INDEX(Fuel_Data!$L$68:$N$94,MATCH(AB8,Fuel_Data!$A$68:$A$94,0),MATCH($A$10,Fuel_Data!$L$5:$N$5,0))</f>
        <v>9.4966761633428307E-2</v>
      </c>
      <c r="S36" s="46">
        <f>INDEX(Fuel_Data!$L$68:$N$94,MATCH(AC8,Fuel_Data!$A$68:$A$94,0),MATCH($A$10,Fuel_Data!$L$5:$N$5,0))</f>
        <v>0.66739980449657865</v>
      </c>
      <c r="T36" s="46">
        <f>INDEX(Fuel_Data!$L$68:$N$94,MATCH(AD8,Fuel_Data!$A$68:$A$94,0),MATCH($A$10,Fuel_Data!$L$5:$N$5,0))</f>
        <v>3.1421838177533388E-3</v>
      </c>
      <c r="U36" s="46">
        <f>INDEX(Fuel_Data!$L$68:$N$94,MATCH(AE8,Fuel_Data!$A$68:$A$94,0),MATCH($A$10,Fuel_Data!$L$5:$N$5,0))</f>
        <v>0.5713414634146341</v>
      </c>
      <c r="V36" s="46">
        <f>INDEX(Fuel_Data!$L$68:$N$94,MATCH(AF8,Fuel_Data!$A$68:$A$94,0),MATCH($A$10,Fuel_Data!$L$5:$N$5,0))</f>
        <v>0.30801104972375692</v>
      </c>
      <c r="W36" s="46">
        <f>INDEX(Fuel_Data!$L$68:$N$94,MATCH(AG8,Fuel_Data!$A$68:$A$94,0),MATCH($A$10,Fuel_Data!$L$5:$N$5,0))</f>
        <v>0.56102003642987253</v>
      </c>
      <c r="X36" s="46">
        <f>INDEX(Fuel_Data!$L$68:$N$94,MATCH(AH8,Fuel_Data!$A$68:$A$94,0),MATCH($A$10,Fuel_Data!$L$5:$N$5,0))</f>
        <v>0.22468556810914517</v>
      </c>
      <c r="Y36" s="46">
        <f>INDEX(Fuel_Data!$L$68:$N$94,MATCH(AI8,Fuel_Data!$A$68:$A$94,0),MATCH($A$10,Fuel_Data!$L$5:$N$5,0))</f>
        <v>0</v>
      </c>
      <c r="Z36" s="46">
        <f>INDEX(Fuel_Data!$L$68:$N$94,MATCH(AJ8,Fuel_Data!$A$68:$A$94,0),MATCH($A$10,Fuel_Data!$L$5:$N$5,0))</f>
        <v>0.10752688172043011</v>
      </c>
      <c r="AA36" s="46">
        <f>INDEX(Fuel_Data!$L$68:$N$94,MATCH(AK8,Fuel_Data!$A$68:$A$94,0),MATCH($A$10,Fuel_Data!$L$5:$N$5,0))</f>
        <v>0</v>
      </c>
      <c r="AB36" s="46">
        <f>INDEX(Fuel_Data!$L$68:$N$94,MATCH(AL8,Fuel_Data!$A$68:$A$94,0),MATCH($A$10,Fuel_Data!$L$5:$N$5,0))</f>
        <v>2.2988505747126436E-2</v>
      </c>
      <c r="AC36" s="46">
        <f>INDEX(Fuel_Data!$L$68:$N$94,MATCH(AM8,Fuel_Data!$A$68:$A$94,0),MATCH($A$10,Fuel_Data!$L$5:$N$5,0))</f>
        <v>3.8095238095238099E-2</v>
      </c>
      <c r="AD36" s="46">
        <f>INDEX(Fuel_Data!$L$68:$N$94,MATCH(AN8,Fuel_Data!$A$68:$A$94,0),MATCH($A$10,Fuel_Data!$L$5:$N$5,0))</f>
        <v>3.0769230769230769E-3</v>
      </c>
      <c r="AE36" s="46">
        <f>INDEX(Fuel_Data!$L$68:$N$94,MATCH(AO8,Fuel_Data!$A$68:$A$94,0),MATCH($A$10,Fuel_Data!$L$5:$N$5,0))</f>
        <v>0.21703296703296704</v>
      </c>
      <c r="AF36" s="48"/>
      <c r="AG36" s="48"/>
    </row>
    <row r="37" spans="2:43">
      <c r="B37"/>
      <c r="C37" s="48" t="s">
        <v>130</v>
      </c>
      <c r="E37" s="46">
        <f>INDEX(Fuel_Data!$L$37:$N$63,MATCH(O8,Fuel_Data!$A$37:$A$63,0),MATCH($A$10,Fuel_Data!$L$5:$N$5,0))</f>
        <v>0.31956180892712821</v>
      </c>
      <c r="F37" s="46">
        <f>INDEX(Fuel_Data!$L$37:$N$63,MATCH(P8,Fuel_Data!$A$37:$A$63,0),MATCH($A$10,Fuel_Data!$L$5:$N$5,0))</f>
        <v>0.58987485779294657</v>
      </c>
      <c r="G37" s="46">
        <f>INDEX(Fuel_Data!$L$37:$N$63,MATCH(Q8,Fuel_Data!$A$37:$A$63,0),MATCH($A$10,Fuel_Data!$L$5:$N$5,0))</f>
        <v>0.80166571940716125</v>
      </c>
      <c r="H37" s="46">
        <f>INDEX(Fuel_Data!$L$37:$N$63,MATCH(R8,Fuel_Data!$A$37:$A$63,0),MATCH($A$10,Fuel_Data!$L$5:$N$5,0))</f>
        <v>0.58479087452471479</v>
      </c>
      <c r="I37" s="46">
        <f>INDEX(Fuel_Data!$L$37:$N$63,MATCH(S8,Fuel_Data!$A$37:$A$63,0),MATCH($A$10,Fuel_Data!$L$5:$N$5,0))</f>
        <v>0.59679698539802162</v>
      </c>
      <c r="J37" s="46">
        <f>INDEX(Fuel_Data!$L$37:$N$63,MATCH(T8,Fuel_Data!$A$37:$A$63,0),MATCH($A$10,Fuel_Data!$L$5:$N$5,0))</f>
        <v>0.56450790413054563</v>
      </c>
      <c r="K37" s="46">
        <f>INDEX(Fuel_Data!$L$37:$N$63,MATCH(U8,Fuel_Data!$A$37:$A$63,0),MATCH($A$10,Fuel_Data!$L$5:$N$5,0))</f>
        <v>1.4492753623188406E-2</v>
      </c>
      <c r="L37" s="46">
        <f>INDEX(Fuel_Data!$L$37:$N$63,MATCH(V8,Fuel_Data!$A$37:$A$63,0),MATCH($A$10,Fuel_Data!$L$5:$N$5,0))</f>
        <v>0.67513340448239056</v>
      </c>
      <c r="M37" s="46">
        <f>INDEX(Fuel_Data!$L$37:$N$63,MATCH(W8,Fuel_Data!$A$37:$A$63,0),MATCH($A$10,Fuel_Data!$L$5:$N$5,0))</f>
        <v>0.68586585827965141</v>
      </c>
      <c r="N37" s="46">
        <f>INDEX(Fuel_Data!$L$37:$N$63,MATCH(X8,Fuel_Data!$A$37:$A$63,0),MATCH($A$10,Fuel_Data!$L$5:$N$5,0))</f>
        <v>0.15128006206361522</v>
      </c>
      <c r="O37" s="46">
        <f>INDEX(Fuel_Data!$L$37:$N$63,MATCH(Y8,Fuel_Data!$A$37:$A$63,0),MATCH($A$10,Fuel_Data!$L$5:$N$5,0))</f>
        <v>0.21682464454976302</v>
      </c>
      <c r="P37" s="46">
        <f>INDEX(Fuel_Data!$L$37:$N$63,MATCH(Z8,Fuel_Data!$A$37:$A$63,0),MATCH($A$10,Fuel_Data!$L$5:$N$5,0))</f>
        <v>1.3856032443393038E-2</v>
      </c>
      <c r="Q37" s="46">
        <f>INDEX(Fuel_Data!$L$37:$N$63,MATCH(AA8,Fuel_Data!$A$37:$A$63,0),MATCH($A$10,Fuel_Data!$L$5:$N$5,0))</f>
        <v>0.53619507239014474</v>
      </c>
      <c r="R37" s="46">
        <f>INDEX(Fuel_Data!$L$37:$N$63,MATCH(AB8,Fuel_Data!$A$37:$A$63,0),MATCH($A$10,Fuel_Data!$L$5:$N$5,0))</f>
        <v>0.22471011595361856</v>
      </c>
      <c r="S37" s="46">
        <f>INDEX(Fuel_Data!$L$37:$N$63,MATCH(AC8,Fuel_Data!$A$37:$A$63,0),MATCH($A$10,Fuel_Data!$L$5:$N$5,0))</f>
        <v>0.65036144578313249</v>
      </c>
      <c r="T37" s="46">
        <f>INDEX(Fuel_Data!$L$37:$N$63,MATCH(AD8,Fuel_Data!$A$37:$A$63,0),MATCH($A$10,Fuel_Data!$L$5:$N$5,0))</f>
        <v>3.4775888717156105E-3</v>
      </c>
      <c r="U37" s="46">
        <f>INDEX(Fuel_Data!$L$37:$N$63,MATCH(AE8,Fuel_Data!$A$37:$A$63,0),MATCH($A$10,Fuel_Data!$L$5:$N$5,0))</f>
        <v>0.55946205571565799</v>
      </c>
      <c r="V37" s="46">
        <f>INDEX(Fuel_Data!$L$37:$N$63,MATCH(AF8,Fuel_Data!$A$37:$A$63,0),MATCH($A$10,Fuel_Data!$L$5:$N$5,0))</f>
        <v>0.26954421974041654</v>
      </c>
      <c r="W37" s="46">
        <f>INDEX(Fuel_Data!$L$37:$N$63,MATCH(AG8,Fuel_Data!$A$37:$A$63,0),MATCH($A$10,Fuel_Data!$L$5:$N$5,0))</f>
        <v>0.5043478260869565</v>
      </c>
      <c r="X37" s="46">
        <f>INDEX(Fuel_Data!$L$37:$N$63,MATCH(AH8,Fuel_Data!$A$37:$A$63,0),MATCH($A$10,Fuel_Data!$L$5:$N$5,0))</f>
        <v>0.11686064800251651</v>
      </c>
      <c r="Y37" s="46">
        <f>INDEX(Fuel_Data!$L$37:$N$63,MATCH(AI8,Fuel_Data!$A$37:$A$63,0),MATCH($A$10,Fuel_Data!$L$5:$N$5,0))</f>
        <v>7.9051383399209481E-3</v>
      </c>
      <c r="Z37" s="46">
        <f>INDEX(Fuel_Data!$L$37:$N$63,MATCH(AJ8,Fuel_Data!$A$37:$A$63,0),MATCH($A$10,Fuel_Data!$L$5:$N$5,0))</f>
        <v>1.7512348450830714E-2</v>
      </c>
      <c r="AA37" s="46">
        <f>INDEX(Fuel_Data!$L$37:$N$63,MATCH(AK8,Fuel_Data!$A$37:$A$63,0),MATCH($A$10,Fuel_Data!$L$5:$N$5,0))</f>
        <v>0.16959064327485379</v>
      </c>
      <c r="AB37" s="46">
        <f>INDEX(Fuel_Data!$L$37:$N$63,MATCH(AL8,Fuel_Data!$A$37:$A$63,0),MATCH($A$10,Fuel_Data!$L$5:$N$5,0))</f>
        <v>3.470213996529786E-3</v>
      </c>
      <c r="AC37" s="46">
        <f>INDEX(Fuel_Data!$L$37:$N$63,MATCH(AM8,Fuel_Data!$A$37:$A$63,0),MATCH($A$10,Fuel_Data!$L$5:$N$5,0))</f>
        <v>0.19461697722567287</v>
      </c>
      <c r="AD37" s="46">
        <f>INDEX(Fuel_Data!$L$37:$N$63,MATCH(AN8,Fuel_Data!$A$37:$A$63,0),MATCH($A$10,Fuel_Data!$L$5:$N$5,0))</f>
        <v>4.8754062838569879E-3</v>
      </c>
      <c r="AE37" s="46">
        <f>INDEX(Fuel_Data!$L$37:$N$63,MATCH(AO8,Fuel_Data!$A$37:$A$63,0),MATCH($A$10,Fuel_Data!$L$5:$N$5,0))</f>
        <v>0.15058823529411763</v>
      </c>
      <c r="AF37" s="48"/>
      <c r="AG37" s="48"/>
    </row>
    <row r="38" spans="2:43">
      <c r="B38"/>
      <c r="C38" s="48" t="s">
        <v>131</v>
      </c>
      <c r="E38" s="46">
        <f>INDEX(Fuel_Data!$L$6:$N$32,MATCH(O8,Fuel_Data!$A$6:$A$32,0),MATCH($A$10,Fuel_Data!$L$5:$N$5,0))</f>
        <v>0.24271740089088847</v>
      </c>
      <c r="F38" s="46">
        <f>INDEX(Fuel_Data!$L$6:$N$32,MATCH(P8,Fuel_Data!$A$6:$A$32,0),MATCH($A$10,Fuel_Data!$L$5:$N$5,0))</f>
        <v>0.28038990825688076</v>
      </c>
      <c r="G38" s="46">
        <f>INDEX(Fuel_Data!$L$6:$N$32,MATCH(Q8,Fuel_Data!$A$6:$A$32,0),MATCH($A$10,Fuel_Data!$L$5:$N$5,0))</f>
        <v>0.74925044361500337</v>
      </c>
      <c r="H38" s="46">
        <f>INDEX(Fuel_Data!$L$6:$N$32,MATCH(R8,Fuel_Data!$A$6:$A$32,0),MATCH($A$10,Fuel_Data!$L$5:$N$5,0))</f>
        <v>0.48355832467982002</v>
      </c>
      <c r="I38" s="46">
        <f>INDEX(Fuel_Data!$L$6:$N$32,MATCH(S8,Fuel_Data!$A$6:$A$32,0),MATCH($A$10,Fuel_Data!$L$5:$N$5,0))</f>
        <v>0.33713611329661686</v>
      </c>
      <c r="J38" s="46">
        <f>INDEX(Fuel_Data!$L$6:$N$32,MATCH(T8,Fuel_Data!$A$6:$A$32,0),MATCH($A$10,Fuel_Data!$L$5:$N$5,0))</f>
        <v>0.38779239766081869</v>
      </c>
      <c r="K38" s="46">
        <f>INDEX(Fuel_Data!$L$6:$N$32,MATCH(U8,Fuel_Data!$A$6:$A$32,0),MATCH($A$10,Fuel_Data!$L$5:$N$5,0))</f>
        <v>3.108003108003108E-2</v>
      </c>
      <c r="L38" s="46">
        <f>INDEX(Fuel_Data!$L$6:$N$32,MATCH(V8,Fuel_Data!$A$6:$A$32,0),MATCH($A$10,Fuel_Data!$L$5:$N$5,0))</f>
        <v>0.56412876852324989</v>
      </c>
      <c r="M38" s="46">
        <f>INDEX(Fuel_Data!$L$6:$N$32,MATCH(W8,Fuel_Data!$A$6:$A$32,0),MATCH($A$10,Fuel_Data!$L$5:$N$5,0))</f>
        <v>0.51344780428506309</v>
      </c>
      <c r="N38" s="46">
        <f>INDEX(Fuel_Data!$L$6:$N$32,MATCH(X8,Fuel_Data!$A$6:$A$32,0),MATCH($A$10,Fuel_Data!$L$5:$N$5,0))</f>
        <v>0.18534827862289832</v>
      </c>
      <c r="O38" s="46">
        <f>INDEX(Fuel_Data!$L$6:$N$32,MATCH(Y8,Fuel_Data!$A$6:$A$32,0),MATCH($A$10,Fuel_Data!$L$5:$N$5,0))</f>
        <v>0.22935779816513763</v>
      </c>
      <c r="P38" s="46">
        <f>INDEX(Fuel_Data!$L$6:$N$32,MATCH(Z8,Fuel_Data!$A$6:$A$32,0),MATCH($A$10,Fuel_Data!$L$5:$N$5,0))</f>
        <v>1.282051282051282E-2</v>
      </c>
      <c r="Q38" s="46">
        <f>INDEX(Fuel_Data!$L$6:$N$32,MATCH(AA8,Fuel_Data!$A$6:$A$32,0),MATCH($A$10,Fuel_Data!$L$5:$N$5,0))</f>
        <v>0.42479674796747968</v>
      </c>
      <c r="R38" s="46">
        <f>INDEX(Fuel_Data!$L$6:$N$32,MATCH(AB8,Fuel_Data!$A$6:$A$32,0),MATCH($A$10,Fuel_Data!$L$5:$N$5,0))</f>
        <v>0.23555045871559632</v>
      </c>
      <c r="S38" s="46">
        <f>INDEX(Fuel_Data!$L$6:$N$32,MATCH(AC8,Fuel_Data!$A$6:$A$32,0),MATCH($A$10,Fuel_Data!$L$5:$N$5,0))</f>
        <v>0.41399519841830251</v>
      </c>
      <c r="T38" s="46">
        <f>INDEX(Fuel_Data!$L$6:$N$32,MATCH(AD8,Fuel_Data!$A$6:$A$32,0),MATCH($A$10,Fuel_Data!$L$5:$N$5,0))</f>
        <v>2.0015396458814474E-2</v>
      </c>
      <c r="U38" s="46">
        <f>INDEX(Fuel_Data!$L$6:$N$32,MATCH(AE8,Fuel_Data!$A$6:$A$32,0),MATCH($A$10,Fuel_Data!$L$5:$N$5,0))</f>
        <v>0.38004750593824227</v>
      </c>
      <c r="V38" s="46">
        <f>INDEX(Fuel_Data!$L$6:$N$32,MATCH(AF8,Fuel_Data!$A$6:$A$32,0),MATCH($A$10,Fuel_Data!$L$5:$N$5,0))</f>
        <v>0.19804296958094023</v>
      </c>
      <c r="W38" s="46">
        <f>INDEX(Fuel_Data!$L$6:$N$32,MATCH(AG8,Fuel_Data!$A$6:$A$32,0),MATCH($A$10,Fuel_Data!$L$5:$N$5,0))</f>
        <v>0.33806986382474835</v>
      </c>
      <c r="X38" s="46">
        <f>INDEX(Fuel_Data!$L$6:$N$32,MATCH(AH8,Fuel_Data!$A$6:$A$32,0),MATCH($A$10,Fuel_Data!$L$5:$N$5,0))</f>
        <v>0.12263116679718089</v>
      </c>
      <c r="Y38" s="46">
        <f>INDEX(Fuel_Data!$L$6:$N$32,MATCH(AI8,Fuel_Data!$A$6:$A$32,0),MATCH($A$10,Fuel_Data!$L$5:$N$5,0))</f>
        <v>5.7581573896353169E-3</v>
      </c>
      <c r="Z38" s="46">
        <f>INDEX(Fuel_Data!$L$6:$N$32,MATCH(AJ8,Fuel_Data!$A$6:$A$32,0),MATCH($A$10,Fuel_Data!$L$5:$N$5,0))</f>
        <v>3.9779535106637912E-2</v>
      </c>
      <c r="AA38" s="46">
        <f>INDEX(Fuel_Data!$L$6:$N$32,MATCH(AK8,Fuel_Data!$A$6:$A$32,0),MATCH($A$10,Fuel_Data!$L$5:$N$5,0))</f>
        <v>8.589802480477722E-2</v>
      </c>
      <c r="AB38" s="46">
        <f>INDEX(Fuel_Data!$L$6:$N$32,MATCH(AL8,Fuel_Data!$A$6:$A$32,0),MATCH($A$10,Fuel_Data!$L$5:$N$5,0))</f>
        <v>1.443620756925478E-2</v>
      </c>
      <c r="AC38" s="46">
        <f>INDEX(Fuel_Data!$L$6:$N$32,MATCH(AM8,Fuel_Data!$A$6:$A$32,0),MATCH($A$10,Fuel_Data!$L$5:$N$5,0))</f>
        <v>0.13611676849966056</v>
      </c>
      <c r="AD38" s="46">
        <f>INDEX(Fuel_Data!$L$6:$N$32,MATCH(AN8,Fuel_Data!$A$6:$A$32,0),MATCH($A$10,Fuel_Data!$L$5:$N$5,0))</f>
        <v>2.6817219477769938E-3</v>
      </c>
      <c r="AE38" s="46">
        <f>INDEX(Fuel_Data!$L$6:$N$32,MATCH(AO8,Fuel_Data!$A$6:$A$32,0),MATCH($A$10,Fuel_Data!$L$5:$N$5,0))</f>
        <v>0.1185223191380195</v>
      </c>
      <c r="AF38" s="48"/>
      <c r="AG38" s="48"/>
    </row>
    <row r="39" spans="2:43">
      <c r="B39"/>
      <c r="H39" s="1"/>
      <c r="J39" s="1"/>
      <c r="L39" s="1"/>
      <c r="AF39" s="48"/>
      <c r="AG39" s="48"/>
    </row>
    <row r="40" spans="2:43">
      <c r="B40"/>
      <c r="H40" s="1"/>
      <c r="J40" s="1"/>
      <c r="L40" s="1"/>
      <c r="AF40" s="48"/>
      <c r="AG40" s="48"/>
    </row>
    <row r="41" spans="2:43">
      <c r="AP41" s="48"/>
      <c r="AQ41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4" sqref="T4:X4"/>
    </sheetView>
  </sheetViews>
  <sheetFormatPr defaultRowHeight="12.75"/>
  <cols>
    <col min="9" max="9" width="9.140625" style="4"/>
    <col min="18" max="18" width="9.140625" style="4"/>
  </cols>
  <sheetData>
    <row r="1" spans="1:29">
      <c r="A1" t="s">
        <v>85</v>
      </c>
      <c r="U1" s="50"/>
      <c r="V1" s="50"/>
      <c r="W1" s="50"/>
    </row>
    <row r="2" spans="1:29">
      <c r="V2" s="47"/>
      <c r="W2" s="47"/>
    </row>
    <row r="4" spans="1:29">
      <c r="B4" s="71" t="s">
        <v>93</v>
      </c>
      <c r="C4" s="71"/>
      <c r="D4" s="71"/>
      <c r="E4" s="71"/>
      <c r="F4" s="71"/>
      <c r="K4" s="71" t="s">
        <v>94</v>
      </c>
      <c r="L4" s="71"/>
      <c r="M4" s="71"/>
      <c r="N4" s="71"/>
      <c r="O4" s="71"/>
      <c r="T4" s="71" t="s">
        <v>95</v>
      </c>
      <c r="U4" s="71"/>
      <c r="V4" s="71"/>
      <c r="W4" s="71"/>
      <c r="X4" s="71"/>
    </row>
    <row r="5" spans="1:29">
      <c r="B5" s="27" t="s">
        <v>86</v>
      </c>
      <c r="C5" s="28" t="s">
        <v>87</v>
      </c>
      <c r="D5" s="28" t="s">
        <v>88</v>
      </c>
      <c r="E5" s="28" t="s">
        <v>89</v>
      </c>
      <c r="F5" s="28" t="s">
        <v>90</v>
      </c>
      <c r="G5" s="28" t="s">
        <v>5</v>
      </c>
      <c r="H5" s="28" t="s">
        <v>4</v>
      </c>
      <c r="I5" s="28" t="s">
        <v>6</v>
      </c>
      <c r="K5" s="27" t="s">
        <v>86</v>
      </c>
      <c r="L5" s="28" t="s">
        <v>87</v>
      </c>
      <c r="M5" s="28" t="s">
        <v>88</v>
      </c>
      <c r="N5" s="28" t="s">
        <v>89</v>
      </c>
      <c r="O5" s="28" t="s">
        <v>90</v>
      </c>
      <c r="P5" s="28" t="s">
        <v>5</v>
      </c>
      <c r="Q5" s="28" t="s">
        <v>4</v>
      </c>
      <c r="R5" s="28" t="s">
        <v>6</v>
      </c>
      <c r="T5" s="27" t="s">
        <v>86</v>
      </c>
      <c r="U5" s="28" t="s">
        <v>87</v>
      </c>
      <c r="V5" s="28" t="s">
        <v>88</v>
      </c>
      <c r="W5" s="28" t="s">
        <v>89</v>
      </c>
      <c r="X5" s="28" t="s">
        <v>90</v>
      </c>
      <c r="Y5" s="28" t="s">
        <v>5</v>
      </c>
      <c r="Z5" s="28" t="s">
        <v>4</v>
      </c>
      <c r="AA5" s="28" t="s">
        <v>6</v>
      </c>
      <c r="AB5" s="4"/>
      <c r="AC5" s="4"/>
    </row>
    <row r="6" spans="1:29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>
      <c r="A18" s="6" t="s">
        <v>36</v>
      </c>
      <c r="B18" s="29" t="s">
        <v>91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91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91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>
      <c r="A28" s="6" t="s">
        <v>16</v>
      </c>
      <c r="B28" s="29" t="s">
        <v>92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92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92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>
      <c r="A32" s="45" t="s">
        <v>66</v>
      </c>
      <c r="B32" s="29" t="s">
        <v>90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90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90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3" zoomScaleNormal="100" workbookViewId="0">
      <selection activeCell="M68" sqref="M68:N93"/>
    </sheetView>
  </sheetViews>
  <sheetFormatPr defaultRowHeight="12.75"/>
  <cols>
    <col min="1" max="16384" width="9.140625" style="4"/>
  </cols>
  <sheetData>
    <row r="1" spans="1:14">
      <c r="A1" s="4" t="s">
        <v>85</v>
      </c>
    </row>
    <row r="3" spans="1:14" ht="13.5" thickBot="1"/>
    <row r="4" spans="1:14" ht="13.5" thickBot="1">
      <c r="B4" s="72" t="s">
        <v>93</v>
      </c>
      <c r="C4" s="73"/>
      <c r="D4" s="73"/>
      <c r="E4" s="73"/>
      <c r="F4" s="73"/>
      <c r="G4" s="73"/>
      <c r="H4" s="73"/>
      <c r="I4" s="73"/>
      <c r="J4" s="73"/>
      <c r="K4" s="74"/>
      <c r="M4" s="28" t="s">
        <v>100</v>
      </c>
    </row>
    <row r="5" spans="1:14">
      <c r="B5" s="33" t="s">
        <v>86</v>
      </c>
      <c r="C5" s="34" t="s">
        <v>96</v>
      </c>
      <c r="D5" s="34" t="s">
        <v>97</v>
      </c>
      <c r="E5" s="34" t="s">
        <v>98</v>
      </c>
      <c r="F5" s="34" t="s">
        <v>99</v>
      </c>
      <c r="G5" s="34" t="s">
        <v>100</v>
      </c>
      <c r="H5" s="34" t="s">
        <v>101</v>
      </c>
      <c r="I5" s="34" t="s">
        <v>102</v>
      </c>
      <c r="J5" s="34" t="s">
        <v>103</v>
      </c>
      <c r="K5" s="35" t="s">
        <v>90</v>
      </c>
      <c r="L5" s="28" t="s">
        <v>99</v>
      </c>
      <c r="M5" s="28" t="s">
        <v>124</v>
      </c>
      <c r="N5" s="28" t="s">
        <v>125</v>
      </c>
    </row>
    <row r="6" spans="1:14">
      <c r="A6" s="7" t="s">
        <v>60</v>
      </c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>
      <c r="A7" s="6" t="s">
        <v>58</v>
      </c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>
      <c r="A8" s="6" t="s">
        <v>56</v>
      </c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>
      <c r="A9" s="6" t="s">
        <v>54</v>
      </c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>
      <c r="A10" s="6" t="s">
        <v>52</v>
      </c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>
      <c r="A11" s="6" t="s">
        <v>50</v>
      </c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>
      <c r="A12" s="6" t="s">
        <v>48</v>
      </c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>
      <c r="A13" s="6" t="s">
        <v>46</v>
      </c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>
      <c r="A14" s="6" t="s">
        <v>44</v>
      </c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>
      <c r="A15" s="6" t="s">
        <v>42</v>
      </c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>
      <c r="A16" s="6" t="s">
        <v>40</v>
      </c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1:14">
      <c r="A17" s="6" t="s">
        <v>38</v>
      </c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1:14">
      <c r="A18" s="6" t="s">
        <v>36</v>
      </c>
      <c r="B18" s="36" t="s">
        <v>91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1:14">
      <c r="A19" s="6" t="s">
        <v>34</v>
      </c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1:14">
      <c r="A20" s="6" t="s">
        <v>32</v>
      </c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1:14">
      <c r="A21" s="6" t="s">
        <v>30</v>
      </c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1:14">
      <c r="A22" s="6" t="s">
        <v>28</v>
      </c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1:14">
      <c r="A23" s="6" t="s">
        <v>26</v>
      </c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1:14">
      <c r="A24" s="6" t="s">
        <v>24</v>
      </c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1:14">
      <c r="A25" s="6" t="s">
        <v>22</v>
      </c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1:14">
      <c r="A26" s="6" t="s">
        <v>20</v>
      </c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1:14">
      <c r="A27" s="6" t="s">
        <v>18</v>
      </c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1:14">
      <c r="A28" s="6" t="s">
        <v>16</v>
      </c>
      <c r="B28" s="36" t="s">
        <v>92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1:14">
      <c r="A29" s="6" t="s">
        <v>14</v>
      </c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1:14">
      <c r="A30" s="6" t="s">
        <v>12</v>
      </c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1:14">
      <c r="A31" s="6" t="s">
        <v>10</v>
      </c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1:14" ht="13.5" thickBot="1">
      <c r="A32" s="45" t="s">
        <v>66</v>
      </c>
      <c r="B32" s="40" t="s">
        <v>90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>
        <f>AVERAGE(L6:L31)</f>
        <v>0.14508523339621879</v>
      </c>
      <c r="M32" s="31">
        <f t="shared" ref="M32:N32" si="4">AVERAGE(M6:M31)</f>
        <v>0.51800315551131737</v>
      </c>
      <c r="N32" s="31">
        <f t="shared" si="4"/>
        <v>0.24271740089088847</v>
      </c>
    </row>
    <row r="34" spans="1:14" ht="13.5" thickBot="1"/>
    <row r="35" spans="1:14" ht="13.5" thickBot="1">
      <c r="B35" s="72" t="s">
        <v>94</v>
      </c>
      <c r="C35" s="73"/>
      <c r="D35" s="73"/>
      <c r="E35" s="73"/>
      <c r="F35" s="73"/>
      <c r="G35" s="73"/>
      <c r="H35" s="73"/>
      <c r="I35" s="73"/>
      <c r="J35" s="73"/>
      <c r="K35" s="74"/>
    </row>
    <row r="36" spans="1:14">
      <c r="A36" s="47"/>
      <c r="B36" s="33" t="s">
        <v>86</v>
      </c>
      <c r="C36" s="34" t="s">
        <v>96</v>
      </c>
      <c r="D36" s="34" t="s">
        <v>97</v>
      </c>
      <c r="E36" s="34" t="s">
        <v>98</v>
      </c>
      <c r="F36" s="34" t="s">
        <v>99</v>
      </c>
      <c r="G36" s="34" t="s">
        <v>100</v>
      </c>
      <c r="H36" s="34" t="s">
        <v>101</v>
      </c>
      <c r="I36" s="34" t="s">
        <v>102</v>
      </c>
      <c r="J36" s="34" t="s">
        <v>103</v>
      </c>
      <c r="K36" s="35" t="s">
        <v>90</v>
      </c>
      <c r="L36" s="28" t="s">
        <v>99</v>
      </c>
      <c r="M36" s="28" t="s">
        <v>124</v>
      </c>
      <c r="N36" s="28" t="s">
        <v>125</v>
      </c>
    </row>
    <row r="37" spans="1:14">
      <c r="A37" s="7" t="s">
        <v>60</v>
      </c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5">F37/($K37-$C37)</f>
        <v>0.12571103526734925</v>
      </c>
      <c r="M37" s="32">
        <f t="shared" ref="M37:M62" si="6">G37/($K37-$C37)</f>
        <v>0.24630261660978384</v>
      </c>
      <c r="N37" s="32">
        <f t="shared" ref="N37:N62" si="7">I37/($K37-$C37)</f>
        <v>0.58987485779294657</v>
      </c>
    </row>
    <row r="38" spans="1:14">
      <c r="A38" s="6" t="s">
        <v>58</v>
      </c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5"/>
        <v>0.15942028985507245</v>
      </c>
      <c r="M38" s="32">
        <f t="shared" si="6"/>
        <v>0.51035196687370599</v>
      </c>
      <c r="N38" s="32">
        <f t="shared" si="7"/>
        <v>0.19461697722567287</v>
      </c>
    </row>
    <row r="39" spans="1:14">
      <c r="A39" s="6" t="s">
        <v>56</v>
      </c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5"/>
        <v>0.16953218712514995</v>
      </c>
      <c r="M39" s="32">
        <f t="shared" si="6"/>
        <v>0.5253898440623751</v>
      </c>
      <c r="N39" s="32">
        <f t="shared" si="7"/>
        <v>0.22471011595361856</v>
      </c>
    </row>
    <row r="40" spans="1:14">
      <c r="A40" s="6" t="s">
        <v>54</v>
      </c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5"/>
        <v>0.12198795180722892</v>
      </c>
      <c r="M40" s="32">
        <f t="shared" si="6"/>
        <v>0.19728915662650603</v>
      </c>
      <c r="N40" s="32">
        <f t="shared" si="7"/>
        <v>0.65036144578313249</v>
      </c>
    </row>
    <row r="41" spans="1:14">
      <c r="A41" s="6" t="s">
        <v>52</v>
      </c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5"/>
        <v>0.10346695557963163</v>
      </c>
      <c r="M41" s="32">
        <f t="shared" si="6"/>
        <v>0.78060671722643549</v>
      </c>
      <c r="N41" s="32">
        <f t="shared" si="7"/>
        <v>4.8754062838569879E-3</v>
      </c>
    </row>
    <row r="42" spans="1:14">
      <c r="A42" s="6" t="s">
        <v>50</v>
      </c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5"/>
        <v>0.10079569798452323</v>
      </c>
      <c r="M42" s="32">
        <f t="shared" si="6"/>
        <v>9.0477855987408734E-2</v>
      </c>
      <c r="N42" s="32">
        <f t="shared" si="7"/>
        <v>0.80166571940716125</v>
      </c>
    </row>
    <row r="43" spans="1:14">
      <c r="A43" s="6" t="s">
        <v>48</v>
      </c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5"/>
        <v>0.22538534130229632</v>
      </c>
      <c r="M43" s="32">
        <f t="shared" si="6"/>
        <v>0.58902170493865991</v>
      </c>
      <c r="N43" s="32">
        <f t="shared" si="7"/>
        <v>0.11686064800251651</v>
      </c>
    </row>
    <row r="44" spans="1:14">
      <c r="A44" s="6" t="s">
        <v>46</v>
      </c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5"/>
        <v>0.31607418856259661</v>
      </c>
      <c r="M44" s="32">
        <f t="shared" si="6"/>
        <v>0.5571870170015456</v>
      </c>
      <c r="N44" s="32">
        <f t="shared" si="7"/>
        <v>3.4775888717156105E-3</v>
      </c>
    </row>
    <row r="45" spans="1:14">
      <c r="A45" s="6" t="s">
        <v>44</v>
      </c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5"/>
        <v>0.11285171102661597</v>
      </c>
      <c r="M45" s="32">
        <f t="shared" si="6"/>
        <v>0.28182509505703424</v>
      </c>
      <c r="N45" s="32">
        <f t="shared" si="7"/>
        <v>0.58479087452471479</v>
      </c>
    </row>
    <row r="46" spans="1:14">
      <c r="A46" s="6" t="s">
        <v>42</v>
      </c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5"/>
        <v>9.2793217145548751E-2</v>
      </c>
      <c r="M46" s="32">
        <f t="shared" si="6"/>
        <v>0.24964672633066415</v>
      </c>
      <c r="N46" s="32">
        <f t="shared" si="7"/>
        <v>0.59679698539802162</v>
      </c>
    </row>
    <row r="47" spans="1:14">
      <c r="A47" s="6" t="s">
        <v>40</v>
      </c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5"/>
        <v>5.2524222335543089E-2</v>
      </c>
      <c r="M47" s="32">
        <f t="shared" si="6"/>
        <v>0.29729729729729731</v>
      </c>
      <c r="N47" s="32">
        <f t="shared" si="7"/>
        <v>0.56450790413054563</v>
      </c>
    </row>
    <row r="48" spans="1:14">
      <c r="A48" s="6" t="s">
        <v>38</v>
      </c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5"/>
        <v>0.20948616600790515</v>
      </c>
      <c r="M48" s="32">
        <f t="shared" si="6"/>
        <v>0.64031620553359681</v>
      </c>
      <c r="N48" s="32">
        <f t="shared" si="7"/>
        <v>7.9051383399209481E-3</v>
      </c>
    </row>
    <row r="49" spans="1:14">
      <c r="A49" s="6" t="s">
        <v>36</v>
      </c>
      <c r="B49" s="36" t="s">
        <v>91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5"/>
        <v>0.10451488952929876</v>
      </c>
      <c r="M49" s="32">
        <f t="shared" si="6"/>
        <v>0.29682997118155618</v>
      </c>
      <c r="N49" s="32">
        <f t="shared" si="7"/>
        <v>0.55946205571565799</v>
      </c>
    </row>
    <row r="50" spans="1:14">
      <c r="A50" s="6" t="s">
        <v>34</v>
      </c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5"/>
        <v>0.36231884057971014</v>
      </c>
      <c r="M50" s="32">
        <f t="shared" si="6"/>
        <v>0.4891304347826087</v>
      </c>
      <c r="N50" s="32">
        <f t="shared" si="7"/>
        <v>1.4492753623188406E-2</v>
      </c>
    </row>
    <row r="51" spans="1:14">
      <c r="A51" s="6" t="s">
        <v>32</v>
      </c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5"/>
        <v>7.4706510138740662E-2</v>
      </c>
      <c r="M51" s="32">
        <f t="shared" si="6"/>
        <v>0.22945570971184631</v>
      </c>
      <c r="N51" s="32">
        <f t="shared" si="7"/>
        <v>0.67513340448239056</v>
      </c>
    </row>
    <row r="52" spans="1:14">
      <c r="A52" s="6" t="s">
        <v>30</v>
      </c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5"/>
        <v>0.22451728783116301</v>
      </c>
      <c r="M52" s="32">
        <f t="shared" si="6"/>
        <v>0.67040862146385272</v>
      </c>
      <c r="N52" s="32">
        <f t="shared" si="7"/>
        <v>1.7512348450830714E-2</v>
      </c>
    </row>
    <row r="53" spans="1:14">
      <c r="A53" s="6" t="s">
        <v>28</v>
      </c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5"/>
        <v>6.6502463054187194E-2</v>
      </c>
      <c r="M53" s="32">
        <f t="shared" si="6"/>
        <v>0.23209549071618038</v>
      </c>
      <c r="N53" s="32">
        <f t="shared" si="7"/>
        <v>0.68586585827965141</v>
      </c>
    </row>
    <row r="54" spans="1:14">
      <c r="A54" s="6" t="s">
        <v>26</v>
      </c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5"/>
        <v>0.17647058823529413</v>
      </c>
      <c r="M54" s="32">
        <f t="shared" si="6"/>
        <v>0.6047058823529412</v>
      </c>
      <c r="N54" s="32">
        <f t="shared" si="7"/>
        <v>0.15058823529411763</v>
      </c>
    </row>
    <row r="55" spans="1:14">
      <c r="A55" s="6" t="s">
        <v>24</v>
      </c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5"/>
        <v>0.15205585725368503</v>
      </c>
      <c r="M55" s="32">
        <f t="shared" si="6"/>
        <v>0.49262994569433671</v>
      </c>
      <c r="N55" s="32">
        <f t="shared" si="7"/>
        <v>0.15128006206361522</v>
      </c>
    </row>
    <row r="56" spans="1:14">
      <c r="A56" s="6" t="s">
        <v>22</v>
      </c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5"/>
        <v>0.25146198830409355</v>
      </c>
      <c r="M56" s="32">
        <f t="shared" si="6"/>
        <v>0.45419103313840153</v>
      </c>
      <c r="N56" s="32">
        <f t="shared" si="7"/>
        <v>0.16959064327485379</v>
      </c>
    </row>
    <row r="57" spans="1:14">
      <c r="A57" s="6" t="s">
        <v>20</v>
      </c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5"/>
        <v>0.2990167727009832</v>
      </c>
      <c r="M57" s="32">
        <f t="shared" si="6"/>
        <v>0.60381723539618282</v>
      </c>
      <c r="N57" s="32">
        <f t="shared" si="7"/>
        <v>3.470213996529786E-3</v>
      </c>
    </row>
    <row r="58" spans="1:14">
      <c r="A58" s="6" t="s">
        <v>18</v>
      </c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5"/>
        <v>0.14609115605191669</v>
      </c>
      <c r="M58" s="32">
        <f t="shared" si="6"/>
        <v>0.50769695140356175</v>
      </c>
      <c r="N58" s="32">
        <f t="shared" si="7"/>
        <v>0.26954421974041654</v>
      </c>
    </row>
    <row r="59" spans="1:14">
      <c r="A59" s="6" t="s">
        <v>16</v>
      </c>
      <c r="B59" s="36" t="s">
        <v>92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5"/>
        <v>0.16549789621318373</v>
      </c>
      <c r="M59" s="32">
        <f t="shared" si="6"/>
        <v>0.29396914446002803</v>
      </c>
      <c r="N59" s="32">
        <f t="shared" si="7"/>
        <v>0.5043478260869565</v>
      </c>
    </row>
    <row r="60" spans="1:14">
      <c r="A60" s="6" t="s">
        <v>14</v>
      </c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5"/>
        <v>0.14415481832543445</v>
      </c>
      <c r="M60" s="32">
        <f t="shared" si="6"/>
        <v>0.523696682464455</v>
      </c>
      <c r="N60" s="32">
        <f t="shared" si="7"/>
        <v>0.21682464454976302</v>
      </c>
    </row>
    <row r="61" spans="1:14">
      <c r="A61" s="6" t="s">
        <v>12</v>
      </c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5"/>
        <v>0.23521459952686719</v>
      </c>
      <c r="M61" s="32">
        <f t="shared" si="6"/>
        <v>0.62521122000675899</v>
      </c>
      <c r="N61" s="32">
        <f t="shared" si="7"/>
        <v>1.3856032443393038E-2</v>
      </c>
    </row>
    <row r="62" spans="1:14">
      <c r="A62" s="6" t="s">
        <v>10</v>
      </c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5"/>
        <v>8.7122174244348483E-2</v>
      </c>
      <c r="M62" s="32">
        <f t="shared" si="6"/>
        <v>0.33223266446532895</v>
      </c>
      <c r="N62" s="32">
        <f t="shared" si="7"/>
        <v>0.53619507239014474</v>
      </c>
    </row>
    <row r="63" spans="1:14" ht="13.5" thickBot="1">
      <c r="A63" s="45" t="s">
        <v>66</v>
      </c>
      <c r="B63" s="40" t="s">
        <v>90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  <c r="L63" s="31">
        <f>AVERAGE(L37:L62)</f>
        <v>0.16460287715339875</v>
      </c>
      <c r="M63" s="31">
        <f t="shared" ref="M63" si="8">AVERAGE(M37:M62)</f>
        <v>0.43545319964550211</v>
      </c>
      <c r="N63" s="31">
        <f t="shared" ref="N63" si="9">AVERAGE(N37:N62)</f>
        <v>0.31956180892712821</v>
      </c>
    </row>
    <row r="65" spans="1:14" ht="13.5" thickBot="1"/>
    <row r="66" spans="1:14" ht="13.5" thickBot="1">
      <c r="B66" s="72" t="s">
        <v>95</v>
      </c>
      <c r="C66" s="73"/>
      <c r="D66" s="73"/>
      <c r="E66" s="73"/>
      <c r="F66" s="73"/>
      <c r="G66" s="73"/>
      <c r="H66" s="73"/>
      <c r="I66" s="73"/>
      <c r="J66" s="73"/>
      <c r="K66" s="74"/>
    </row>
    <row r="67" spans="1:14">
      <c r="B67" s="33" t="s">
        <v>86</v>
      </c>
      <c r="C67" s="34" t="s">
        <v>96</v>
      </c>
      <c r="D67" s="34" t="s">
        <v>97</v>
      </c>
      <c r="E67" s="34" t="s">
        <v>98</v>
      </c>
      <c r="F67" s="34" t="s">
        <v>99</v>
      </c>
      <c r="G67" s="34" t="s">
        <v>100</v>
      </c>
      <c r="H67" s="34" t="s">
        <v>101</v>
      </c>
      <c r="I67" s="34" t="s">
        <v>102</v>
      </c>
      <c r="J67" s="34" t="s">
        <v>103</v>
      </c>
      <c r="K67" s="35" t="s">
        <v>90</v>
      </c>
      <c r="L67" s="28" t="s">
        <v>99</v>
      </c>
      <c r="M67" s="28" t="s">
        <v>124</v>
      </c>
      <c r="N67" s="28" t="s">
        <v>125</v>
      </c>
    </row>
    <row r="68" spans="1:14">
      <c r="A68" s="7" t="s">
        <v>60</v>
      </c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10">F68/($K68-$C68)</f>
        <v>0.15193798449612403</v>
      </c>
      <c r="M68" s="32">
        <f t="shared" ref="M68:M93" si="11">G68/($K68-$C68)</f>
        <v>0.22015503875968992</v>
      </c>
      <c r="N68" s="32">
        <f t="shared" ref="N68:N93" si="12">I68/($K68-$C68)</f>
        <v>0.59844961240310079</v>
      </c>
    </row>
    <row r="69" spans="1:14">
      <c r="A69" s="6" t="s">
        <v>58</v>
      </c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10"/>
        <v>0.23492063492063492</v>
      </c>
      <c r="M69" s="32">
        <f t="shared" si="11"/>
        <v>0.54285714285714282</v>
      </c>
      <c r="N69" s="32">
        <f t="shared" si="12"/>
        <v>3.8095238095238099E-2</v>
      </c>
    </row>
    <row r="70" spans="1:14">
      <c r="A70" s="6" t="s">
        <v>56</v>
      </c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10"/>
        <v>0.15669515669515668</v>
      </c>
      <c r="M70" s="32">
        <f t="shared" si="11"/>
        <v>0.58404558404558404</v>
      </c>
      <c r="N70" s="32">
        <f t="shared" si="12"/>
        <v>9.4966761633428307E-2</v>
      </c>
    </row>
    <row r="71" spans="1:14">
      <c r="A71" s="6" t="s">
        <v>54</v>
      </c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10"/>
        <v>0.19574780058651026</v>
      </c>
      <c r="M71" s="32">
        <f t="shared" si="11"/>
        <v>0.11298468556533073</v>
      </c>
      <c r="N71" s="32">
        <f t="shared" si="12"/>
        <v>0.66739980449657865</v>
      </c>
    </row>
    <row r="72" spans="1:14">
      <c r="A72" s="6" t="s">
        <v>52</v>
      </c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10"/>
        <v>0.23384615384615384</v>
      </c>
      <c r="M72" s="32">
        <f t="shared" si="11"/>
        <v>0.54153846153846152</v>
      </c>
      <c r="N72" s="32">
        <f t="shared" si="12"/>
        <v>3.0769230769230769E-3</v>
      </c>
    </row>
    <row r="73" spans="1:14">
      <c r="A73" s="6" t="s">
        <v>50</v>
      </c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10"/>
        <v>0.215862386112149</v>
      </c>
      <c r="M73" s="32">
        <f t="shared" si="11"/>
        <v>4.4563561635961257E-2</v>
      </c>
      <c r="N73" s="32">
        <f t="shared" si="12"/>
        <v>0.73240306958296209</v>
      </c>
    </row>
    <row r="74" spans="1:14">
      <c r="A74" s="6" t="s">
        <v>48</v>
      </c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10"/>
        <v>0.36474099339160093</v>
      </c>
      <c r="M74" s="32">
        <f t="shared" si="11"/>
        <v>0.34960562779791088</v>
      </c>
      <c r="N74" s="32">
        <f t="shared" si="12"/>
        <v>0.22468556810914517</v>
      </c>
    </row>
    <row r="75" spans="1:14">
      <c r="A75" s="6" t="s">
        <v>46</v>
      </c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10"/>
        <v>0.39041633935585229</v>
      </c>
      <c r="M75" s="32">
        <f t="shared" si="11"/>
        <v>0.4673998428908091</v>
      </c>
      <c r="N75" s="32">
        <f t="shared" si="12"/>
        <v>3.1421838177533388E-3</v>
      </c>
    </row>
    <row r="76" spans="1:14">
      <c r="A76" s="6" t="s">
        <v>44</v>
      </c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10"/>
        <v>0.1308383233532934</v>
      </c>
      <c r="M76" s="32">
        <f t="shared" si="11"/>
        <v>0.21586826347305388</v>
      </c>
      <c r="N76" s="32">
        <f t="shared" si="12"/>
        <v>0.64161676646706589</v>
      </c>
    </row>
    <row r="77" spans="1:14">
      <c r="A77" s="6" t="s">
        <v>42</v>
      </c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10"/>
        <v>8.0225988700564965E-2</v>
      </c>
      <c r="M77" s="32">
        <f t="shared" si="11"/>
        <v>0.16836158192090395</v>
      </c>
      <c r="N77" s="32">
        <f t="shared" si="12"/>
        <v>0.71525423728813564</v>
      </c>
    </row>
    <row r="78" spans="1:14">
      <c r="A78" s="6" t="s">
        <v>40</v>
      </c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10"/>
        <v>6.3354037267080748E-2</v>
      </c>
      <c r="M78" s="32">
        <f t="shared" si="11"/>
        <v>0.1391304347826087</v>
      </c>
      <c r="N78" s="32">
        <f t="shared" si="12"/>
        <v>0.72670807453416153</v>
      </c>
    </row>
    <row r="79" spans="1:14">
      <c r="A79" s="6" t="s">
        <v>38</v>
      </c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10"/>
        <v>0.4580152671755725</v>
      </c>
      <c r="M79" s="32">
        <f t="shared" si="11"/>
        <v>0.33587786259541985</v>
      </c>
      <c r="N79" s="32">
        <f t="shared" si="12"/>
        <v>0</v>
      </c>
    </row>
    <row r="80" spans="1:14">
      <c r="A80" s="6" t="s">
        <v>36</v>
      </c>
      <c r="B80" s="36" t="s">
        <v>91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10"/>
        <v>0.27276422764227642</v>
      </c>
      <c r="M80" s="32">
        <f t="shared" si="11"/>
        <v>0.12825203252032522</v>
      </c>
      <c r="N80" s="32">
        <f t="shared" si="12"/>
        <v>0.5713414634146341</v>
      </c>
    </row>
    <row r="81" spans="1:14">
      <c r="A81" s="6" t="s">
        <v>34</v>
      </c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10"/>
        <v>0.25688073394495414</v>
      </c>
      <c r="M81" s="32">
        <f t="shared" si="11"/>
        <v>0.6330275229357798</v>
      </c>
      <c r="N81" s="32">
        <f t="shared" si="12"/>
        <v>0</v>
      </c>
    </row>
    <row r="82" spans="1:14">
      <c r="A82" s="6" t="s">
        <v>32</v>
      </c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10"/>
        <v>7.2407045009784732E-2</v>
      </c>
      <c r="M82" s="32">
        <f t="shared" si="11"/>
        <v>0.22113502935420742</v>
      </c>
      <c r="N82" s="32">
        <f t="shared" si="12"/>
        <v>0.68610567514677101</v>
      </c>
    </row>
    <row r="83" spans="1:14">
      <c r="A83" s="6" t="s">
        <v>30</v>
      </c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10"/>
        <v>0.26666666666666666</v>
      </c>
      <c r="M83" s="32">
        <f t="shared" si="11"/>
        <v>0.48817204301075268</v>
      </c>
      <c r="N83" s="32">
        <f t="shared" si="12"/>
        <v>0.10752688172043011</v>
      </c>
    </row>
    <row r="84" spans="1:14">
      <c r="A84" s="6" t="s">
        <v>28</v>
      </c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10"/>
        <v>0.14949970570924073</v>
      </c>
      <c r="M84" s="32">
        <f t="shared" si="11"/>
        <v>0.13419658622719247</v>
      </c>
      <c r="N84" s="32">
        <f t="shared" si="12"/>
        <v>0.70865214832254264</v>
      </c>
    </row>
    <row r="85" spans="1:14">
      <c r="A85" s="6" t="s">
        <v>26</v>
      </c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10"/>
        <v>8.5164835164835168E-2</v>
      </c>
      <c r="M85" s="32">
        <f t="shared" si="11"/>
        <v>0.5851648351648352</v>
      </c>
      <c r="N85" s="32">
        <f t="shared" si="12"/>
        <v>0.21703296703296704</v>
      </c>
    </row>
    <row r="86" spans="1:14">
      <c r="A86" s="6" t="s">
        <v>24</v>
      </c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10"/>
        <v>0.20481927710843373</v>
      </c>
      <c r="M86" s="32">
        <f t="shared" si="11"/>
        <v>0.21686746987951808</v>
      </c>
      <c r="N86" s="32">
        <f t="shared" si="12"/>
        <v>0.25702811244979917</v>
      </c>
    </row>
    <row r="87" spans="1:14">
      <c r="A87" s="6" t="s">
        <v>22</v>
      </c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10"/>
        <v>0.26923076923076922</v>
      </c>
      <c r="M87" s="32">
        <f t="shared" si="11"/>
        <v>0.51282051282051277</v>
      </c>
      <c r="N87" s="32">
        <f t="shared" si="12"/>
        <v>0</v>
      </c>
    </row>
    <row r="88" spans="1:14">
      <c r="A88" s="6" t="s">
        <v>20</v>
      </c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10"/>
        <v>0.3807471264367816</v>
      </c>
      <c r="M88" s="32">
        <f t="shared" si="11"/>
        <v>0.35775862068965519</v>
      </c>
      <c r="N88" s="32">
        <f t="shared" si="12"/>
        <v>2.2988505747126436E-2</v>
      </c>
    </row>
    <row r="89" spans="1:14">
      <c r="A89" s="6" t="s">
        <v>18</v>
      </c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10"/>
        <v>0.20441988950276244</v>
      </c>
      <c r="M89" s="32">
        <f t="shared" si="11"/>
        <v>0.38466850828729282</v>
      </c>
      <c r="N89" s="32">
        <f t="shared" si="12"/>
        <v>0.30801104972375692</v>
      </c>
    </row>
    <row r="90" spans="1:14">
      <c r="A90" s="6" t="s">
        <v>16</v>
      </c>
      <c r="B90" s="36" t="s">
        <v>92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10"/>
        <v>0.27686703096539161</v>
      </c>
      <c r="M90" s="32">
        <f t="shared" si="11"/>
        <v>0.13515482695810566</v>
      </c>
      <c r="N90" s="32">
        <f t="shared" si="12"/>
        <v>0.56102003642987253</v>
      </c>
    </row>
    <row r="91" spans="1:14">
      <c r="A91" s="6" t="s">
        <v>14</v>
      </c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10"/>
        <v>0.51147959183673475</v>
      </c>
      <c r="M91" s="32">
        <f t="shared" si="11"/>
        <v>0.32397959183673469</v>
      </c>
      <c r="N91" s="32">
        <f t="shared" si="12"/>
        <v>8.2908163265306117E-2</v>
      </c>
    </row>
    <row r="92" spans="1:14">
      <c r="A92" s="6" t="s">
        <v>12</v>
      </c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10"/>
        <v>0.21582234559333796</v>
      </c>
      <c r="M92" s="32">
        <f t="shared" si="11"/>
        <v>0.6433032616238723</v>
      </c>
      <c r="N92" s="32">
        <f t="shared" si="12"/>
        <v>1.1103400416377515E-2</v>
      </c>
    </row>
    <row r="93" spans="1:14">
      <c r="A93" s="6" t="s">
        <v>10</v>
      </c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10"/>
        <v>0.10899964144854786</v>
      </c>
      <c r="M93" s="32">
        <f t="shared" si="11"/>
        <v>0.20795984223736105</v>
      </c>
      <c r="N93" s="32">
        <f t="shared" si="12"/>
        <v>0.65363929723915382</v>
      </c>
    </row>
    <row r="94" spans="1:14" ht="13.5" thickBot="1">
      <c r="A94" s="45" t="s">
        <v>66</v>
      </c>
      <c r="B94" s="40" t="s">
        <v>90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  <c r="L94" s="31">
        <f>AVERAGE(L68:L93)</f>
        <v>0.22893730585235425</v>
      </c>
      <c r="M94" s="31">
        <f t="shared" ref="M94" si="13">AVERAGE(M68:M93)</f>
        <v>0.33441726043880854</v>
      </c>
      <c r="N94" s="31">
        <f t="shared" ref="N94" si="14">AVERAGE(N68:N93)</f>
        <v>0.3320444592466627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2022-11-30T11:55:07Z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893346130847930</vt:r8>
  </property>
</Properties>
</file>