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B078625-5C0D-4910-AC88-9D977527F8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1" l="1"/>
  <c r="K31" i="1"/>
  <c r="AD34" i="1"/>
  <c r="BJ3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O34" i="1" s="1"/>
  <c r="H35" i="1"/>
  <c r="H36" i="1"/>
  <c r="H37" i="1"/>
  <c r="H38" i="1"/>
  <c r="H39" i="1"/>
  <c r="H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BI34" i="1" l="1"/>
  <c r="AC34" i="1"/>
  <c r="CH34" i="1"/>
  <c r="BB34" i="1"/>
  <c r="V34" i="1"/>
  <c r="CG34" i="1"/>
  <c r="BA34" i="1"/>
  <c r="U34" i="1"/>
  <c r="BZ34" i="1"/>
  <c r="AT34" i="1"/>
  <c r="N34" i="1"/>
  <c r="BY34" i="1"/>
  <c r="AS34" i="1"/>
  <c r="M34" i="1"/>
  <c r="BR34" i="1"/>
  <c r="AL34" i="1"/>
  <c r="BQ34" i="1"/>
  <c r="AK34" i="1"/>
  <c r="CF34" i="1"/>
  <c r="BX34" i="1"/>
  <c r="BP34" i="1"/>
  <c r="BH34" i="1"/>
  <c r="AZ34" i="1"/>
  <c r="AR34" i="1"/>
  <c r="AJ34" i="1"/>
  <c r="AB34" i="1"/>
  <c r="T34" i="1"/>
  <c r="L34" i="1"/>
  <c r="CE34" i="1"/>
  <c r="BW34" i="1"/>
  <c r="BO34" i="1"/>
  <c r="BG34" i="1"/>
  <c r="AY34" i="1"/>
  <c r="AQ34" i="1"/>
  <c r="AI34" i="1"/>
  <c r="AA34" i="1"/>
  <c r="S34" i="1"/>
  <c r="K34" i="1"/>
  <c r="CL34" i="1"/>
  <c r="CD34" i="1"/>
  <c r="BV34" i="1"/>
  <c r="BN34" i="1"/>
  <c r="BF34" i="1"/>
  <c r="AX34" i="1"/>
  <c r="AP34" i="1"/>
  <c r="AH34" i="1"/>
  <c r="Z34" i="1"/>
  <c r="R34" i="1"/>
  <c r="J34" i="1"/>
  <c r="CK34" i="1"/>
  <c r="CC34" i="1"/>
  <c r="BU34" i="1"/>
  <c r="BM34" i="1"/>
  <c r="BE34" i="1"/>
  <c r="AW34" i="1"/>
  <c r="AO34" i="1"/>
  <c r="AG34" i="1"/>
  <c r="Y34" i="1"/>
  <c r="Q34" i="1"/>
  <c r="I34" i="1"/>
  <c r="CJ34" i="1"/>
  <c r="CB34" i="1"/>
  <c r="BT34" i="1"/>
  <c r="BL34" i="1"/>
  <c r="BD34" i="1"/>
  <c r="AV34" i="1"/>
  <c r="AN34" i="1"/>
  <c r="AF34" i="1"/>
  <c r="X34" i="1"/>
  <c r="P34" i="1"/>
  <c r="CI34" i="1"/>
  <c r="CA34" i="1"/>
  <c r="BS34" i="1"/>
  <c r="BK34" i="1"/>
  <c r="BC34" i="1"/>
  <c r="AU34" i="1"/>
  <c r="AM34" i="1"/>
  <c r="AE34" i="1"/>
  <c r="W34" i="1"/>
  <c r="C29" i="1"/>
  <c r="C30" i="1"/>
  <c r="C31" i="1"/>
  <c r="C32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C3" i="3" l="1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<sst xmlns="http://schemas.openxmlformats.org/spreadsheetml/2006/main" count="613" uniqueCount="171">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</sst>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4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145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146</v>
      </c>
      <c r="B19" s="45" t="s">
        <v>157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147</v>
      </c>
      <c r="B20" s="45" t="s">
        <v>158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149</v>
      </c>
      <c r="B23" s="45" t="s">
        <v>160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162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150</v>
      </c>
      <c r="B26" s="45" t="s">
        <v>160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5" t="s">
        <v>162</v>
      </c>
      <c r="C27" s="45"/>
      <c r="D27" s="45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152</v>
      </c>
      <c r="B30" s="47" t="s">
        <v>153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154</v>
      </c>
      <c r="B31" s="45" t="s">
        <v>155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abSelected="1" topLeftCell="A12" zoomScaleNormal="100" workbookViewId="0">
      <selection activeCell="J44" sqref="J44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125</v>
      </c>
    </row>
    <row r="5" spans="3:37" ht="15.75" thickBot="1" x14ac:dyDescent="0.3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25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25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1.9571195447376</v>
      </c>
      <c r="K38">
        <v>1.9571195447376</v>
      </c>
    </row>
    <row r="39" spans="3:37" x14ac:dyDescent="0.25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  <c r="J39">
        <v>28.901664567933999</v>
      </c>
      <c r="K39">
        <v>28.901664567933999</v>
      </c>
    </row>
    <row r="40" spans="3:37" x14ac:dyDescent="0.25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  <c r="J40">
        <v>58.151541961987597</v>
      </c>
      <c r="K40">
        <v>58.151541961987597</v>
      </c>
    </row>
    <row r="41" spans="3:37" x14ac:dyDescent="0.25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25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E172" sqref="E172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124</v>
      </c>
    </row>
    <row r="3" spans="2:32" ht="15.75" thickBot="1" x14ac:dyDescent="0.3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0.17991488188042462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2.6871723541686299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0.48763398226070803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0.3135901348759621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0.22335515894815736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0.10778652622510916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0.2824588239748011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0.43704621254646414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0.20559159765702764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0.23409610092244049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0.47314719217489071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0.31213492756751032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0.30715715583422787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1.643458450750628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0.44716269403431846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0.50383886577623815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0.41246493081645397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0.38312416759737483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0.61177286314532875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8.1588596696128737E-2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0.34456408847334713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0.15301315083761008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0.16686146187994025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0.1939549663563945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0.40532554878448751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0.15629751581539669</v>
      </c>
    </row>
    <row r="86" spans="4:32" x14ac:dyDescent="0.25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0.19572571146618054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2.9233197129377184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0.53048701205549609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0.34114827865193581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0.24298349829573737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0.11725875209088529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0.30728116376227216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0.47545361451038171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0.22365888414741908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0.25466834886374512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0.51472713012259241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0.33956518845505695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0.3341499726383883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1.7878847551480515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0.48645912731760305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0.54811597260702893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0.44871214207035037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0.41679292729504486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0.66553515553206655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8.8758561654118218E-2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0.37484420775688798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0.16645986979152586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0.18152516346282133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0.21099963152428264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0.44094535472607599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0.17003286311633117</v>
      </c>
    </row>
    <row r="87" spans="4:32" x14ac:dyDescent="0.25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25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25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25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25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25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25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25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25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25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25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25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25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25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25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25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25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25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25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25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25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25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25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25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25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25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4.0298189842888223E-2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0.953701411658192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0.1574950543244924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7.0239407968971462E-2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5.9951095783093877E-2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2.8931144408212772E-2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9.1227989526291062E-2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0.1380580366000895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5.5183151449824552E-2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6.2834088251830053E-2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0.10597775556201978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0.10081271847771658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8.4102262744369605E-2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0.38425837356195192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0.10455147767729034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0.13795540121880615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0.11293643441302517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8.2232883144582727E-2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0.18266124981514886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2.2681711433385598E-2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9.237679796644771E-2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4.5686193445151825E-2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4.6387653188956733E-2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5.3919674514716867E-2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0.11268090770514057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4.3450865623823776E-2</v>
      </c>
    </row>
    <row r="113" spans="4:32" x14ac:dyDescent="0.25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0.10300786940522516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2.4377956143110233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0.40257962084838445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0.1795418551398037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0.15324347493526222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7.3952094537338697E-2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0.23319163634551807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0.35289585611383317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0.14105593526840385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0.16061281119760137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0.27089412321873685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0.25769155835100138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0.21497727146632192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0.98221871791392867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0.26724835534036395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0.35263350557171685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0.28868148997421322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0.21019887297164064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0.46690797377526899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5.7977660493589413E-2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0.2361281531031352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0.11678036820928248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0.11857339846609016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0.13782630962924983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0.28802832759004793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0.11106655433340036</v>
      </c>
    </row>
    <row r="114" spans="4:32" x14ac:dyDescent="0.25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9.1837705905009476E-2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2.1734412911977099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0.35892392529136918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0.16007235355100646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0.1366257671790308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6.5932736483093002E-2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0.20790435761717901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0.31462786324978359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0.12575984314727132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0.1431959733223441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0.24151839042207951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0.22974751042508584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0.19166515672232687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0.87570701414390317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0.23826796926352917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0.3143939619753468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0.25737689682888343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0.18740492730310521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0.41627651778323177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5.1690568538258291E-2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0.21052243877863147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0.10411671625681421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0.10571531048417072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0.12288043780334469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0.25679456331114792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9.9022507810807792E-2</v>
      </c>
    </row>
    <row r="115" spans="4:32" x14ac:dyDescent="0.25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8.0667542404793777E-2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1.9090869680843967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0.31526822973435392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0.14060285196220926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0.12000805942279937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5.7913378428847313E-2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0.18261707888883996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0.27635987038573406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0.1104637510261388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0.12577913544708683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0.2121426576254222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0.20180346249917036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0.16835304197833179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0.76919531037387767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0.20928758318669435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0.27615441837897681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0.2260723036835536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0.16461098163456978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0.36564506179119455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4.540347658292717E-2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0.18491672445412774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9.1453064304345938E-2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9.2857222502251313E-2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0.10793456597743951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0.22556079903224788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8.6978461288215222E-2</v>
      </c>
    </row>
    <row r="116" spans="4:32" x14ac:dyDescent="0.25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6.9497378904578105E-2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1.6447326449710831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0.27161253417733866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0.12113335037341202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0.10339035166656793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4.9894020374601618E-2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0.15732980016050091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0.23809187752168445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9.516765890500628E-2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0.10836229757182954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0.18276692482876489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0.17385941457325485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0.1450409272343367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0.66268360660385217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0.18030719710985951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0.23791487478260676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0.19476771053822381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0.14181703596603437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0.31501360579915738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3.9116384627596049E-2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0.15931101012962401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7.8789412351877683E-2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7.9999134520331888E-2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9.2988694151534365E-2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0.19432703475334784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7.4934414765622653E-2</v>
      </c>
    </row>
    <row r="117" spans="4:32" x14ac:dyDescent="0.25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5.8327215404362399E-2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1.3803783218577697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0.2279568386203234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0.1016638487846148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8.6772643910336511E-2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4.1874662320355922E-2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0.13204252143216189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0.19982388465763487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7.9871566783873763E-2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9.0945459696572264E-2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0.15339119203210758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0.14591536664733934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0.12172881249034162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0.55617190283382656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0.15132681103302473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0.19967533118623673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0.16346311739289401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0.11902309029749894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0.2643821498071201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3.2829292672264934E-2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0.13370529580512028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6.6125760399409414E-2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6.7141046538412449E-2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7.8042822325629202E-2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0.1630932704744478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6.2890368243030098E-2</v>
      </c>
    </row>
    <row r="118" spans="4:32" x14ac:dyDescent="0.25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4.7157051904146714E-2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1.1160239987444565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0.18430114306330819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8.2194347195817585E-2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7.0154936154105091E-2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3.3855304266110241E-2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0.10675524270382285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0.16155589179358529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6.4575474662741258E-2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7.3528621821315004E-2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0.12401545923545029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0.11797131872142386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9.8416697746346538E-2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0.44966019906380111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0.1223464249561899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0.16143578758986674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0.13215852424756425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9.6229144628963523E-2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0.21375069381508294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2.6542200716933816E-2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0.10809958148061657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5.3462108446941145E-2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5.4282958556493031E-2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6.3096950499724039E-2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0.13185950619554779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5.0846321720437522E-2</v>
      </c>
    </row>
    <row r="119" spans="4:32" x14ac:dyDescent="0.25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3.5986888403931029E-2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0.85166967563114326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0.14064544750629296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6.272484560702038E-2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5.3537228397873671E-2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2.5835946211864549E-2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8.1467963975483809E-2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0.12328789892953573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4.9279382541608754E-2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5.6111783946057731E-2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9.4639726438792995E-2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9.002727079550836E-2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7.5104583002351469E-2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0.34314849529377561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9.3366038879355087E-2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0.12319624399349671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0.10085393110223446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7.3435198960428119E-2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0.16311923782304572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2.0255108761602698E-2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8.2493867156112857E-2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4.0798456494472883E-2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4.1424870574573606E-2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4.815107867381889E-2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0.10062574191664775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3.880227519784496E-2</v>
      </c>
    </row>
    <row r="120" spans="4:32" x14ac:dyDescent="0.25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2.4816724903715344E-2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0.58731535251782996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9.6989751949277725E-2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4.325534401822316E-2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3.6919520641642257E-2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1.7816588157618857E-2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5.6180685247144785E-2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8.5019906065486178E-2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3.3983290420476243E-2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3.8694946070800464E-2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6.5263993642135698E-2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6.2083222869592877E-2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5.1792468258356407E-2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0.23663679152375017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6.4385652802520274E-2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8.4956700397126703E-2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6.9549337956904683E-2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5.0641253291892702E-2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0.11248778183100853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1.3968016806271584E-2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5.688815283160914E-2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2.8134804542004625E-2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2.8566782592654192E-2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3.320520684791374E-2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6.9391977637747737E-2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2.6758228675252401E-2</v>
      </c>
    </row>
    <row r="121" spans="4:32" x14ac:dyDescent="0.25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1.3646561403499659E-2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0.32296102940451676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5.3334056392262491E-2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2.3785842429425944E-2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2.0301812885410834E-2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9.7972301033731699E-3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3.089340651880575E-2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4.675191320143661E-2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1.8687198299343739E-2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2.1278108195543193E-2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3.5888260845478394E-2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3.4139174943677388E-2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2.8480353514361328E-2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0.13012508775372469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3.5405266725685468E-2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4.6717156800756693E-2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3.8244744811574909E-2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2.7847307623357288E-2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6.1856325838971347E-2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7.680924850940467E-3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3.128243850710543E-2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1.5471152589536363E-2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1.5708694610734771E-2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1.8259335022008584E-2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3.8158213358847712E-2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1.4714182152659835E-2</v>
      </c>
    </row>
    <row r="122" spans="4:32" x14ac:dyDescent="0.25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5.4709600636236908E-2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1.2947634511986181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0.21381832677519244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9.5358376490112085E-2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8.1390765212663516E-2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3.9277480271286955E-2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0.12385288007448821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0.1874302562090602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7.4917711923025126E-2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8.5304771455047348E-2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0.14387744724335505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0.13686529316756901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0.11417885580685315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0.52167658747615886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0.14194110484747868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0.18729091643367465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0.15332468401449936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0.11164094996689844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0.24798443969974754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3.0793129396254827E-2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0.12541252459483895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6.202445836199811E-2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6.2976773654461277E-2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7.3202391239829717E-2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0.15297777602198812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5.8989734150496013E-2</v>
      </c>
    </row>
    <row r="140" spans="4:32" x14ac:dyDescent="0.25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6.0377905785525848E-2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1.4289101869121152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0.2359714316887277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0.10523818497346488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8.9823429465268834E-2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4.3346907594530242E-2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0.13668492252620179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0.2068493686508841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8.267972164943059E-2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9.4142954692987016E-2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0.1587841777914096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0.15104551449981587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0.12600860029015015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0.57572600572572319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0.15664721650148741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0.20669559228014536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0.169210215727499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0.12320774928931454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0.27367739779388101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3.3983517406579698E-2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0.13840615735178152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6.8450634985965417E-2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6.9501616940463015E-2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8.0786681499301294E-2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0.16882736559069478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6.5101491683943843E-2</v>
      </c>
    </row>
    <row r="141" spans="4:32" x14ac:dyDescent="0.25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0.27200036635926356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6.437190712032816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1.0630430955596448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0.47409436440951486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0.40465142678160887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0.19527631163848475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0.6157608237519745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0.93184921408305132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0.37246927144197556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0.42411073775226299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0.7153172003801328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0.68045479130749276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0.56766436327036951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2.5936256390908592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0.70569026406639179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0.93115645687933368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0.76228613879223739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0.55504662689091944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1.2329071619113803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0.15309456438586874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0.62351492679773235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0.30836773073653384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0.31310236790125712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0.36394119138240832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0.76056141223677332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0.29327995660313688</v>
      </c>
    </row>
    <row r="167" spans="4:32" x14ac:dyDescent="0.25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0.18089944491364476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4.2811862432270846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0.70699870180330382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0.31530622001108055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0.26912176431270607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0.12987253235360474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0.40952441611484319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0.61974550926960204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0.24771835918135079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0.28206357979667418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0.47573643454227438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0.45255047147168376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0.37753687462770624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1.7249441414561333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0.46933384230063541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0.61928477682541505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0.50697409425818196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0.36914518921322997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0.81997029711805758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0.10181869270028908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0.41468144202461005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0.20508630950091886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0.20823517744705494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0.24204658392014702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0.50582702934541202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0.19505187461302997</v>
      </c>
    </row>
    <row r="168" spans="4:32" x14ac:dyDescent="0.25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0.15735502404494861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3.7239813785248845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0.61498142117082344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0.27426849128835057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0.23409503392705369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0.11296936516878391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0.35622400265244875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0.53908440437404281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0.21547732434427461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0.24535244650583318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0.41381839580653829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0.39365013172911273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0.32839970301322097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1.5004392467019119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0.40824911361988458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0.53868363716954448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0.44099041227154739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0.32110021206783468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0.71324953971389149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8.8566788282448461E-2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0.36070983143107849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0.17839392032525092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0.18113295687461758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0.21054374186130842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0.4399926401279336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0.16966548700244569</v>
      </c>
    </row>
    <row r="169" spans="4:32" x14ac:dyDescent="0.25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0.14927998107498622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3.5328765197290295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0.58342220384157939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0.2601937589059416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0.22208189694913433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0.10717207662611415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0.33794353054290338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0.51142002088086935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0.20441959890021436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0.23276160893744349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0.39258233201906001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0.37344904982443877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0.31154710024918625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1.4234406795161891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0.38729885064011504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0.51103981998759584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0.41835995258303449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0.30462219984134781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0.67664746287235156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8.4021775338419175E-2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0.34219915847244564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0.16923921693430638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0.17183769338419941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0.19973919480025565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0.41741338346253881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0.16095870368631215</v>
      </c>
    </row>
    <row r="170" spans="4:32" x14ac:dyDescent="0.25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0.13250590284478861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3.1358993316773027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0.51786505667422378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0.23095668079628492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0.19712731773422801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9.5129518846607586E-2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0.29996997790781604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0.45395351146032092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0.18144967139188098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0.20660698720459303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0.34846920511711299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0.33148586406009017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0.27653962373198343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1.263493544325595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0.3437794103754519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0.45361603243424642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0.37135028308498913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0.27039285057430223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0.6006149138677791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7.4580537320986892E-2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0.30374741555829537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0.15022238799293991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0.15252888257804467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0.17729518820882145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0.3705100766821407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0.14287232754918519</v>
      </c>
    </row>
    <row r="171" spans="4:32" x14ac:dyDescent="0.25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0.10373943515870347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2.4551089302324889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0.40543875642085647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0.18081696813160411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0.15433181584410724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7.4477305087502652E-2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0.23484777209643737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0.35540213572497348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0.14205771981324533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0.16175348940908646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0.27281802344606593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0.25952169346726561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0.21650404811444693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0.98919447210242173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0.26914636318742785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0.35513792195946381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0.29073171674764009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0.21169171325436562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0.47022397172389246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5.8389420013797308E-2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0.23780514410624864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0.11760974676602562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0.11941551119099356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0.13880515725162298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0.2900739155797154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0.1118553531696091</v>
      </c>
    </row>
    <row r="172" spans="4:32" x14ac:dyDescent="0.25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6.7512263556394739E-2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1.5977526858898476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0.2638542241683427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0.11767331091878341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0.10043712124000508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4.8468853164134948E-2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0.15283584936770889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0.23129104779550125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9.2449300553644559E-2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0.10526704903922512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0.17754639085559176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0.16889331372548896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0.14089799443160558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0.64375478627718918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0.17515692252379009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0.23111910094284072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0.18920438746598522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0.13776619003245488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0.30601559244073773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3.7999068597644958E-2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0.15476046827714521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7.6538880400898457E-2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7.7714048200806893E-2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9.0332575505373575E-2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0.18877629909487836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7.2793996533985397E-2</v>
      </c>
    </row>
    <row r="173" spans="4:32" x14ac:dyDescent="0.25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3.6157878336715514E-2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0.85571634226584092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0.14131371744243246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6.3022879630242432E-2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5.3791607909168759E-2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2.5958704441378801E-2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8.1855055005080696E-2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0.12387369532611452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4.9513531107438336E-2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5.6378396331592737E-2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9.5089402450813765E-2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9.0455030951077001E-2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7.5461438739786682E-2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0.34477894851570462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9.3809663027493301E-2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0.12378160489614862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0.10133313360250792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7.3784122701578456E-2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0.16389429087009263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2.0351349916070346E-2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8.288583271428622E-2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4.0992308356723302E-2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4.1621698812559824E-2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4.8379866159236319E-2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0.10110386018721332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3.898664230270539E-2</v>
      </c>
    </row>
    <row r="174" spans="4:32" x14ac:dyDescent="0.25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1.6682980621878174E-2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0.39482126199173112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6.5201115722096345E-2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2.9078295740009464E-2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2.4819054481332408E-2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1.1977156378803288E-2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3.7767323727783186E-2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5.7154417066212528E-2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2.2845181132969943E-2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2.6012579740815819E-2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4.3873554849098016E-2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4.1735289732856791E-2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3.4817355943049653E-2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0.1590784852848621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4.3283092438624396E-2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5.7111927215334812E-2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4.6754366738609811E-2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3.404345459016582E-2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7.561962715732154E-2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9.3899640105295206E-3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3.824291702415971E-2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1.8913551276233176E-2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1.9203947429473553E-2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2.2322116416992069E-2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4.6648581661596925E-2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1.7988151627461108E-2</v>
      </c>
    </row>
    <row r="175" spans="4:32" x14ac:dyDescent="0.25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6.9594444650572761E-3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0.16470298136364681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2.7199189054540631E-2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1.2130253515712871E-2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1.0353475512136522E-2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4.9963706460389055E-3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1.5754953987817823E-2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2.3842441618819529E-2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9.5300577871905157E-3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1.085136452545378E-2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1.8302219212346434E-2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1.741022409077117E-2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1.4524350330301269E-2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1.8055902894685182E-2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2.3824716623255832E-2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1.9503973911566178E-2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1.4201510928344247E-2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3.1545357966762923E-2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3.9171017782318619E-3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1.5953351696782692E-2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7.8899456114778638E-3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8.0110867880546863E-3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9.3118569797337753E-3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1.9459844784679971E-2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7.5039074322350678E-3</v>
      </c>
    </row>
    <row r="176" spans="4:32" x14ac:dyDescent="0.25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6.4093592729048743E-2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2.2382134926061514E-2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2.2177930432032186E-4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2.2262535129606249E-2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4.4355860864064419E-5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6.9928010319333211E-2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2.4419572931335776E-2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2.4196779772804261E-4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2.4289086006752381E-2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4.839355954560858E-5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14.586505081244802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0.86368340775974672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0.79857800435837634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8.7025700566917275E-2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0.24845129032760774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16.341785735482759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0.96761555384841225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0.89467563118144178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9.7498019177564163E-2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0.27834890740609786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42.396731488180166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2.5103582609838924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2.3211246994786991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0.25294648985180301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0.72214163606986215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42.98473356776946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2.5451745269119446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2.3533164770608943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0.25645461552180043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0.73215704926003888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43.560974179006251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2.5792943830413249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2.3848643409795387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0.25989257016608802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0.74197212988446015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44.125688599291323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2.6127317604121387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2.4157811721376414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0.2632617574917579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0.751590885412598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44.679107364232223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2.6455003092975691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2.4460795918358067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0.2665635529155147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0.76101724254717096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45.221456417198851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2.6776134080592309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2.475771969960066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0.26979930445595135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0.77025504977151926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45.752957179702605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2.709084167314399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2.5048704288349715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0.27297033315344332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0.77930807854836825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46.273826648167663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2.7399254356659486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2.5333868485216078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0.27607793364750366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0.78818002496813089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46.784277464310094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2.7701498038695767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2.5613328706706873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0.27912337459667708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0.7968745109476707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47.284518038301336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2.7997696121264544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2.5887199052654695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0.28210789941335579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0.80539508632814016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47.774752592755142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2.8287969526877426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2.6155591330299477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0.28503272652621298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0.81374522962420881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48.255181277093662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2.8572436766263332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2.6418615116901294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0.28789905006253147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0.82192834997205533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48.726000220331741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2.8851213969622735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2.6676377788638628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0.29070804016312474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0.82994778802843994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49.187401654240432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2.912441495955409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2.6928984588037523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0.29346084371715175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0.83780681806854318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49.639573939739137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2.9392151266680999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2.7176538638420715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0.29615858451957777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0.84550864843550244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50.082701690059089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2.9654532202578618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2.7419141011336849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0.29880236400598947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0.85305642363824929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50.516965823527634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2.9911664891027896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2.7656890755458656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0.30139326156751567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0.86045322525058276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50.94254361635268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3.016365429926978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2.7889884925481225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0.30393233486574822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0.86770207281024336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51.359608834583469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3.0410603316140712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2.8118218654367579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0.30642062062004427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0.87480592606659602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53.323087905809636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3.1573201406537321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2.9193178824446524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0.31813508825778186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0.90824977749366886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55.097895624127688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3.2624085062174739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3.0164845716495021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0.32872390882843355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0.93847999818350969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56.702161475105278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3.3573988955813023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3.1043144811856278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0.33829524608840672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0.96580538685501494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58.152272893920049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3.4432616272539942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3.1837047858874294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0.34694687040962302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0.99050506996050247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59.463042626909008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3.5208737806430785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3.2554664499538672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0.35476715728848235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1.0128313523475159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60.647860055475441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3.591028156113949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3.3203325115884796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0.36183599017138218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1.033012294752182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67</v>
      </c>
      <c r="B10" s="3" t="s">
        <v>68</v>
      </c>
    </row>
    <row r="11" spans="1:30" x14ac:dyDescent="0.25">
      <c r="A11" s="4" t="s">
        <v>69</v>
      </c>
      <c r="B11" s="4" t="s">
        <v>70</v>
      </c>
    </row>
    <row r="12" spans="1:30" x14ac:dyDescent="0.25">
      <c r="A12" s="5" t="s">
        <v>71</v>
      </c>
      <c r="B12" s="5" t="s">
        <v>72</v>
      </c>
    </row>
    <row r="13" spans="1:30" x14ac:dyDescent="0.25">
      <c r="A13" s="5" t="s">
        <v>73</v>
      </c>
      <c r="B13" s="5" t="s">
        <v>74</v>
      </c>
    </row>
    <row r="14" spans="1:30" x14ac:dyDescent="0.25">
      <c r="A14" s="5" t="s">
        <v>75</v>
      </c>
      <c r="B14" s="5" t="s">
        <v>76</v>
      </c>
    </row>
    <row r="15" spans="1:30" x14ac:dyDescent="0.25">
      <c r="A15" s="5" t="s">
        <v>77</v>
      </c>
      <c r="B15" s="5" t="s">
        <v>78</v>
      </c>
    </row>
    <row r="16" spans="1:30" x14ac:dyDescent="0.25">
      <c r="A16" s="5" t="s">
        <v>79</v>
      </c>
      <c r="B16" s="5" t="s">
        <v>80</v>
      </c>
    </row>
    <row r="17" spans="1:2" x14ac:dyDescent="0.25">
      <c r="A17" s="5" t="s">
        <v>81</v>
      </c>
      <c r="B17" s="5" t="s">
        <v>82</v>
      </c>
    </row>
    <row r="18" spans="1:2" x14ac:dyDescent="0.25">
      <c r="A18" s="5" t="s">
        <v>83</v>
      </c>
      <c r="B18" s="5" t="s">
        <v>84</v>
      </c>
    </row>
    <row r="19" spans="1:2" x14ac:dyDescent="0.25">
      <c r="A19" s="5" t="s">
        <v>85</v>
      </c>
      <c r="B19" s="5" t="s">
        <v>86</v>
      </c>
    </row>
    <row r="20" spans="1:2" x14ac:dyDescent="0.25">
      <c r="A20" s="5" t="s">
        <v>87</v>
      </c>
      <c r="B20" s="5" t="s">
        <v>88</v>
      </c>
    </row>
    <row r="21" spans="1:2" x14ac:dyDescent="0.25">
      <c r="A21" s="5" t="s">
        <v>89</v>
      </c>
      <c r="B21" s="5" t="s">
        <v>90</v>
      </c>
    </row>
    <row r="22" spans="1:2" x14ac:dyDescent="0.25">
      <c r="A22" s="5" t="s">
        <v>91</v>
      </c>
      <c r="B22" s="5" t="s">
        <v>92</v>
      </c>
    </row>
    <row r="23" spans="1:2" x14ac:dyDescent="0.25">
      <c r="A23" s="5" t="s">
        <v>93</v>
      </c>
      <c r="B23" s="5" t="s">
        <v>94</v>
      </c>
    </row>
    <row r="24" spans="1:2" x14ac:dyDescent="0.25">
      <c r="A24" s="5" t="s">
        <v>95</v>
      </c>
      <c r="B24" s="5" t="s">
        <v>96</v>
      </c>
    </row>
    <row r="25" spans="1:2" x14ac:dyDescent="0.25">
      <c r="A25" s="5" t="s">
        <v>97</v>
      </c>
      <c r="B25" s="5" t="s">
        <v>98</v>
      </c>
    </row>
    <row r="26" spans="1:2" x14ac:dyDescent="0.25">
      <c r="A26" s="5" t="s">
        <v>99</v>
      </c>
      <c r="B26" s="5" t="s">
        <v>100</v>
      </c>
    </row>
    <row r="27" spans="1:2" x14ac:dyDescent="0.25">
      <c r="A27" s="5" t="s">
        <v>101</v>
      </c>
      <c r="B27" s="5" t="s">
        <v>102</v>
      </c>
    </row>
    <row r="28" spans="1:2" x14ac:dyDescent="0.25">
      <c r="A28" s="5" t="s">
        <v>103</v>
      </c>
      <c r="B28" s="5" t="s">
        <v>104</v>
      </c>
    </row>
    <row r="29" spans="1:2" x14ac:dyDescent="0.25">
      <c r="A29" s="5" t="s">
        <v>105</v>
      </c>
      <c r="B29" s="5" t="s">
        <v>106</v>
      </c>
    </row>
    <row r="30" spans="1:2" x14ac:dyDescent="0.25">
      <c r="A30" s="5" t="s">
        <v>107</v>
      </c>
      <c r="B30" s="5" t="s">
        <v>108</v>
      </c>
    </row>
    <row r="31" spans="1:2" x14ac:dyDescent="0.25">
      <c r="A31" s="5" t="s">
        <v>109</v>
      </c>
      <c r="B31" s="5" t="s">
        <v>110</v>
      </c>
    </row>
    <row r="32" spans="1:2" x14ac:dyDescent="0.25">
      <c r="A32" s="5" t="s">
        <v>111</v>
      </c>
      <c r="B32" s="5" t="s">
        <v>112</v>
      </c>
    </row>
    <row r="33" spans="1:2" x14ac:dyDescent="0.25">
      <c r="A33" s="5" t="s">
        <v>113</v>
      </c>
      <c r="B33" s="5" t="s">
        <v>114</v>
      </c>
    </row>
    <row r="34" spans="1:2" x14ac:dyDescent="0.25">
      <c r="A34" s="5" t="s">
        <v>115</v>
      </c>
      <c r="B34" s="5" t="s">
        <v>116</v>
      </c>
    </row>
    <row r="35" spans="1:2" x14ac:dyDescent="0.25">
      <c r="A35" s="5" t="s">
        <v>117</v>
      </c>
      <c r="B35" s="5" t="s">
        <v>118</v>
      </c>
    </row>
    <row r="36" spans="1:2" x14ac:dyDescent="0.25">
      <c r="A36" s="5" t="s">
        <v>119</v>
      </c>
      <c r="B36" s="5" t="s">
        <v>120</v>
      </c>
    </row>
    <row r="37" spans="1:2" x14ac:dyDescent="0.25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9"/>
  <sheetViews>
    <sheetView zoomScaleNormal="100" workbookViewId="0">
      <selection activeCell="L21" sqref="L21:L25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1.8983540603270901</v>
      </c>
      <c r="I3">
        <v>2.9169885814082672</v>
      </c>
      <c r="J3">
        <v>2.9233084199020065</v>
      </c>
      <c r="K3">
        <v>2.9160581250770159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20.1128233846323</v>
      </c>
      <c r="I4">
        <v>20.829707214475608</v>
      </c>
      <c r="J4">
        <v>21.483394248547164</v>
      </c>
      <c r="K4">
        <v>20.570384916097975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0.42769784899188301</v>
      </c>
      <c r="I5">
        <v>0.74181807651109255</v>
      </c>
      <c r="J5">
        <v>0.7440570217426532</v>
      </c>
      <c r="K5">
        <v>0.73064036372909791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6.9295287156334302</v>
      </c>
      <c r="I6">
        <v>6.5639975672352229</v>
      </c>
      <c r="J6">
        <v>5.780638065059601</v>
      </c>
      <c r="K6">
        <v>6.5949264310858817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1.09140526535876</v>
      </c>
      <c r="I7">
        <v>0.5707726774555677</v>
      </c>
      <c r="J7">
        <v>0.56119057639608538</v>
      </c>
      <c r="K7">
        <v>0.55161044480654198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9.5100483128062994</v>
      </c>
      <c r="I8">
        <v>9.7037603897089575</v>
      </c>
      <c r="J8">
        <v>9.435975307949354</v>
      </c>
      <c r="K8">
        <v>9.2516395819175106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1.9556249526505201</v>
      </c>
      <c r="I9">
        <v>1.5498072549825794</v>
      </c>
      <c r="J9">
        <v>1.5053268122598555</v>
      </c>
      <c r="K9">
        <v>1.4894503267095116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19.482476804508799</v>
      </c>
      <c r="I10">
        <v>17.613308735917627</v>
      </c>
      <c r="J10">
        <v>17.067480468046199</v>
      </c>
      <c r="K10">
        <v>18.473544022536192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20.3153817696899</v>
      </c>
      <c r="I11">
        <v>20.746846228178715</v>
      </c>
      <c r="J11">
        <v>18.66727780331064</v>
      </c>
      <c r="K11">
        <v>19.411458005544933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1.4729468330623701</v>
      </c>
      <c r="I12">
        <v>1.4943226387301358</v>
      </c>
      <c r="J12">
        <v>1.4634791461847667</v>
      </c>
      <c r="K12">
        <v>1.4446377495642824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4.65085642477431</v>
      </c>
      <c r="I13">
        <v>5.007589393109674</v>
      </c>
      <c r="J13">
        <v>4.7554316434518897</v>
      </c>
      <c r="K13">
        <v>4.7269471440454405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0.1947788154134</v>
      </c>
      <c r="I14">
        <v>0.26558264395501924</v>
      </c>
      <c r="J14">
        <v>0.2542796677646712</v>
      </c>
      <c r="K14">
        <v>0.25565928356184919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4.6984287524850101</v>
      </c>
      <c r="I15">
        <v>4.3090308460490396</v>
      </c>
      <c r="J15">
        <v>4.2602225832464828</v>
      </c>
      <c r="K15">
        <v>4.1432118323518896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1.9571195447376</v>
      </c>
      <c r="I16">
        <v>2.1699504611733866</v>
      </c>
      <c r="J16">
        <v>1.9706387130131231</v>
      </c>
      <c r="K16">
        <v>1.9076981609625141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6" t="s">
        <v>38</v>
      </c>
      <c r="H17" s="24">
        <f>VLOOKUP(F17,'BY-Demands'!$I$6:$J$42,2,FALSE)</f>
        <v>14.5565610923972</v>
      </c>
      <c r="I17">
        <v>14.87639834</v>
      </c>
      <c r="J17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7.7105748259750104</v>
      </c>
      <c r="I21">
        <v>10.277153740875089</v>
      </c>
      <c r="J21">
        <v>3.3705919303064187</v>
      </c>
      <c r="K21">
        <v>8.6157094085103783</v>
      </c>
      <c r="L21">
        <f t="shared" ref="K21:S21" si="0">K21-($I$21/11)</f>
        <v>7.6814227047944605</v>
      </c>
      <c r="M21">
        <f t="shared" si="0"/>
        <v>6.7471360010785428</v>
      </c>
      <c r="N21">
        <f t="shared" si="0"/>
        <v>5.8128492973626251</v>
      </c>
      <c r="O21">
        <f t="shared" si="0"/>
        <v>4.8785625936467074</v>
      </c>
      <c r="P21">
        <f t="shared" si="0"/>
        <v>3.9442758899307901</v>
      </c>
      <c r="Q21">
        <f t="shared" si="0"/>
        <v>3.0099891862148729</v>
      </c>
      <c r="R21">
        <f t="shared" si="0"/>
        <v>2.0757024824989556</v>
      </c>
      <c r="S21">
        <f t="shared" si="0"/>
        <v>1.1414157787830383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3.7418117054559139</v>
      </c>
      <c r="J22">
        <v>4.5759806863218264</v>
      </c>
      <c r="K22">
        <v>5.0500849492972852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20.831454920682301</v>
      </c>
      <c r="I23">
        <v>16.657128777768676</v>
      </c>
      <c r="J23">
        <v>22.750457116443403</v>
      </c>
      <c r="K23">
        <v>15.130660002348661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0.25090920347352241</v>
      </c>
      <c r="J24">
        <v>0.11004689080374389</v>
      </c>
      <c r="K24">
        <v>0.12006442123265494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4">
        <f>VLOOKUP(F25,'BY-Demands'!$I$6:$J$42,2,FALSE)</f>
        <v>45.9683637522608</v>
      </c>
      <c r="I25">
        <v>46.490627829341264</v>
      </c>
      <c r="J25">
        <v>16.580491392971403</v>
      </c>
      <c r="K25">
        <v>18.575720244415919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6" t="s">
        <v>56</v>
      </c>
      <c r="H26" s="24">
        <f>VLOOKUP(F26,'BY-Demands'!$I$6:$J$42,2,FALSE)</f>
        <v>211.819885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6" t="s">
        <v>58</v>
      </c>
      <c r="H27" s="24">
        <f>VLOOKUP(F27,'BY-Demands'!$I$6:$J$42,2,FALSE)</f>
        <v>788.06472099999996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6" t="s">
        <v>60</v>
      </c>
      <c r="H28" s="24">
        <f>VLOOKUP(F28,'BY-Demands'!$I$6:$J$42,2,FALSE)</f>
        <v>735.40672900000004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6" t="s">
        <v>138</v>
      </c>
      <c r="H29" s="24">
        <f>VLOOKUP(F29,'BY-Demands'!$I$6:$J$42,2,FALSE)</f>
        <v>28.901664567933999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 s="24">
        <f>VLOOKUP(F30,'BY-Demands'!$I$6:$J$42,2,FALSE)</f>
        <v>58.151541961987597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 s="24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6" t="s">
        <v>144</v>
      </c>
      <c r="H32" s="24">
        <f>VLOOKUP(F32,'BY-Demands'!$I$6:$J$42,2,FALSE)</f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 s="24">
        <f>VLOOKUP(F33,'BY-Demands'!$I$6:$J$42,2,FALSE)</f>
        <v>1.1544546193487999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24">
        <f>VLOOKUP(F34,'BY-Demands'!$I$6:$J$42,2,FALSE)</f>
        <v>2.0006897535500099</v>
      </c>
      <c r="I34">
        <f>$H$34/SUM($H$26:$H$28)*SUM(I26:I28)</f>
        <v>2.0637374080794082</v>
      </c>
      <c r="J34">
        <f t="shared" ref="J34:BU34" si="1">$H$34/SUM($H$26:$H$28)*SUM(J26:J28)</f>
        <v>2.099623871644904</v>
      </c>
      <c r="K34">
        <f t="shared" si="1"/>
        <v>2.1348076172401118</v>
      </c>
      <c r="L34">
        <f t="shared" si="1"/>
        <v>2.1688410728944572</v>
      </c>
      <c r="M34">
        <f t="shared" si="1"/>
        <v>2.2025280695659113</v>
      </c>
      <c r="N34">
        <f t="shared" si="1"/>
        <v>2.2355118893259096</v>
      </c>
      <c r="O34">
        <f t="shared" si="1"/>
        <v>2.2669877721565741</v>
      </c>
      <c r="P34">
        <f t="shared" si="1"/>
        <v>2.2986540078985414</v>
      </c>
      <c r="Q34">
        <f t="shared" si="1"/>
        <v>2.3300633682282363</v>
      </c>
      <c r="R34">
        <f t="shared" si="1"/>
        <v>2.3627363526685712</v>
      </c>
      <c r="S34">
        <f t="shared" si="1"/>
        <v>2.3954210995097363</v>
      </c>
      <c r="T34">
        <f t="shared" si="1"/>
        <v>2.4277599590480241</v>
      </c>
      <c r="U34">
        <f t="shared" si="1"/>
        <v>2.4602588981297471</v>
      </c>
      <c r="V34">
        <f t="shared" si="1"/>
        <v>2.4923291996719965</v>
      </c>
      <c r="W34">
        <f t="shared" si="1"/>
        <v>2.524591566316321</v>
      </c>
      <c r="X34">
        <f t="shared" si="1"/>
        <v>2.5566882942365465</v>
      </c>
      <c r="Y34">
        <f t="shared" si="1"/>
        <v>2.5879938685838102</v>
      </c>
      <c r="Z34">
        <f t="shared" si="1"/>
        <v>2.6185084597235124</v>
      </c>
      <c r="AA34">
        <f t="shared" si="1"/>
        <v>2.6490358349303733</v>
      </c>
      <c r="AB34">
        <f t="shared" si="1"/>
        <v>2.6793968870640832</v>
      </c>
      <c r="AC34">
        <f t="shared" si="1"/>
        <v>2.708698583126453</v>
      </c>
      <c r="AD34">
        <f t="shared" si="1"/>
        <v>2.7368509968320662</v>
      </c>
      <c r="AE34">
        <f t="shared" si="1"/>
        <v>2.741344141862073</v>
      </c>
      <c r="AF34">
        <f t="shared" si="1"/>
        <v>2.7688750898305754</v>
      </c>
      <c r="AG34">
        <f t="shared" si="1"/>
        <v>2.7960281786587156</v>
      </c>
      <c r="AH34">
        <f t="shared" si="1"/>
        <v>2.8226573785326265</v>
      </c>
      <c r="AI34">
        <f t="shared" si="1"/>
        <v>2.8487220927544459</v>
      </c>
      <c r="AJ34">
        <f t="shared" si="1"/>
        <v>2.874201999527386</v>
      </c>
      <c r="AK34">
        <f t="shared" si="1"/>
        <v>2.8990328364417897</v>
      </c>
      <c r="AL34">
        <f t="shared" si="1"/>
        <v>2.9231726426488858</v>
      </c>
      <c r="AM34">
        <f t="shared" si="1"/>
        <v>2.9465111759317431</v>
      </c>
      <c r="AN34">
        <f t="shared" si="1"/>
        <v>2.9690416157281083</v>
      </c>
      <c r="AO34">
        <f t="shared" si="1"/>
        <v>2.990768633649544</v>
      </c>
      <c r="AP34">
        <f t="shared" si="1"/>
        <v>3.0123814274583194</v>
      </c>
      <c r="AQ34">
        <f t="shared" si="1"/>
        <v>3.0333683418597683</v>
      </c>
      <c r="AR34">
        <f t="shared" si="1"/>
        <v>3.0537893461408956</v>
      </c>
      <c r="AS34">
        <f t="shared" si="1"/>
        <v>3.0737268002840392</v>
      </c>
      <c r="AT34">
        <f t="shared" si="1"/>
        <v>3.0932231956728962</v>
      </c>
      <c r="AU34">
        <f t="shared" si="1"/>
        <v>3.1123061608152343</v>
      </c>
      <c r="AV34">
        <f t="shared" si="1"/>
        <v>3.1310642958724468</v>
      </c>
      <c r="AW34">
        <f t="shared" si="1"/>
        <v>3.1495781267033411</v>
      </c>
      <c r="AX34">
        <f t="shared" si="1"/>
        <v>3.1679356698875138</v>
      </c>
      <c r="AY34">
        <f t="shared" si="1"/>
        <v>3.1861843231526845</v>
      </c>
      <c r="AZ34">
        <f t="shared" si="1"/>
        <v>3.2043979213296305</v>
      </c>
      <c r="BA34">
        <f t="shared" si="1"/>
        <v>3.2226340536164546</v>
      </c>
      <c r="BB34">
        <f t="shared" si="1"/>
        <v>3.2409584428561105</v>
      </c>
      <c r="BC34">
        <f t="shared" si="1"/>
        <v>3.2594286840514508</v>
      </c>
      <c r="BD34">
        <f t="shared" si="1"/>
        <v>3.2781037236684814</v>
      </c>
      <c r="BE34">
        <f t="shared" si="1"/>
        <v>3.2970336927987738</v>
      </c>
      <c r="BF34">
        <f t="shared" si="1"/>
        <v>3.3162829370828213</v>
      </c>
      <c r="BG34">
        <f t="shared" si="1"/>
        <v>3.3359130746493548</v>
      </c>
      <c r="BH34">
        <f t="shared" si="1"/>
        <v>3.3559816383161913</v>
      </c>
      <c r="BI34">
        <f t="shared" si="1"/>
        <v>3.3765204073162103</v>
      </c>
      <c r="BJ34">
        <f t="shared" si="1"/>
        <v>3.3975604679425122</v>
      </c>
      <c r="BK34">
        <f t="shared" si="1"/>
        <v>3.4191376315117648</v>
      </c>
      <c r="BL34">
        <f t="shared" si="1"/>
        <v>3.4412843042781529</v>
      </c>
      <c r="BM34">
        <f t="shared" si="1"/>
        <v>3.4640362582179129</v>
      </c>
      <c r="BN34">
        <f t="shared" si="1"/>
        <v>3.4873805433061276</v>
      </c>
      <c r="BO34">
        <f t="shared" si="1"/>
        <v>3.5113197712380813</v>
      </c>
      <c r="BP34">
        <f t="shared" si="1"/>
        <v>3.5358572304119695</v>
      </c>
      <c r="BQ34">
        <f t="shared" si="1"/>
        <v>3.5609786317465271</v>
      </c>
      <c r="BR34">
        <f t="shared" si="1"/>
        <v>3.5866561799083163</v>
      </c>
      <c r="BS34">
        <f t="shared" si="1"/>
        <v>3.6128837187428382</v>
      </c>
      <c r="BT34">
        <f t="shared" si="1"/>
        <v>3.6396098276194375</v>
      </c>
      <c r="BU34">
        <f t="shared" si="1"/>
        <v>3.6667790572780539</v>
      </c>
      <c r="BV34">
        <f t="shared" ref="BV34:CL34" si="2">$H$34/SUM($H$26:$H$28)*SUM(BV26:BV28)</f>
        <v>3.6943157161731577</v>
      </c>
      <c r="BW34">
        <f t="shared" si="2"/>
        <v>3.7221326517565116</v>
      </c>
      <c r="BX34">
        <f t="shared" si="2"/>
        <v>3.7502075703446507</v>
      </c>
      <c r="BY34">
        <f t="shared" si="2"/>
        <v>3.7785053496628929</v>
      </c>
      <c r="BZ34">
        <f t="shared" si="2"/>
        <v>3.806932110515489</v>
      </c>
      <c r="CA34">
        <f t="shared" si="2"/>
        <v>3.8353676284513063</v>
      </c>
      <c r="CB34">
        <f t="shared" si="2"/>
        <v>3.8637571892706615</v>
      </c>
      <c r="CC34">
        <f t="shared" si="2"/>
        <v>3.892037281709237</v>
      </c>
      <c r="CD34">
        <f t="shared" si="2"/>
        <v>3.9202126176150176</v>
      </c>
      <c r="CE34">
        <f t="shared" si="2"/>
        <v>3.9482946685740226</v>
      </c>
      <c r="CF34">
        <f t="shared" si="2"/>
        <v>3.9763036929322628</v>
      </c>
      <c r="CG34">
        <f t="shared" si="2"/>
        <v>4.0042707678476752</v>
      </c>
      <c r="CH34">
        <f t="shared" si="2"/>
        <v>4.0322073763988273</v>
      </c>
      <c r="CI34">
        <f t="shared" si="2"/>
        <v>4.0601250048067827</v>
      </c>
      <c r="CJ34">
        <f t="shared" si="2"/>
        <v>4.0880270287033591</v>
      </c>
      <c r="CK34">
        <f t="shared" si="2"/>
        <v>4.1159046585747312</v>
      </c>
      <c r="CL34">
        <f t="shared" si="2"/>
        <v>4.1437491027094939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24">
        <f>VLOOKUP(F35,'BY-Demands'!$I$6:$J$42,2,FALSE)</f>
        <v>0.78876799986757495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24">
        <f>VLOOKUP(F36,'BY-Demands'!$I$6:$J$42,2,FALSE)</f>
        <v>1.05169316530962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24">
        <f>VLOOKUP(F37,'BY-Demands'!$I$6:$J$42,2,FALSE)</f>
        <v>0.84878652127122001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24">
        <f>VLOOKUP(F38,'BY-Demands'!$I$6:$J$42,2,FALSE)</f>
        <v>9.2169270601308995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25">
      <c r="B39" t="s">
        <v>8</v>
      </c>
      <c r="C39" t="s">
        <v>163</v>
      </c>
      <c r="F39" t="s">
        <v>136</v>
      </c>
      <c r="G39" t="s">
        <v>170</v>
      </c>
      <c r="H39" s="24">
        <f>VLOOKUP(F39,'BY-Demands'!$I$6:$J$42,2,FALSE)</f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2022-10-03T02:22:41Z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612083077430725</vt:r8>
  </property>
</Properties>
</file>