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-VAv2\SuppXLS\"/>
    </mc:Choice>
  </mc:AlternateContent>
  <xr:revisionPtr revIDLastSave="0" documentId="13_ncr:1_{0FA1850B-8A5C-4F17-B40A-BDAEF5F2F528}" xr6:coauthVersionLast="47" xr6:coauthVersionMax="47" xr10:uidLastSave="{00000000-0000-0000-0000-000000000000}"/>
  <bookViews>
    <workbookView xWindow="3580" yWindow="4110" windowWidth="19200" windowHeight="11170" xr2:uid="{24C11528-D002-463A-994E-9F1C7B8997EB}"/>
  </bookViews>
  <sheets>
    <sheet name="Cover" sheetId="37" r:id="rId1"/>
    <sheet name="Legend" sheetId="36" r:id="rId2"/>
    <sheet name="Ambient Heat" sheetId="35" r:id="rId3"/>
    <sheet name="FillData" sheetId="18" r:id="rId4"/>
    <sheet name="COP" sheetId="34" r:id="rId5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<sst xmlns="http://schemas.openxmlformats.org/spreadsheetml/2006/main" count="1958" uniqueCount="172">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</sst>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8" fillId="0" borderId="0" applyNumberFormat="0" applyFill="0" applyBorder="0" applyAlignment="0" applyProtection="0"/>
  </cellStyleXfs>
  <cellXfs count="65">
    <xf numFmtId="0" fontId="0" fillId="0" borderId="0" xfId="0"/>
    <xf numFmtId="0" fontId="5" fillId="4" borderId="7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top"/>
    </xf>
    <xf numFmtId="14" fontId="0" fillId="0" borderId="0" xfId="0" applyNumberFormat="1" applyAlignment="1">
      <alignment horizontal="left" vertical="center"/>
    </xf>
    <xf numFmtId="0" fontId="9" fillId="3" borderId="3" xfId="0" applyFont="1" applyFill="1" applyBorder="1" applyAlignment="1">
      <alignment vertical="top"/>
    </xf>
    <xf numFmtId="0" fontId="0" fillId="0" borderId="3" xfId="0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0" fillId="4" borderId="12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6" borderId="2" xfId="0" applyFill="1" applyBorder="1"/>
    <xf numFmtId="0" fontId="9" fillId="0" borderId="0" xfId="0" applyFont="1"/>
    <xf numFmtId="0" fontId="10" fillId="4" borderId="5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0" fillId="7" borderId="5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16" fillId="7" borderId="18" xfId="0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5" fillId="4" borderId="10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4" xfId="0" applyBorder="1" applyAlignment="1">
      <alignment vertical="center"/>
    </xf>
    <xf numFmtId="0" fontId="14" fillId="0" borderId="0" xfId="0" applyFont="1" applyAlignment="1">
      <alignment vertical="center"/>
    </xf>
    <xf numFmtId="0" fontId="0" fillId="5" borderId="9" xfId="0" applyFill="1" applyBorder="1"/>
    <xf numFmtId="0" fontId="8" fillId="0" borderId="4" xfId="0" applyFont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2" fontId="8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0" xfId="1" applyFont="1" applyFill="1" applyAlignment="1">
      <alignment vertical="center"/>
    </xf>
    <xf numFmtId="0" fontId="1" fillId="8" borderId="0" xfId="1" applyFont="1" applyFill="1" applyAlignment="1">
      <alignment vertical="center"/>
    </xf>
    <xf numFmtId="0" fontId="1" fillId="0" borderId="0" xfId="2"/>
    <xf numFmtId="0" fontId="17" fillId="8" borderId="0" xfId="1" applyFont="1" applyFill="1" applyAlignment="1">
      <alignment vertical="center"/>
    </xf>
    <xf numFmtId="0" fontId="18" fillId="8" borderId="0" xfId="1" applyFont="1" applyFill="1" applyAlignment="1">
      <alignment vertical="center"/>
    </xf>
    <xf numFmtId="0" fontId="1" fillId="3" borderId="0" xfId="1" applyFont="1" applyFill="1" applyAlignment="1">
      <alignment vertical="center"/>
    </xf>
    <xf numFmtId="0" fontId="12" fillId="8" borderId="0" xfId="1" applyFont="1" applyFill="1" applyAlignment="1">
      <alignment vertical="center"/>
    </xf>
    <xf numFmtId="0" fontId="19" fillId="8" borderId="0" xfId="1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8" fillId="8" borderId="0" xfId="1" applyFont="1" applyFill="1" applyAlignment="1">
      <alignment vertical="center"/>
    </xf>
    <xf numFmtId="0" fontId="20" fillId="8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164" fontId="8" fillId="2" borderId="0" xfId="1" applyNumberFormat="1" applyFont="1" applyFill="1" applyAlignment="1">
      <alignment horizontal="left" vertical="center"/>
    </xf>
    <xf numFmtId="0" fontId="21" fillId="8" borderId="0" xfId="1" applyFont="1" applyFill="1" applyAlignment="1">
      <alignment vertical="center"/>
    </xf>
    <xf numFmtId="0" fontId="22" fillId="2" borderId="0" xfId="1" applyFont="1" applyFill="1" applyAlignment="1">
      <alignment vertical="center"/>
    </xf>
    <xf numFmtId="0" fontId="18" fillId="2" borderId="0" xfId="3" applyFill="1" applyAlignment="1">
      <alignment vertical="center"/>
    </xf>
    <xf numFmtId="0" fontId="8" fillId="2" borderId="0" xfId="1" applyFont="1" applyFill="1" applyAlignment="1">
      <alignment vertical="center"/>
    </xf>
    <xf numFmtId="0" fontId="17" fillId="2" borderId="0" xfId="1" applyFont="1" applyFill="1" applyAlignment="1">
      <alignment horizontal="center" vertical="center"/>
    </xf>
    <xf numFmtId="0" fontId="18" fillId="2" borderId="0" xfId="3" applyFill="1" applyAlignment="1">
      <alignment vertical="center"/>
    </xf>
    <xf numFmtId="0" fontId="4" fillId="0" borderId="8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4">
    <cellStyle name="Hyperlink 2" xfId="3" xr:uid="{A94264ED-6252-4E18-8844-190427AD428A}"/>
    <cellStyle name="Normal" xfId="0" builtinId="0"/>
    <cellStyle name="Normal 2" xfId="1" xr:uid="{9F7F92D5-764D-4C06-BCAF-04246493FE94}"/>
    <cellStyle name="Normal 3" xfId="2" xr:uid="{C16D7607-3534-44A6-B225-CE880FB7A642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5476875"/>
          <a:ext cx="2457450" cy="390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topLeftCell="A2" zoomScaleNormal="100" workbookViewId="0">
      <selection activeCell="B22" sqref="B22"/>
    </sheetView>
  </sheetViews>
  <sheetFormatPr defaultColWidth="8.90625" defaultRowHeight="14.5" x14ac:dyDescent="0.35"/>
  <cols>
    <col min="1" max="4" width="21.6328125" style="44" customWidth="1"/>
    <col min="5" max="6" width="14.08984375" style="44" customWidth="1"/>
    <col min="7" max="7" width="12.08984375" style="44" customWidth="1"/>
    <col min="8" max="10" width="8.08984375" style="44" customWidth="1"/>
    <col min="11" max="11" width="9.6328125" style="44" customWidth="1"/>
    <col min="12" max="12" width="8.08984375" style="44" customWidth="1"/>
    <col min="13" max="13" width="10" style="44" customWidth="1"/>
    <col min="14" max="14" width="11.453125" style="44" customWidth="1"/>
    <col min="15" max="15" width="13.453125" style="44" customWidth="1"/>
    <col min="16" max="16384" width="8.90625" style="44"/>
  </cols>
  <sheetData>
    <row r="1" spans="1:26" x14ac:dyDescent="0.35">
      <c r="A1" s="42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5">
      <c r="A2" s="42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x14ac:dyDescent="0.35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x14ac:dyDescent="0.35">
      <c r="A4" s="42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x14ac:dyDescent="0.35">
      <c r="A5" s="42"/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x14ac:dyDescent="0.35">
      <c r="A6" s="42"/>
      <c r="B6" s="42"/>
      <c r="C6" s="42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x14ac:dyDescent="0.35">
      <c r="A7" s="42"/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x14ac:dyDescent="0.35">
      <c r="A8" s="42"/>
      <c r="B8" s="42"/>
      <c r="C8" s="42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x14ac:dyDescent="0.35">
      <c r="A9" s="42"/>
      <c r="B9" s="42"/>
      <c r="C9" s="42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x14ac:dyDescent="0.35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x14ac:dyDescent="0.35">
      <c r="A11" s="42"/>
      <c r="B11" s="42"/>
      <c r="C11" s="42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x14ac:dyDescent="0.35">
      <c r="A12" s="42"/>
      <c r="B12" s="42"/>
      <c r="C12" s="42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x14ac:dyDescent="0.35">
      <c r="A13" s="42"/>
      <c r="B13" s="42"/>
      <c r="C13" s="42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x14ac:dyDescent="0.35">
      <c r="A14" s="42"/>
      <c r="B14" s="42"/>
      <c r="C14" s="42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x14ac:dyDescent="0.35">
      <c r="A15" s="42"/>
      <c r="B15" s="42"/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02.75" customHeight="1" x14ac:dyDescent="0.35">
      <c r="A16" s="59" t="s">
        <v>158</v>
      </c>
      <c r="B16" s="59"/>
      <c r="C16" s="59"/>
      <c r="D16" s="59"/>
      <c r="E16" s="45"/>
      <c r="F16" s="45"/>
      <c r="G16" s="46"/>
      <c r="H16" s="46"/>
      <c r="I16" s="46"/>
      <c r="J16" s="46"/>
      <c r="K16" s="46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7.25" customHeight="1" x14ac:dyDescent="0.35">
      <c r="A17" s="47"/>
      <c r="B17" s="47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7.25" customHeight="1" x14ac:dyDescent="0.35">
      <c r="A18" s="47"/>
      <c r="B18" s="47"/>
      <c r="C18" s="47"/>
      <c r="D18" s="47"/>
      <c r="E18" s="48"/>
      <c r="F18" s="48"/>
      <c r="G18" s="49"/>
      <c r="H18" s="49"/>
      <c r="I18" s="49"/>
      <c r="J18" s="49"/>
      <c r="K18" s="49"/>
      <c r="L18" s="4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7.25" customHeight="1" x14ac:dyDescent="0.35">
      <c r="A19" s="50" t="s">
        <v>5</v>
      </c>
      <c r="B19" s="58" t="s">
        <v>4</v>
      </c>
      <c r="C19" s="58"/>
      <c r="D19" s="58"/>
      <c r="E19" s="51"/>
      <c r="F19" s="51"/>
      <c r="G19" s="52"/>
      <c r="H19" s="52"/>
      <c r="I19" s="52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7.25" customHeight="1" x14ac:dyDescent="0.35">
      <c r="A20" s="50" t="s">
        <v>159</v>
      </c>
      <c r="B20" s="58" t="s">
        <v>169</v>
      </c>
      <c r="C20" s="58"/>
      <c r="D20" s="58"/>
      <c r="E20" s="51"/>
      <c r="F20" s="51"/>
      <c r="G20" s="52"/>
      <c r="H20" s="52"/>
      <c r="I20" s="52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7.25" customHeight="1" x14ac:dyDescent="0.35">
      <c r="A21" s="50" t="s">
        <v>160</v>
      </c>
      <c r="B21" s="53" t="s">
        <v>171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7.25" customHeight="1" x14ac:dyDescent="0.35">
      <c r="A22" s="50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7.25" customHeight="1" x14ac:dyDescent="0.35">
      <c r="A23" s="50" t="s">
        <v>161</v>
      </c>
      <c r="B23" s="58"/>
      <c r="C23" s="58"/>
      <c r="D23" s="58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7.25" customHeight="1" x14ac:dyDescent="0.35">
      <c r="A24" s="50"/>
      <c r="B24" s="53"/>
      <c r="C24" s="53"/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7.25" customHeight="1" x14ac:dyDescent="0.35">
      <c r="A25" s="50"/>
      <c r="B25" s="53"/>
      <c r="C25" s="53"/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7.25" customHeight="1" x14ac:dyDescent="0.35">
      <c r="A26" s="50" t="s">
        <v>162</v>
      </c>
      <c r="B26" s="58" t="s">
        <v>170</v>
      </c>
      <c r="C26" s="58"/>
      <c r="D26" s="58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7.25" customHeight="1" x14ac:dyDescent="0.35">
      <c r="A27" s="50"/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7.25" customHeight="1" x14ac:dyDescent="0.35">
      <c r="A28" s="50"/>
      <c r="B28" s="53"/>
      <c r="C28" s="53"/>
      <c r="D28" s="5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7.25" customHeight="1" x14ac:dyDescent="0.35">
      <c r="A29" s="50" t="s">
        <v>163</v>
      </c>
      <c r="B29" s="54">
        <v>1</v>
      </c>
      <c r="C29" s="53"/>
      <c r="D29" s="5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7.25" customHeight="1" x14ac:dyDescent="0.35">
      <c r="A30" s="50" t="s">
        <v>164</v>
      </c>
      <c r="B30" s="60" t="s">
        <v>165</v>
      </c>
      <c r="C30" s="58"/>
      <c r="D30" s="58"/>
      <c r="E30" s="55"/>
      <c r="F30" s="5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7.25" customHeight="1" x14ac:dyDescent="0.35">
      <c r="A31" s="50" t="s">
        <v>166</v>
      </c>
      <c r="B31" s="58" t="s">
        <v>167</v>
      </c>
      <c r="C31" s="58"/>
      <c r="D31" s="58"/>
      <c r="E31" s="55"/>
      <c r="F31" s="5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7.25" customHeight="1" x14ac:dyDescent="0.35">
      <c r="A32" s="56"/>
      <c r="B32" s="57" t="s">
        <v>168</v>
      </c>
      <c r="C32" s="56"/>
      <c r="D32" s="5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x14ac:dyDescent="0.35">
      <c r="A33" s="42"/>
      <c r="B33" s="42"/>
      <c r="C33" s="42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x14ac:dyDescent="0.35">
      <c r="A34" s="42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x14ac:dyDescent="0.35">
      <c r="A35" s="42"/>
      <c r="B35" s="42"/>
      <c r="C35" s="42"/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x14ac:dyDescent="0.35">
      <c r="A36" s="42"/>
      <c r="B36" s="42"/>
      <c r="C36" s="42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x14ac:dyDescent="0.35">
      <c r="A37" s="42"/>
      <c r="B37" s="42"/>
      <c r="C37" s="42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x14ac:dyDescent="0.35">
      <c r="A38" s="42"/>
      <c r="B38" s="42"/>
      <c r="C38" s="42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x14ac:dyDescent="0.35">
      <c r="A39" s="42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x14ac:dyDescent="0.35">
      <c r="A40" s="42"/>
      <c r="B40" s="42"/>
      <c r="C40" s="42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x14ac:dyDescent="0.35">
      <c r="A41" s="42"/>
      <c r="B41" s="42"/>
      <c r="C41" s="42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x14ac:dyDescent="0.35">
      <c r="A42" s="42"/>
      <c r="B42" s="42"/>
      <c r="C42" s="42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x14ac:dyDescent="0.3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x14ac:dyDescent="0.3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x14ac:dyDescent="0.3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x14ac:dyDescent="0.3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x14ac:dyDescent="0.3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x14ac:dyDescent="0.3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x14ac:dyDescent="0.3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x14ac:dyDescent="0.3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x14ac:dyDescent="0.3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x14ac:dyDescent="0.3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x14ac:dyDescent="0.3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x14ac:dyDescent="0.3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x14ac:dyDescent="0.3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x14ac:dyDescent="0.3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x14ac:dyDescent="0.3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x14ac:dyDescent="0.3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x14ac:dyDescent="0.3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x14ac:dyDescent="0.3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x14ac:dyDescent="0.3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x14ac:dyDescent="0.3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x14ac:dyDescent="0.3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x14ac:dyDescent="0.3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x14ac:dyDescent="0.3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x14ac:dyDescent="0.3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x14ac:dyDescent="0.3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x14ac:dyDescent="0.3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x14ac:dyDescent="0.3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x14ac:dyDescent="0.3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x14ac:dyDescent="0.3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x14ac:dyDescent="0.3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x14ac:dyDescent="0.3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x14ac:dyDescent="0.3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x14ac:dyDescent="0.3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x14ac:dyDescent="0.3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x14ac:dyDescent="0.3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x14ac:dyDescent="0.3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x14ac:dyDescent="0.3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x14ac:dyDescent="0.3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x14ac:dyDescent="0.3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x14ac:dyDescent="0.3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x14ac:dyDescent="0.3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x14ac:dyDescent="0.3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x14ac:dyDescent="0.3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x14ac:dyDescent="0.3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x14ac:dyDescent="0.3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x14ac:dyDescent="0.3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x14ac:dyDescent="0.3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x14ac:dyDescent="0.3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x14ac:dyDescent="0.3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x14ac:dyDescent="0.3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x14ac:dyDescent="0.3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x14ac:dyDescent="0.3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x14ac:dyDescent="0.3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x14ac:dyDescent="0.3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x14ac:dyDescent="0.3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x14ac:dyDescent="0.3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x14ac:dyDescent="0.3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2146E66A-5D81-4EDC-B032-D4F5BEBFFA4F}"/>
    <hyperlink ref="B32" r:id="rId2" xr:uid="{C2AE8D3F-2F0D-4227-9BEA-71EA3AAB92BE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08984375" defaultRowHeight="12.5" x14ac:dyDescent="0.25"/>
  <cols>
    <col min="1" max="1" width="19.54296875" customWidth="1"/>
    <col min="2" max="3" width="27.36328125" customWidth="1"/>
    <col min="7" max="7" width="42.6328125" customWidth="1"/>
    <col min="8" max="8" width="56.6328125" customWidth="1"/>
    <col min="9" max="9" width="101.54296875" bestFit="1" customWidth="1"/>
  </cols>
  <sheetData>
    <row r="1" spans="1:9" ht="23.5" x14ac:dyDescent="0.25">
      <c r="A1" s="7" t="s">
        <v>46</v>
      </c>
      <c r="B1" s="8"/>
    </row>
    <row r="2" spans="1:9" ht="21" x14ac:dyDescent="0.25">
      <c r="A2" s="9"/>
      <c r="B2" s="8"/>
    </row>
    <row r="3" spans="1:9" ht="14.5" x14ac:dyDescent="0.25">
      <c r="A3" s="10" t="s">
        <v>5</v>
      </c>
      <c r="B3" s="2" t="s">
        <v>11</v>
      </c>
    </row>
    <row r="4" spans="1:9" ht="14.5" x14ac:dyDescent="0.25">
      <c r="A4" s="10" t="s">
        <v>6</v>
      </c>
      <c r="B4" s="4" t="s">
        <v>47</v>
      </c>
      <c r="C4" t="s">
        <v>48</v>
      </c>
    </row>
    <row r="5" spans="1:9" ht="45.75" customHeight="1" x14ac:dyDescent="0.25">
      <c r="A5" s="10" t="s">
        <v>7</v>
      </c>
      <c r="B5" s="8"/>
    </row>
    <row r="6" spans="1:9" ht="14.5" x14ac:dyDescent="0.25">
      <c r="A6" s="10" t="s">
        <v>8</v>
      </c>
      <c r="B6" s="11">
        <v>44315</v>
      </c>
    </row>
    <row r="7" spans="1:9" ht="14.5" x14ac:dyDescent="0.25">
      <c r="A7" s="10" t="s">
        <v>9</v>
      </c>
      <c r="B7" s="11" t="s">
        <v>124</v>
      </c>
    </row>
    <row r="8" spans="1:9" ht="14.5" x14ac:dyDescent="0.25">
      <c r="A8" s="12" t="s">
        <v>10</v>
      </c>
      <c r="B8" s="13" t="s">
        <v>123</v>
      </c>
      <c r="C8" s="13"/>
      <c r="D8" s="13"/>
      <c r="E8" s="13"/>
      <c r="F8" s="13"/>
      <c r="G8" s="13"/>
      <c r="H8" s="13"/>
      <c r="I8" s="13"/>
    </row>
    <row r="11" spans="1:9" ht="18.5" x14ac:dyDescent="0.25">
      <c r="A11" s="14" t="s">
        <v>15</v>
      </c>
      <c r="B11" s="15"/>
      <c r="C11" s="16"/>
    </row>
    <row r="12" spans="1:9" x14ac:dyDescent="0.25">
      <c r="A12" s="34"/>
      <c r="B12" s="61" t="s">
        <v>122</v>
      </c>
      <c r="C12" s="62"/>
    </row>
    <row r="13" spans="1:9" x14ac:dyDescent="0.25">
      <c r="A13" s="17"/>
      <c r="B13" s="63" t="s">
        <v>14</v>
      </c>
      <c r="C13" s="64"/>
    </row>
    <row r="14" spans="1:9" ht="14.5" x14ac:dyDescent="0.35">
      <c r="A14" s="18"/>
    </row>
    <row r="15" spans="1:9" ht="18.5" x14ac:dyDescent="0.25">
      <c r="A15" s="19" t="s">
        <v>49</v>
      </c>
      <c r="B15" s="20"/>
      <c r="C15" s="21"/>
    </row>
    <row r="16" spans="1:9" x14ac:dyDescent="0.25">
      <c r="A16" s="22" t="s">
        <v>50</v>
      </c>
      <c r="B16" s="23" t="s">
        <v>51</v>
      </c>
      <c r="C16" s="24"/>
    </row>
    <row r="17" spans="1:3" ht="14.5" x14ac:dyDescent="0.25">
      <c r="A17" s="25" t="s">
        <v>50</v>
      </c>
      <c r="B17" s="26" t="s">
        <v>52</v>
      </c>
      <c r="C17" s="27"/>
    </row>
    <row r="18" spans="1:3" x14ac:dyDescent="0.25">
      <c r="A18" s="28"/>
      <c r="B18" s="23" t="s">
        <v>53</v>
      </c>
      <c r="C18" s="28"/>
    </row>
    <row r="21" spans="1:3" ht="21" x14ac:dyDescent="0.25">
      <c r="A21" s="9" t="s">
        <v>54</v>
      </c>
    </row>
    <row r="22" spans="1:3" ht="14.5" x14ac:dyDescent="0.25">
      <c r="A22" s="29" t="s">
        <v>55</v>
      </c>
      <c r="B22" s="29" t="s">
        <v>56</v>
      </c>
      <c r="C22" s="29" t="s">
        <v>57</v>
      </c>
    </row>
    <row r="23" spans="1:3" ht="14.5" x14ac:dyDescent="0.25">
      <c r="A23" s="30" t="s">
        <v>58</v>
      </c>
      <c r="B23" s="31"/>
      <c r="C23" s="31"/>
    </row>
    <row r="24" spans="1:3" x14ac:dyDescent="0.25">
      <c r="A24" s="8" t="s">
        <v>59</v>
      </c>
      <c r="B24" s="8"/>
      <c r="C24" s="8" t="s">
        <v>60</v>
      </c>
    </row>
    <row r="25" spans="1:3" x14ac:dyDescent="0.25">
      <c r="A25" s="32" t="s">
        <v>61</v>
      </c>
      <c r="B25" s="32"/>
      <c r="C25" s="32" t="s">
        <v>62</v>
      </c>
    </row>
    <row r="26" spans="1:3" ht="14.5" x14ac:dyDescent="0.25">
      <c r="A26" s="33" t="s">
        <v>63</v>
      </c>
      <c r="B26" s="8"/>
      <c r="C26" s="8"/>
    </row>
    <row r="27" spans="1:3" x14ac:dyDescent="0.25">
      <c r="A27" s="8" t="s">
        <v>64</v>
      </c>
      <c r="B27" s="8"/>
      <c r="C27" s="8" t="s">
        <v>65</v>
      </c>
    </row>
    <row r="28" spans="1:3" x14ac:dyDescent="0.25">
      <c r="A28" s="8" t="s">
        <v>66</v>
      </c>
      <c r="B28" s="8"/>
      <c r="C28" s="8" t="s">
        <v>67</v>
      </c>
    </row>
    <row r="29" spans="1:3" x14ac:dyDescent="0.25">
      <c r="A29" s="8" t="s">
        <v>68</v>
      </c>
      <c r="B29" s="8"/>
      <c r="C29" s="8" t="s">
        <v>69</v>
      </c>
    </row>
    <row r="30" spans="1:3" ht="14.5" x14ac:dyDescent="0.25">
      <c r="A30" s="33" t="s">
        <v>70</v>
      </c>
      <c r="B30" s="8"/>
      <c r="C30" s="8"/>
    </row>
    <row r="31" spans="1:3" x14ac:dyDescent="0.25">
      <c r="A31" s="8" t="s">
        <v>35</v>
      </c>
      <c r="B31" s="8"/>
      <c r="C31" s="8" t="s">
        <v>71</v>
      </c>
    </row>
    <row r="32" spans="1:3" x14ac:dyDescent="0.25">
      <c r="A32" s="8" t="s">
        <v>72</v>
      </c>
      <c r="B32" s="8"/>
      <c r="C32" s="8" t="s">
        <v>73</v>
      </c>
    </row>
    <row r="33" spans="1:3" x14ac:dyDescent="0.25">
      <c r="A33" s="8" t="s">
        <v>74</v>
      </c>
      <c r="B33" s="8"/>
      <c r="C33" s="8" t="s">
        <v>75</v>
      </c>
    </row>
    <row r="34" spans="1:3" x14ac:dyDescent="0.25">
      <c r="A34" s="8" t="s">
        <v>76</v>
      </c>
      <c r="B34" s="8"/>
      <c r="C34" s="8" t="s">
        <v>77</v>
      </c>
    </row>
    <row r="35" spans="1:3" x14ac:dyDescent="0.25">
      <c r="A35" s="8" t="s">
        <v>78</v>
      </c>
      <c r="B35" s="8"/>
      <c r="C35" s="8" t="s">
        <v>79</v>
      </c>
    </row>
    <row r="36" spans="1:3" x14ac:dyDescent="0.25">
      <c r="A36" s="8" t="s">
        <v>80</v>
      </c>
      <c r="B36" s="8"/>
      <c r="C36" s="8" t="s">
        <v>81</v>
      </c>
    </row>
    <row r="37" spans="1:3" x14ac:dyDescent="0.25">
      <c r="A37" s="32" t="s">
        <v>82</v>
      </c>
      <c r="B37" s="32"/>
      <c r="C37" s="32" t="s">
        <v>83</v>
      </c>
    </row>
    <row r="38" spans="1:3" ht="14.5" x14ac:dyDescent="0.25">
      <c r="A38" s="33" t="s">
        <v>84</v>
      </c>
    </row>
    <row r="39" spans="1:3" x14ac:dyDescent="0.25">
      <c r="A39" s="8" t="s">
        <v>85</v>
      </c>
      <c r="B39" s="8" t="s">
        <v>34</v>
      </c>
      <c r="C39" s="8" t="s">
        <v>86</v>
      </c>
    </row>
    <row r="40" spans="1:3" x14ac:dyDescent="0.25">
      <c r="A40" s="8" t="s">
        <v>16</v>
      </c>
      <c r="B40" s="8" t="s">
        <v>16</v>
      </c>
      <c r="C40" s="8" t="s">
        <v>87</v>
      </c>
    </row>
    <row r="41" spans="1:3" x14ac:dyDescent="0.25">
      <c r="A41" s="8" t="s">
        <v>88</v>
      </c>
      <c r="B41" s="8" t="s">
        <v>89</v>
      </c>
      <c r="C41" s="8" t="s">
        <v>90</v>
      </c>
    </row>
    <row r="42" spans="1:3" x14ac:dyDescent="0.25">
      <c r="A42" s="8" t="s">
        <v>91</v>
      </c>
      <c r="B42" s="8" t="s">
        <v>92</v>
      </c>
      <c r="C42" s="8" t="s">
        <v>93</v>
      </c>
    </row>
    <row r="43" spans="1:3" x14ac:dyDescent="0.25">
      <c r="A43" s="8" t="s">
        <v>94</v>
      </c>
      <c r="B43" s="8" t="s">
        <v>95</v>
      </c>
      <c r="C43" s="8" t="s">
        <v>96</v>
      </c>
    </row>
    <row r="44" spans="1:3" x14ac:dyDescent="0.25">
      <c r="A44" s="8" t="s">
        <v>97</v>
      </c>
      <c r="B44" s="8" t="s">
        <v>98</v>
      </c>
      <c r="C44" s="8" t="s">
        <v>99</v>
      </c>
    </row>
    <row r="45" spans="1:3" x14ac:dyDescent="0.25">
      <c r="A45" s="8" t="s">
        <v>19</v>
      </c>
      <c r="B45" s="8" t="s">
        <v>100</v>
      </c>
      <c r="C45" s="8" t="s">
        <v>101</v>
      </c>
    </row>
    <row r="46" spans="1:3" x14ac:dyDescent="0.25">
      <c r="A46" s="8" t="s">
        <v>13</v>
      </c>
      <c r="B46" s="8" t="s">
        <v>102</v>
      </c>
      <c r="C46" s="8" t="s">
        <v>103</v>
      </c>
    </row>
    <row r="47" spans="1:3" x14ac:dyDescent="0.25">
      <c r="A47" s="8" t="s">
        <v>104</v>
      </c>
      <c r="B47" s="8" t="s">
        <v>105</v>
      </c>
      <c r="C47" s="8" t="s">
        <v>45</v>
      </c>
    </row>
    <row r="48" spans="1:3" x14ac:dyDescent="0.25">
      <c r="A48" s="8" t="s">
        <v>106</v>
      </c>
      <c r="B48" s="8" t="s">
        <v>107</v>
      </c>
      <c r="C48" s="8" t="s">
        <v>108</v>
      </c>
    </row>
    <row r="49" spans="1:3" x14ac:dyDescent="0.25">
      <c r="A49" s="8" t="s">
        <v>109</v>
      </c>
      <c r="B49" s="8" t="s">
        <v>110</v>
      </c>
      <c r="C49" s="8" t="s">
        <v>111</v>
      </c>
    </row>
    <row r="50" spans="1:3" x14ac:dyDescent="0.25">
      <c r="A50" s="8" t="s">
        <v>112</v>
      </c>
      <c r="B50" s="8" t="s">
        <v>113</v>
      </c>
      <c r="C50" s="8" t="s">
        <v>114</v>
      </c>
    </row>
    <row r="51" spans="1:3" x14ac:dyDescent="0.25">
      <c r="A51" s="8" t="s">
        <v>115</v>
      </c>
      <c r="B51" s="8" t="s">
        <v>116</v>
      </c>
      <c r="C51" s="8" t="s">
        <v>117</v>
      </c>
    </row>
    <row r="52" spans="1:3" x14ac:dyDescent="0.25">
      <c r="A52" s="8" t="s">
        <v>17</v>
      </c>
      <c r="B52" s="8" t="s">
        <v>118</v>
      </c>
      <c r="C52" s="8" t="s">
        <v>119</v>
      </c>
    </row>
    <row r="53" spans="1:3" x14ac:dyDescent="0.25">
      <c r="A53" s="32" t="s">
        <v>18</v>
      </c>
      <c r="B53" s="32" t="s">
        <v>120</v>
      </c>
      <c r="C53" s="32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389629810485"/>
  </sheetPr>
  <dimension ref="B1:J36"/>
  <sheetViews>
    <sheetView workbookViewId="0">
      <selection activeCell="L15" sqref="L15"/>
    </sheetView>
  </sheetViews>
  <sheetFormatPr defaultColWidth="9.08984375" defaultRowHeight="14.5" x14ac:dyDescent="0.25"/>
  <cols>
    <col min="1" max="1" width="9.0898437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08984375" style="4"/>
    <col min="10" max="10" width="8.6328125" style="4" customWidth="1"/>
    <col min="11" max="11" width="9.08984375" style="4"/>
    <col min="12" max="12" width="16" style="4" bestFit="1" customWidth="1"/>
    <col min="13" max="16384" width="9.08984375" style="4"/>
  </cols>
  <sheetData>
    <row r="1" spans="2:10" ht="21" x14ac:dyDescent="0.25">
      <c r="B1" s="5" t="s">
        <v>43</v>
      </c>
    </row>
    <row r="3" spans="2:10" x14ac:dyDescent="0.25">
      <c r="B3" s="3" t="s">
        <v>39</v>
      </c>
    </row>
    <row r="4" spans="2:10" ht="15" thickBot="1" x14ac:dyDescent="0.3">
      <c r="B4" s="1" t="s">
        <v>40</v>
      </c>
      <c r="C4" s="1" t="s">
        <v>1</v>
      </c>
      <c r="D4" s="1" t="s">
        <v>41</v>
      </c>
      <c r="E4" s="1" t="s">
        <v>42</v>
      </c>
      <c r="F4" s="36">
        <v>2018</v>
      </c>
      <c r="G4" s="36">
        <v>2030</v>
      </c>
      <c r="H4" s="36">
        <v>2040</v>
      </c>
      <c r="I4" s="36">
        <v>2050</v>
      </c>
      <c r="J4" s="36">
        <v>0</v>
      </c>
    </row>
    <row r="5" spans="2:10" customFormat="1" x14ac:dyDescent="0.25">
      <c r="B5" s="6" t="s">
        <v>153</v>
      </c>
    </row>
    <row r="6" spans="2:10" x14ac:dyDescent="0.25">
      <c r="B6" s="4" t="s">
        <v>137</v>
      </c>
      <c r="C6" s="4" t="s">
        <v>44</v>
      </c>
      <c r="D6" s="4" t="s">
        <v>45</v>
      </c>
      <c r="E6" s="4" t="s">
        <v>138</v>
      </c>
      <c r="F6" s="37">
        <f>MAX(0,1-(1/AVERAGEIFS(COP!$L$2:$L$500,COP!$C$2:$C$500,'Ambient Heat'!$B6,COP!$G$2:$G$500,'Ambient Heat'!F$4,COP!$D$2:$D$500,$E6)))</f>
        <v>0.52380952380952384</v>
      </c>
      <c r="G6" s="37">
        <f>MAX(0,1-(1/AVERAGEIFS(COP!$L$2:$L$500,COP!$C$2:$C$500,'Ambient Heat'!$B6,COP!$G$2:$G$500,'Ambient Heat'!G$4,COP!$D$2:$D$500,$E6)))</f>
        <v>0.61389961389961289</v>
      </c>
      <c r="H6" s="37">
        <f>MAX(0,1-(1/AVERAGEIFS(COP!$L$2:$L$500,COP!$C$2:$C$500,'Ambient Heat'!$B6,COP!$G$2:$G$500,'Ambient Heat'!H$4,COP!$D$2:$D$500,$E6)))</f>
        <v>0.64285714285714191</v>
      </c>
      <c r="I6" s="37">
        <f>MAX(0,1-(1/AVERAGEIFS(COP!$L$2:$L$500,COP!$C$2:$C$500,'Ambient Heat'!$B6,COP!$G$2:$G$500,'Ambient Heat'!I$4,COP!$D$2:$D$500,$E6)))</f>
        <v>0.64285714285714191</v>
      </c>
      <c r="J6" s="38">
        <v>5</v>
      </c>
    </row>
    <row r="7" spans="2:10" x14ac:dyDescent="0.25">
      <c r="B7" s="4" t="s">
        <v>139</v>
      </c>
      <c r="C7" s="4" t="s">
        <v>44</v>
      </c>
      <c r="D7" s="4" t="s">
        <v>45</v>
      </c>
      <c r="E7" s="4" t="s">
        <v>138</v>
      </c>
      <c r="F7" s="37">
        <f>MAX(0,1-(1/AVERAGEIFS(COP!$L$2:$L$500,COP!$C$2:$C$500,'Ambient Heat'!$B7,COP!$G$2:$G$500,'Ambient Heat'!F$4,COP!$D$2:$D$500,$E7)))</f>
        <v>0.52380952380952384</v>
      </c>
      <c r="G7" s="37">
        <f>MAX(0,1-(1/AVERAGEIFS(COP!$L$2:$L$500,COP!$C$2:$C$500,'Ambient Heat'!$B7,COP!$G$2:$G$500,'Ambient Heat'!G$4,COP!$D$2:$D$500,$E7)))</f>
        <v>0.61389961389961289</v>
      </c>
      <c r="H7" s="37">
        <f>MAX(0,1-(1/AVERAGEIFS(COP!$L$2:$L$500,COP!$C$2:$C$500,'Ambient Heat'!$B7,COP!$G$2:$G$500,'Ambient Heat'!H$4,COP!$D$2:$D$500,$E7)))</f>
        <v>0.64285714285714191</v>
      </c>
      <c r="I7" s="37">
        <f>MAX(0,1-(1/AVERAGEIFS(COP!$L$2:$L$500,COP!$C$2:$C$500,'Ambient Heat'!$B7,COP!$G$2:$G$500,'Ambient Heat'!I$4,COP!$D$2:$D$500,$E7)))</f>
        <v>0.64285714285714191</v>
      </c>
      <c r="J7" s="38">
        <v>5</v>
      </c>
    </row>
    <row r="8" spans="2:10" x14ac:dyDescent="0.25">
      <c r="B8" s="4" t="s">
        <v>141</v>
      </c>
      <c r="C8" s="4" t="s">
        <v>44</v>
      </c>
      <c r="D8" s="4" t="s">
        <v>45</v>
      </c>
      <c r="E8" s="4" t="s">
        <v>138</v>
      </c>
      <c r="F8" s="37">
        <f>MAX(0,1-(1/AVERAGEIFS(COP!$L$2:$L$500,COP!$C$2:$C$500,'Ambient Heat'!$B8,COP!$G$2:$G$500,'Ambient Heat'!F$4,COP!$D$2:$D$500,$E8)))</f>
        <v>0.52380952380952384</v>
      </c>
      <c r="G8" s="37">
        <f>MAX(0,1-(1/AVERAGEIFS(COP!$L$2:$L$500,COP!$C$2:$C$500,'Ambient Heat'!$B8,COP!$G$2:$G$500,'Ambient Heat'!G$4,COP!$D$2:$D$500,$E8)))</f>
        <v>0.61389961389961289</v>
      </c>
      <c r="H8" s="37">
        <f>MAX(0,1-(1/AVERAGEIFS(COP!$L$2:$L$500,COP!$C$2:$C$500,'Ambient Heat'!$B8,COP!$G$2:$G$500,'Ambient Heat'!H$4,COP!$D$2:$D$500,$E8)))</f>
        <v>0.64285714285714191</v>
      </c>
      <c r="I8" s="37">
        <f>MAX(0,1-(1/AVERAGEIFS(COP!$L$2:$L$500,COP!$C$2:$C$500,'Ambient Heat'!$B8,COP!$G$2:$G$500,'Ambient Heat'!I$4,COP!$D$2:$D$500,$E8)))</f>
        <v>0.64285714285714191</v>
      </c>
      <c r="J8" s="38">
        <v>5</v>
      </c>
    </row>
    <row r="9" spans="2:10" x14ac:dyDescent="0.25">
      <c r="B9" s="4" t="s">
        <v>142</v>
      </c>
      <c r="C9" s="4" t="s">
        <v>44</v>
      </c>
      <c r="D9" s="4" t="s">
        <v>45</v>
      </c>
      <c r="E9" s="4" t="s">
        <v>138</v>
      </c>
      <c r="F9" s="37">
        <f>MAX(0,1-(1/AVERAGEIFS(COP!$L$2:$L$500,COP!$C$2:$C$500,'Ambient Heat'!$B9,COP!$G$2:$G$500,'Ambient Heat'!F$4,COP!$D$2:$D$500,$E9)))</f>
        <v>0.52380952380952384</v>
      </c>
      <c r="G9" s="37">
        <f>MAX(0,1-(1/AVERAGEIFS(COP!$L$2:$L$500,COP!$C$2:$C$500,'Ambient Heat'!$B9,COP!$G$2:$G$500,'Ambient Heat'!G$4,COP!$D$2:$D$500,$E9)))</f>
        <v>0.61389961389961289</v>
      </c>
      <c r="H9" s="37">
        <f>MAX(0,1-(1/AVERAGEIFS(COP!$L$2:$L$500,COP!$C$2:$C$500,'Ambient Heat'!$B9,COP!$G$2:$G$500,'Ambient Heat'!H$4,COP!$D$2:$D$500,$E9)))</f>
        <v>0.64285714285714191</v>
      </c>
      <c r="I9" s="37">
        <f>MAX(0,1-(1/AVERAGEIFS(COP!$L$2:$L$500,COP!$C$2:$C$500,'Ambient Heat'!$B9,COP!$G$2:$G$500,'Ambient Heat'!I$4,COP!$D$2:$D$500,$E9)))</f>
        <v>0.64285714285714191</v>
      </c>
      <c r="J9" s="38">
        <v>5</v>
      </c>
    </row>
    <row r="10" spans="2:10" x14ac:dyDescent="0.25">
      <c r="B10" s="4" t="s">
        <v>144</v>
      </c>
      <c r="C10" s="4" t="s">
        <v>44</v>
      </c>
      <c r="D10" s="4" t="s">
        <v>45</v>
      </c>
      <c r="E10" s="4" t="s">
        <v>138</v>
      </c>
      <c r="F10" s="37">
        <f>MAX(0,1-(1/AVERAGEIFS(COP!$L$2:$L$500,COP!$C$2:$C$500,'Ambient Heat'!$B10,COP!$G$2:$G$500,'Ambient Heat'!F$4,COP!$D$2:$D$500,$E10)))</f>
        <v>0.52380952380952384</v>
      </c>
      <c r="G10" s="37">
        <f>MAX(0,1-(1/AVERAGEIFS(COP!$L$2:$L$500,COP!$C$2:$C$500,'Ambient Heat'!$B10,COP!$G$2:$G$500,'Ambient Heat'!G$4,COP!$D$2:$D$500,$E10)))</f>
        <v>0.60493046776232506</v>
      </c>
      <c r="H10" s="37">
        <f>MAX(0,1-(1/AVERAGEIFS(COP!$L$2:$L$500,COP!$C$2:$C$500,'Ambient Heat'!$B10,COP!$G$2:$G$500,'Ambient Heat'!H$4,COP!$D$2:$D$500,$E10)))</f>
        <v>0.63181148748158966</v>
      </c>
      <c r="I10" s="37">
        <f>MAX(0,1-(1/AVERAGEIFS(COP!$L$2:$L$500,COP!$C$2:$C$500,'Ambient Heat'!$B10,COP!$G$2:$G$500,'Ambient Heat'!I$4,COP!$D$2:$D$500,$E10)))</f>
        <v>0.63181148748158966</v>
      </c>
      <c r="J10" s="38">
        <v>5</v>
      </c>
    </row>
    <row r="11" spans="2:10" x14ac:dyDescent="0.25">
      <c r="B11" s="4" t="s">
        <v>145</v>
      </c>
      <c r="C11" s="4" t="s">
        <v>44</v>
      </c>
      <c r="D11" s="4" t="s">
        <v>45</v>
      </c>
      <c r="E11" s="4" t="s">
        <v>138</v>
      </c>
      <c r="F11" s="37">
        <f>MAX(0,1-(1/AVERAGEIFS(COP!$L$2:$L$500,COP!$C$2:$C$500,'Ambient Heat'!$B11,COP!$G$2:$G$500,'Ambient Heat'!F$4,COP!$D$2:$D$500,$E11)))</f>
        <v>0.56709956709956721</v>
      </c>
      <c r="G11" s="37">
        <f>MAX(0,1-(1/AVERAGEIFS(COP!$L$2:$L$500,COP!$C$2:$C$500,'Ambient Heat'!$B11,COP!$G$2:$G$500,'Ambient Heat'!G$4,COP!$D$2:$D$500,$E11)))</f>
        <v>0.64285714285714191</v>
      </c>
      <c r="H11" s="37">
        <f>MAX(0,1-(1/AVERAGEIFS(COP!$L$2:$L$500,COP!$C$2:$C$500,'Ambient Heat'!$B11,COP!$G$2:$G$500,'Ambient Heat'!H$4,COP!$D$2:$D$500,$E11)))</f>
        <v>0.68253968253968256</v>
      </c>
      <c r="I11" s="37">
        <f>MAX(0,1-(1/AVERAGEIFS(COP!$L$2:$L$500,COP!$C$2:$C$500,'Ambient Heat'!$B11,COP!$G$2:$G$500,'Ambient Heat'!I$4,COP!$D$2:$D$500,$E11)))</f>
        <v>0.68253968253968256</v>
      </c>
      <c r="J11" s="38">
        <v>5</v>
      </c>
    </row>
    <row r="12" spans="2:10" x14ac:dyDescent="0.25">
      <c r="B12" s="4" t="s">
        <v>146</v>
      </c>
      <c r="C12" s="4" t="s">
        <v>44</v>
      </c>
      <c r="D12" s="4" t="s">
        <v>45</v>
      </c>
      <c r="E12" s="4" t="s">
        <v>138</v>
      </c>
      <c r="F12" s="37">
        <f>MAX(0,1-(1/AVERAGEIFS(COP!$L$2:$L$500,COP!$C$2:$C$500,'Ambient Heat'!$B12,COP!$G$2:$G$500,'Ambient Heat'!F$4,COP!$D$2:$D$500,$E12)))</f>
        <v>0.56709956709956721</v>
      </c>
      <c r="G12" s="37">
        <f>MAX(0,1-(1/AVERAGEIFS(COP!$L$2:$L$500,COP!$C$2:$C$500,'Ambient Heat'!$B12,COP!$G$2:$G$500,'Ambient Heat'!G$4,COP!$D$2:$D$500,$E12)))</f>
        <v>0.64285714285714191</v>
      </c>
      <c r="H12" s="37">
        <f>MAX(0,1-(1/AVERAGEIFS(COP!$L$2:$L$500,COP!$C$2:$C$500,'Ambient Heat'!$B12,COP!$G$2:$G$500,'Ambient Heat'!H$4,COP!$D$2:$D$500,$E12)))</f>
        <v>0.68253968253968256</v>
      </c>
      <c r="I12" s="37">
        <f>MAX(0,1-(1/AVERAGEIFS(COP!$L$2:$L$500,COP!$C$2:$C$500,'Ambient Heat'!$B12,COP!$G$2:$G$500,'Ambient Heat'!I$4,COP!$D$2:$D$500,$E12)))</f>
        <v>0.68253968253968256</v>
      </c>
      <c r="J12" s="38">
        <v>5</v>
      </c>
    </row>
    <row r="13" spans="2:10" x14ac:dyDescent="0.25">
      <c r="B13" s="4" t="s">
        <v>147</v>
      </c>
      <c r="C13" s="4" t="s">
        <v>44</v>
      </c>
      <c r="D13" s="4" t="s">
        <v>45</v>
      </c>
      <c r="E13" s="4" t="s">
        <v>138</v>
      </c>
      <c r="F13" s="37">
        <f>MAX(0,1-(1/AVERAGEIFS(COP!$L$2:$L$500,COP!$C$2:$C$500,'Ambient Heat'!$B13,COP!$G$2:$G$500,'Ambient Heat'!F$4,COP!$D$2:$D$500,$E13)))</f>
        <v>0.52380952380952384</v>
      </c>
      <c r="G13" s="37">
        <f>MAX(0,1-(1/AVERAGEIFS(COP!$L$2:$L$500,COP!$C$2:$C$500,'Ambient Heat'!$B13,COP!$G$2:$G$500,'Ambient Heat'!G$4,COP!$D$2:$D$500,$E13)))</f>
        <v>0.57983193277310807</v>
      </c>
      <c r="H13" s="37">
        <f>MAX(0,1-(1/AVERAGEIFS(COP!$L$2:$L$500,COP!$C$2:$C$500,'Ambient Heat'!$B13,COP!$G$2:$G$500,'Ambient Heat'!H$4,COP!$D$2:$D$500,$E13)))</f>
        <v>0.59183673469387876</v>
      </c>
      <c r="I13" s="37">
        <f>MAX(0,1-(1/AVERAGEIFS(COP!$L$2:$L$500,COP!$C$2:$C$500,'Ambient Heat'!$B13,COP!$G$2:$G$500,'Ambient Heat'!I$4,COP!$D$2:$D$500,$E13)))</f>
        <v>0.59183673469387876</v>
      </c>
      <c r="J13" s="38">
        <v>5</v>
      </c>
    </row>
    <row r="14" spans="2:10" x14ac:dyDescent="0.25">
      <c r="B14" s="4" t="s">
        <v>150</v>
      </c>
      <c r="C14" s="4" t="s">
        <v>44</v>
      </c>
      <c r="D14" s="4" t="s">
        <v>45</v>
      </c>
      <c r="E14" s="4" t="s">
        <v>138</v>
      </c>
      <c r="F14" s="37">
        <f>MAX(0,1-(1/AVERAGEIFS(COP!$L$2:$L$500,COP!$C$2:$C$500,'Ambient Heat'!$B14,COP!$G$2:$G$500,'Ambient Heat'!F$4,COP!$D$2:$D$500,$E14)))</f>
        <v>2.2562356664954542E-2</v>
      </c>
      <c r="G14" s="37">
        <f>MAX(0,1-(1/AVERAGEIFS(COP!$L$2:$L$500,COP!$C$2:$C$500,'Ambient Heat'!$B14,COP!$G$2:$G$500,'Ambient Heat'!G$4,COP!$D$2:$D$500,$E14)))</f>
        <v>0.22379951852805113</v>
      </c>
      <c r="H14" s="37">
        <f>MAX(0,1-(1/AVERAGEIFS(COP!$L$2:$L$500,COP!$C$2:$C$500,'Ambient Heat'!$B14,COP!$G$2:$G$500,'Ambient Heat'!H$4,COP!$D$2:$D$500,$E14)))</f>
        <v>0.22379951852805113</v>
      </c>
      <c r="I14" s="37">
        <f>MAX(0,1-(1/AVERAGEIFS(COP!$L$2:$L$500,COP!$C$2:$C$500,'Ambient Heat'!$B14,COP!$G$2:$G$500,'Ambient Heat'!I$4,COP!$D$2:$D$500,$E14)))</f>
        <v>0.22379951852805113</v>
      </c>
      <c r="J14" s="38">
        <v>5</v>
      </c>
    </row>
    <row r="15" spans="2:10" x14ac:dyDescent="0.25">
      <c r="B15" s="35" t="s">
        <v>148</v>
      </c>
      <c r="C15" s="35" t="s">
        <v>44</v>
      </c>
      <c r="D15" s="35" t="s">
        <v>45</v>
      </c>
      <c r="E15" s="35" t="s">
        <v>138</v>
      </c>
      <c r="F15" s="39">
        <f>MAX(0,1-(1/AVERAGEIFS(COP!$L$2:$L$500,COP!$C$2:$C$500,'Ambient Heat'!$B15,COP!$G$2:$G$500,'Ambient Heat'!F$4,COP!$D$2:$D$500,$E15)))</f>
        <v>0.12030612099845761</v>
      </c>
      <c r="G15" s="39">
        <f>MAX(0,1-(1/AVERAGEIFS(COP!$L$2:$L$500,COP!$C$2:$C$500,'Ambient Heat'!$B15,COP!$G$2:$G$500,'Ambient Heat'!G$4,COP!$D$2:$D$500,$E15)))</f>
        <v>0.14868334290172902</v>
      </c>
      <c r="H15" s="39">
        <f>MAX(0,1-(1/AVERAGEIFS(COP!$L$2:$L$500,COP!$C$2:$C$500,'Ambient Heat'!$B15,COP!$G$2:$G$500,'Ambient Heat'!H$4,COP!$D$2:$D$500,$E15)))</f>
        <v>0.17528698843605151</v>
      </c>
      <c r="I15" s="39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 x14ac:dyDescent="0.25">
      <c r="B16" s="6" t="s">
        <v>154</v>
      </c>
      <c r="C16"/>
      <c r="D16"/>
      <c r="E16"/>
      <c r="F16" s="41"/>
      <c r="G16" s="41"/>
      <c r="H16" s="41"/>
      <c r="I16" s="41"/>
      <c r="J16" s="38"/>
    </row>
    <row r="17" spans="2:10" x14ac:dyDescent="0.25">
      <c r="B17" s="4" t="s">
        <v>125</v>
      </c>
      <c r="C17" s="4" t="s">
        <v>44</v>
      </c>
      <c r="D17" s="4" t="s">
        <v>45</v>
      </c>
      <c r="E17" s="4" t="s">
        <v>126</v>
      </c>
      <c r="F17" s="37">
        <f>MAX(0,1-(1/AVERAGEIFS(COP!$L$2:$L$500,COP!$C$2:$C$500,'Ambient Heat'!$B17,COP!$G$2:$G$500,'Ambient Heat'!F$4,COP!$D$2:$D$500,$E17)))</f>
        <v>0.52380952380952384</v>
      </c>
      <c r="G17" s="37">
        <f>MAX(0,1-(1/AVERAGEIFS(COP!$L$2:$L$500,COP!$C$2:$C$500,'Ambient Heat'!$B17,COP!$G$2:$G$500,'Ambient Heat'!G$4,COP!$D$2:$D$500,$E17)))</f>
        <v>0.61389961389961289</v>
      </c>
      <c r="H17" s="37">
        <f>MAX(0,1-(1/AVERAGEIFS(COP!$L$2:$L$500,COP!$C$2:$C$500,'Ambient Heat'!$B17,COP!$G$2:$G$500,'Ambient Heat'!H$4,COP!$D$2:$D$500,$E17)))</f>
        <v>0.64285714285714191</v>
      </c>
      <c r="I17" s="37">
        <f>MAX(0,1-(1/AVERAGEIFS(COP!$L$2:$L$500,COP!$C$2:$C$500,'Ambient Heat'!$B17,COP!$G$2:$G$500,'Ambient Heat'!I$4,COP!$D$2:$D$500,$E17)))</f>
        <v>0.64285714285714191</v>
      </c>
      <c r="J17" s="38">
        <v>5</v>
      </c>
    </row>
    <row r="18" spans="2:10" x14ac:dyDescent="0.25">
      <c r="B18" s="4" t="s">
        <v>127</v>
      </c>
      <c r="C18" s="4" t="s">
        <v>44</v>
      </c>
      <c r="D18" s="4" t="s">
        <v>45</v>
      </c>
      <c r="E18" s="4" t="s">
        <v>126</v>
      </c>
      <c r="F18" s="37">
        <f>MAX(0,1-(1/AVERAGEIFS(COP!$L$2:$L$500,COP!$C$2:$C$500,'Ambient Heat'!$B18,COP!$G$2:$G$500,'Ambient Heat'!F$4,COP!$D$2:$D$500,$E18)))</f>
        <v>0.52380952380952384</v>
      </c>
      <c r="G18" s="37">
        <f>MAX(0,1-(1/AVERAGEIFS(COP!$L$2:$L$500,COP!$C$2:$C$500,'Ambient Heat'!$B18,COP!$G$2:$G$500,'Ambient Heat'!G$4,COP!$D$2:$D$500,$E18)))</f>
        <v>0.61389961389961289</v>
      </c>
      <c r="H18" s="37">
        <f>MAX(0,1-(1/AVERAGEIFS(COP!$L$2:$L$500,COP!$C$2:$C$500,'Ambient Heat'!$B18,COP!$G$2:$G$500,'Ambient Heat'!H$4,COP!$D$2:$D$500,$E18)))</f>
        <v>0.64285714285714191</v>
      </c>
      <c r="I18" s="37">
        <f>MAX(0,1-(1/AVERAGEIFS(COP!$L$2:$L$500,COP!$C$2:$C$500,'Ambient Heat'!$B18,COP!$G$2:$G$500,'Ambient Heat'!I$4,COP!$D$2:$D$500,$E18)))</f>
        <v>0.64285714285714191</v>
      </c>
      <c r="J18" s="38">
        <v>5</v>
      </c>
    </row>
    <row r="19" spans="2:10" x14ac:dyDescent="0.25">
      <c r="B19" s="4" t="s">
        <v>129</v>
      </c>
      <c r="C19" s="4" t="s">
        <v>44</v>
      </c>
      <c r="D19" s="4" t="s">
        <v>45</v>
      </c>
      <c r="E19" s="4" t="s">
        <v>126</v>
      </c>
      <c r="F19" s="37">
        <f>MAX(0,1-(1/AVERAGEIFS(COP!$L$2:$L$500,COP!$C$2:$C$500,'Ambient Heat'!$B19,COP!$G$2:$G$500,'Ambient Heat'!F$4,COP!$D$2:$D$500,$E19)))</f>
        <v>0.52380952380952384</v>
      </c>
      <c r="G19" s="37">
        <f>MAX(0,1-(1/AVERAGEIFS(COP!$L$2:$L$500,COP!$C$2:$C$500,'Ambient Heat'!$B19,COP!$G$2:$G$500,'Ambient Heat'!G$4,COP!$D$2:$D$500,$E19)))</f>
        <v>0.61389961389961289</v>
      </c>
      <c r="H19" s="37">
        <f>MAX(0,1-(1/AVERAGEIFS(COP!$L$2:$L$500,COP!$C$2:$C$500,'Ambient Heat'!$B19,COP!$G$2:$G$500,'Ambient Heat'!H$4,COP!$D$2:$D$500,$E19)))</f>
        <v>0.64285714285714191</v>
      </c>
      <c r="I19" s="37">
        <f>MAX(0,1-(1/AVERAGEIFS(COP!$L$2:$L$500,COP!$C$2:$C$500,'Ambient Heat'!$B19,COP!$G$2:$G$500,'Ambient Heat'!I$4,COP!$D$2:$D$500,$E19)))</f>
        <v>0.64285714285714191</v>
      </c>
      <c r="J19" s="38">
        <v>5</v>
      </c>
    </row>
    <row r="20" spans="2:10" x14ac:dyDescent="0.25">
      <c r="B20" s="4" t="s">
        <v>130</v>
      </c>
      <c r="C20" s="4" t="s">
        <v>44</v>
      </c>
      <c r="D20" s="4" t="s">
        <v>45</v>
      </c>
      <c r="E20" s="4" t="s">
        <v>126</v>
      </c>
      <c r="F20" s="37">
        <f>MAX(0,1-(1/AVERAGEIFS(COP!$L$2:$L$500,COP!$C$2:$C$500,'Ambient Heat'!$B20,COP!$G$2:$G$500,'Ambient Heat'!F$4,COP!$D$2:$D$500,$E20)))</f>
        <v>0.52380952380952384</v>
      </c>
      <c r="G20" s="37">
        <f>MAX(0,1-(1/AVERAGEIFS(COP!$L$2:$L$500,COP!$C$2:$C$500,'Ambient Heat'!$B20,COP!$G$2:$G$500,'Ambient Heat'!G$4,COP!$D$2:$D$500,$E20)))</f>
        <v>0.61389961389961289</v>
      </c>
      <c r="H20" s="37">
        <f>MAX(0,1-(1/AVERAGEIFS(COP!$L$2:$L$500,COP!$C$2:$C$500,'Ambient Heat'!$B20,COP!$G$2:$G$500,'Ambient Heat'!H$4,COP!$D$2:$D$500,$E20)))</f>
        <v>0.64285714285714191</v>
      </c>
      <c r="I20" s="37">
        <f>MAX(0,1-(1/AVERAGEIFS(COP!$L$2:$L$500,COP!$C$2:$C$500,'Ambient Heat'!$B20,COP!$G$2:$G$500,'Ambient Heat'!I$4,COP!$D$2:$D$500,$E20)))</f>
        <v>0.64285714285714191</v>
      </c>
      <c r="J20" s="38">
        <v>5</v>
      </c>
    </row>
    <row r="21" spans="2:10" x14ac:dyDescent="0.25">
      <c r="B21" s="4" t="s">
        <v>132</v>
      </c>
      <c r="C21" s="4" t="s">
        <v>44</v>
      </c>
      <c r="D21" s="4" t="s">
        <v>45</v>
      </c>
      <c r="E21" s="4" t="s">
        <v>126</v>
      </c>
      <c r="F21" s="37">
        <f>MAX(0,1-(1/AVERAGEIFS(COP!$L$2:$L$500,COP!$C$2:$C$500,'Ambient Heat'!$B21,COP!$G$2:$G$500,'Ambient Heat'!F$4,COP!$D$2:$D$500,$E21)))</f>
        <v>0.52380952380952384</v>
      </c>
      <c r="G21" s="37">
        <f>MAX(0,1-(1/AVERAGEIFS(COP!$L$2:$L$500,COP!$C$2:$C$500,'Ambient Heat'!$B21,COP!$G$2:$G$500,'Ambient Heat'!G$4,COP!$D$2:$D$500,$E21)))</f>
        <v>0.60493046776232506</v>
      </c>
      <c r="H21" s="37">
        <f>MAX(0,1-(1/AVERAGEIFS(COP!$L$2:$L$500,COP!$C$2:$C$500,'Ambient Heat'!$B21,COP!$G$2:$G$500,'Ambient Heat'!H$4,COP!$D$2:$D$500,$E21)))</f>
        <v>0.63181148748158966</v>
      </c>
      <c r="I21" s="37">
        <f>MAX(0,1-(1/AVERAGEIFS(COP!$L$2:$L$500,COP!$C$2:$C$500,'Ambient Heat'!$B21,COP!$G$2:$G$500,'Ambient Heat'!I$4,COP!$D$2:$D$500,$E21)))</f>
        <v>0.63181148748158966</v>
      </c>
      <c r="J21" s="38">
        <v>5</v>
      </c>
    </row>
    <row r="22" spans="2:10" x14ac:dyDescent="0.25">
      <c r="B22" s="4" t="s">
        <v>133</v>
      </c>
      <c r="C22" s="4" t="s">
        <v>44</v>
      </c>
      <c r="D22" s="4" t="s">
        <v>45</v>
      </c>
      <c r="E22" s="4" t="s">
        <v>126</v>
      </c>
      <c r="F22" s="37">
        <f>MAX(0,1-(1/AVERAGEIFS(COP!$L$2:$L$500,COP!$C$2:$C$500,'Ambient Heat'!$B22,COP!$G$2:$G$500,'Ambient Heat'!F$4,COP!$D$2:$D$500,$E22)))</f>
        <v>0.56709956709956721</v>
      </c>
      <c r="G22" s="37">
        <f>MAX(0,1-(1/AVERAGEIFS(COP!$L$2:$L$500,COP!$C$2:$C$500,'Ambient Heat'!$B22,COP!$G$2:$G$500,'Ambient Heat'!G$4,COP!$D$2:$D$500,$E22)))</f>
        <v>0.64285714285714191</v>
      </c>
      <c r="H22" s="37">
        <f>MAX(0,1-(1/AVERAGEIFS(COP!$L$2:$L$500,COP!$C$2:$C$500,'Ambient Heat'!$B22,COP!$G$2:$G$500,'Ambient Heat'!H$4,COP!$D$2:$D$500,$E22)))</f>
        <v>0.68253968253968256</v>
      </c>
      <c r="I22" s="37">
        <f>MAX(0,1-(1/AVERAGEIFS(COP!$L$2:$L$500,COP!$C$2:$C$500,'Ambient Heat'!$B22,COP!$G$2:$G$500,'Ambient Heat'!I$4,COP!$D$2:$D$500,$E22)))</f>
        <v>0.68253968253968256</v>
      </c>
      <c r="J22" s="38">
        <v>5</v>
      </c>
    </row>
    <row r="23" spans="2:10" x14ac:dyDescent="0.25">
      <c r="B23" s="4" t="s">
        <v>134</v>
      </c>
      <c r="C23" s="4" t="s">
        <v>44</v>
      </c>
      <c r="D23" s="4" t="s">
        <v>45</v>
      </c>
      <c r="E23" s="4" t="s">
        <v>126</v>
      </c>
      <c r="F23" s="37">
        <f>MAX(0,1-(1/AVERAGEIFS(COP!$L$2:$L$500,COP!$C$2:$C$500,'Ambient Heat'!$B23,COP!$G$2:$G$500,'Ambient Heat'!F$4,COP!$D$2:$D$500,$E23)))</f>
        <v>0.56709956709956721</v>
      </c>
      <c r="G23" s="37">
        <f>MAX(0,1-(1/AVERAGEIFS(COP!$L$2:$L$500,COP!$C$2:$C$500,'Ambient Heat'!$B23,COP!$G$2:$G$500,'Ambient Heat'!G$4,COP!$D$2:$D$500,$E23)))</f>
        <v>0.64285714285714191</v>
      </c>
      <c r="H23" s="37">
        <f>MAX(0,1-(1/AVERAGEIFS(COP!$L$2:$L$500,COP!$C$2:$C$500,'Ambient Heat'!$B23,COP!$G$2:$G$500,'Ambient Heat'!H$4,COP!$D$2:$D$500,$E23)))</f>
        <v>0.68253968253968256</v>
      </c>
      <c r="I23" s="37">
        <f>MAX(0,1-(1/AVERAGEIFS(COP!$L$2:$L$500,COP!$C$2:$C$500,'Ambient Heat'!$B23,COP!$G$2:$G$500,'Ambient Heat'!I$4,COP!$D$2:$D$500,$E23)))</f>
        <v>0.68253968253968256</v>
      </c>
      <c r="J23" s="38">
        <v>5</v>
      </c>
    </row>
    <row r="24" spans="2:10" x14ac:dyDescent="0.25">
      <c r="B24" s="4" t="s">
        <v>135</v>
      </c>
      <c r="C24" s="4" t="s">
        <v>44</v>
      </c>
      <c r="D24" s="4" t="s">
        <v>45</v>
      </c>
      <c r="E24" s="4" t="s">
        <v>126</v>
      </c>
      <c r="F24" s="37">
        <f>MAX(0,1-(1/AVERAGEIFS(COP!$L$2:$L$500,COP!$C$2:$C$500,'Ambient Heat'!$B24,COP!$G$2:$G$500,'Ambient Heat'!F$4,COP!$D$2:$D$500,$E24)))</f>
        <v>0.52380952380952384</v>
      </c>
      <c r="G24" s="37">
        <f>MAX(0,1-(1/AVERAGEIFS(COP!$L$2:$L$500,COP!$C$2:$C$500,'Ambient Heat'!$B24,COP!$G$2:$G$500,'Ambient Heat'!G$4,COP!$D$2:$D$500,$E24)))</f>
        <v>0.57983193277310807</v>
      </c>
      <c r="H24" s="37">
        <f>MAX(0,1-(1/AVERAGEIFS(COP!$L$2:$L$500,COP!$C$2:$C$500,'Ambient Heat'!$B24,COP!$G$2:$G$500,'Ambient Heat'!H$4,COP!$D$2:$D$500,$E24)))</f>
        <v>0.59183673469387876</v>
      </c>
      <c r="I24" s="37">
        <f>MAX(0,1-(1/AVERAGEIFS(COP!$L$2:$L$500,COP!$C$2:$C$500,'Ambient Heat'!$B24,COP!$G$2:$G$500,'Ambient Heat'!I$4,COP!$D$2:$D$500,$E24)))</f>
        <v>0.59183673469387876</v>
      </c>
      <c r="J24" s="38">
        <v>5</v>
      </c>
    </row>
    <row r="25" spans="2:10" x14ac:dyDescent="0.25">
      <c r="B25" s="4" t="s">
        <v>149</v>
      </c>
      <c r="C25" s="4" t="s">
        <v>44</v>
      </c>
      <c r="D25" s="4" t="s">
        <v>45</v>
      </c>
      <c r="E25" s="4" t="s">
        <v>126</v>
      </c>
      <c r="F25" s="37">
        <f>MAX(0,1-(1/AVERAGEIFS(COP!$L$2:$L$500,COP!$C$2:$C$500,'Ambient Heat'!$B25,COP!$G$2:$G$500,'Ambient Heat'!F$4,COP!$D$2:$D$500,$E25)))</f>
        <v>2.2562356664954542E-2</v>
      </c>
      <c r="G25" s="37">
        <f>MAX(0,1-(1/AVERAGEIFS(COP!$L$2:$L$500,COP!$C$2:$C$500,'Ambient Heat'!$B25,COP!$G$2:$G$500,'Ambient Heat'!G$4,COP!$D$2:$D$500,$E25)))</f>
        <v>0.22379951852805113</v>
      </c>
      <c r="H25" s="37">
        <f>MAX(0,1-(1/AVERAGEIFS(COP!$L$2:$L$500,COP!$C$2:$C$500,'Ambient Heat'!$B25,COP!$G$2:$G$500,'Ambient Heat'!H$4,COP!$D$2:$D$500,$E25)))</f>
        <v>0.22379951852805113</v>
      </c>
      <c r="I25" s="37">
        <f>MAX(0,1-(1/AVERAGEIFS(COP!$L$2:$L$500,COP!$C$2:$C$500,'Ambient Heat'!$B25,COP!$G$2:$G$500,'Ambient Heat'!I$4,COP!$D$2:$D$500,$E25)))</f>
        <v>0.22379951852805113</v>
      </c>
      <c r="J25" s="38">
        <v>5</v>
      </c>
    </row>
    <row r="26" spans="2:10" x14ac:dyDescent="0.25">
      <c r="B26" s="35" t="s">
        <v>136</v>
      </c>
      <c r="C26" s="35" t="s">
        <v>44</v>
      </c>
      <c r="D26" s="35" t="s">
        <v>45</v>
      </c>
      <c r="E26" s="35" t="s">
        <v>126</v>
      </c>
      <c r="F26" s="39">
        <f>MAX(0,1-(1/AVERAGEIFS(COP!$L$2:$L$500,COP!$C$2:$C$500,'Ambient Heat'!$B26,COP!$G$2:$G$500,'Ambient Heat'!F$4,COP!$D$2:$D$500,$E26)))</f>
        <v>0.12030612099845761</v>
      </c>
      <c r="G26" s="39">
        <f>MAX(0,1-(1/AVERAGEIFS(COP!$L$2:$L$500,COP!$C$2:$C$500,'Ambient Heat'!$B26,COP!$G$2:$G$500,'Ambient Heat'!G$4,COP!$D$2:$D$500,$E26)))</f>
        <v>0.14868334290172902</v>
      </c>
      <c r="H26" s="39">
        <f>MAX(0,1-(1/AVERAGEIFS(COP!$L$2:$L$500,COP!$C$2:$C$500,'Ambient Heat'!$B26,COP!$G$2:$G$500,'Ambient Heat'!H$4,COP!$D$2:$D$500,$E26)))</f>
        <v>0.17528698843605151</v>
      </c>
      <c r="I26" s="39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 x14ac:dyDescent="0.25">
      <c r="B27" s="6" t="s">
        <v>155</v>
      </c>
      <c r="C27"/>
      <c r="D27"/>
      <c r="E27"/>
      <c r="F27" s="41"/>
      <c r="G27" s="41"/>
      <c r="H27" s="41"/>
      <c r="I27" s="41"/>
      <c r="J27" s="41"/>
    </row>
    <row r="28" spans="2:10" x14ac:dyDescent="0.25">
      <c r="B28" s="4" t="s">
        <v>142</v>
      </c>
      <c r="C28" s="4" t="s">
        <v>44</v>
      </c>
      <c r="D28" s="4" t="s">
        <v>157</v>
      </c>
      <c r="E28" s="4" t="s">
        <v>140</v>
      </c>
      <c r="F28" s="37">
        <f>MAX(0,1-(1/AVERAGEIFS(COP!$L$2:$L$500,COP!$C$2:$C$500,'Ambient Heat'!$B28,COP!$G$2:$G$500,'Ambient Heat'!F$4,COP!$D$2:$D$500,$E28)))</f>
        <v>0.31972789115646261</v>
      </c>
      <c r="G28" s="37">
        <f>MAX(0,1-(1/AVERAGEIFS(COP!$L$2:$L$500,COP!$C$2:$C$500,'Ambient Heat'!$B28,COP!$G$2:$G$500,'Ambient Heat'!G$4,COP!$D$2:$D$500,$E28)))</f>
        <v>0.44842801985659109</v>
      </c>
      <c r="H28" s="37">
        <f>MAX(0,1-(1/AVERAGEIFS(COP!$L$2:$L$500,COP!$C$2:$C$500,'Ambient Heat'!$B28,COP!$G$2:$G$500,'Ambient Heat'!H$4,COP!$D$2:$D$500,$E28)))</f>
        <v>0.48979591836734682</v>
      </c>
      <c r="I28" s="37">
        <f>MAX(0,1-(1/AVERAGEIFS(COP!$L$2:$L$500,COP!$C$2:$C$500,'Ambient Heat'!$B28,COP!$G$2:$G$500,'Ambient Heat'!I$4,COP!$D$2:$D$500,$E28)))</f>
        <v>0.48979591836734682</v>
      </c>
      <c r="J28" s="38">
        <v>5</v>
      </c>
    </row>
    <row r="29" spans="2:10" x14ac:dyDescent="0.25">
      <c r="B29" s="4" t="s">
        <v>144</v>
      </c>
      <c r="C29" s="4" t="s">
        <v>44</v>
      </c>
      <c r="D29" s="4" t="s">
        <v>157</v>
      </c>
      <c r="E29" s="4" t="s">
        <v>140</v>
      </c>
      <c r="F29" s="37">
        <f>MAX(0,1-(1/AVERAGEIFS(COP!$L$2:$L$500,COP!$C$2:$C$500,'Ambient Heat'!$B29,COP!$G$2:$G$500,'Ambient Heat'!F$4,COP!$D$2:$D$500,$E29)))</f>
        <v>0.656180161595324</v>
      </c>
      <c r="G29" s="37">
        <f>MAX(0,1-(1/AVERAGEIFS(COP!$L$2:$L$500,COP!$C$2:$C$500,'Ambient Heat'!$B29,COP!$G$2:$G$500,'Ambient Heat'!G$4,COP!$D$2:$D$500,$E29)))</f>
        <v>0.6775961569461908</v>
      </c>
      <c r="H29" s="37">
        <f>MAX(0,1-(1/AVERAGEIFS(COP!$L$2:$L$500,COP!$C$2:$C$500,'Ambient Heat'!$B29,COP!$G$2:$G$500,'Ambient Heat'!H$4,COP!$D$2:$D$500,$E29)))</f>
        <v>0.69078540507111941</v>
      </c>
      <c r="I29" s="37">
        <f>MAX(0,1-(1/AVERAGEIFS(COP!$L$2:$L$500,COP!$C$2:$C$500,'Ambient Heat'!$B29,COP!$G$2:$G$500,'Ambient Heat'!I$4,COP!$D$2:$D$500,$E29)))</f>
        <v>0.69078540507111941</v>
      </c>
      <c r="J29" s="38">
        <v>5</v>
      </c>
    </row>
    <row r="30" spans="2:10" x14ac:dyDescent="0.25">
      <c r="B30" s="4" t="s">
        <v>150</v>
      </c>
      <c r="C30" s="4" t="s">
        <v>44</v>
      </c>
      <c r="D30" s="4" t="s">
        <v>157</v>
      </c>
      <c r="E30" s="4" t="s">
        <v>140</v>
      </c>
      <c r="F30" s="37">
        <f>MAX(0,1-(1/AVERAGEIFS(COP!$L$2:$L$500,COP!$C$2:$C$500,'Ambient Heat'!$B30,COP!$G$2:$G$500,'Ambient Heat'!F$4,COP!$D$2:$D$500,$E30)))</f>
        <v>0</v>
      </c>
      <c r="G30" s="37">
        <f>MAX(0,1-(1/AVERAGEIFS(COP!$L$2:$L$500,COP!$C$2:$C$500,'Ambient Heat'!$B30,COP!$G$2:$G$500,'Ambient Heat'!G$4,COP!$D$2:$D$500,$E30)))</f>
        <v>0</v>
      </c>
      <c r="H30" s="37">
        <f>MAX(0,1-(1/AVERAGEIFS(COP!$L$2:$L$500,COP!$C$2:$C$500,'Ambient Heat'!$B30,COP!$G$2:$G$500,'Ambient Heat'!H$4,COP!$D$2:$D$500,$E30)))</f>
        <v>0</v>
      </c>
      <c r="I30" s="37">
        <f>MAX(0,1-(1/AVERAGEIFS(COP!$L$2:$L$500,COP!$C$2:$C$500,'Ambient Heat'!$B30,COP!$G$2:$G$500,'Ambient Heat'!I$4,COP!$D$2:$D$500,$E30)))</f>
        <v>0</v>
      </c>
      <c r="J30" s="38">
        <v>5</v>
      </c>
    </row>
    <row r="31" spans="2:10" x14ac:dyDescent="0.25">
      <c r="B31" s="35" t="s">
        <v>148</v>
      </c>
      <c r="C31" s="35" t="s">
        <v>44</v>
      </c>
      <c r="D31" s="35" t="s">
        <v>157</v>
      </c>
      <c r="E31" s="35" t="s">
        <v>140</v>
      </c>
      <c r="F31" s="39">
        <f>MAX(0,1-(1/AVERAGEIFS(COP!$L$2:$L$500,COP!$C$2:$C$500,'Ambient Heat'!$B31,COP!$G$2:$G$500,'Ambient Heat'!F$4,COP!$D$2:$D$500,$E31)))</f>
        <v>0</v>
      </c>
      <c r="G31" s="39">
        <f>MAX(0,1-(1/AVERAGEIFS(COP!$L$2:$L$500,COP!$C$2:$C$500,'Ambient Heat'!$B31,COP!$G$2:$G$500,'Ambient Heat'!G$4,COP!$D$2:$D$500,$E31)))</f>
        <v>0</v>
      </c>
      <c r="H31" s="39">
        <f>MAX(0,1-(1/AVERAGEIFS(COP!$L$2:$L$500,COP!$C$2:$C$500,'Ambient Heat'!$B31,COP!$G$2:$G$500,'Ambient Heat'!H$4,COP!$D$2:$D$500,$E31)))</f>
        <v>0</v>
      </c>
      <c r="I31" s="39">
        <f>MAX(0,1-(1/AVERAGEIFS(COP!$L$2:$L$500,COP!$C$2:$C$500,'Ambient Heat'!$B31,COP!$G$2:$G$500,'Ambient Heat'!I$4,COP!$D$2:$D$500,$E31)))</f>
        <v>0</v>
      </c>
      <c r="J31" s="40">
        <v>5</v>
      </c>
    </row>
    <row r="32" spans="2:10" x14ac:dyDescent="0.25">
      <c r="B32" s="6" t="s">
        <v>156</v>
      </c>
      <c r="C32"/>
      <c r="D32"/>
      <c r="E32"/>
      <c r="F32" s="41"/>
      <c r="G32" s="41"/>
      <c r="H32" s="41"/>
      <c r="I32" s="41"/>
      <c r="J32" s="38"/>
    </row>
    <row r="33" spans="2:10" x14ac:dyDescent="0.25">
      <c r="B33" s="4" t="s">
        <v>130</v>
      </c>
      <c r="C33" s="4" t="s">
        <v>44</v>
      </c>
      <c r="D33" s="4" t="s">
        <v>157</v>
      </c>
      <c r="E33" s="4" t="s">
        <v>128</v>
      </c>
      <c r="F33" s="37">
        <f>MAX(0,1-(1/AVERAGEIFS(COP!$L$2:$L$500,COP!$C$2:$C$500,'Ambient Heat'!$B33,COP!$G$2:$G$500,'Ambient Heat'!F$4,COP!$D$2:$D$500,$E33)))</f>
        <v>0.31972789115646261</v>
      </c>
      <c r="G33" s="37">
        <f>MAX(0,1-(1/AVERAGEIFS(COP!$L$2:$L$500,COP!$C$2:$C$500,'Ambient Heat'!$B33,COP!$G$2:$G$500,'Ambient Heat'!G$4,COP!$D$2:$D$500,$E33)))</f>
        <v>0.44842801985659109</v>
      </c>
      <c r="H33" s="37">
        <f>MAX(0,1-(1/AVERAGEIFS(COP!$L$2:$L$500,COP!$C$2:$C$500,'Ambient Heat'!$B33,COP!$G$2:$G$500,'Ambient Heat'!H$4,COP!$D$2:$D$500,$E33)))</f>
        <v>0.48979591836734682</v>
      </c>
      <c r="I33" s="37">
        <f>MAX(0,1-(1/AVERAGEIFS(COP!$L$2:$L$500,COP!$C$2:$C$500,'Ambient Heat'!$B33,COP!$G$2:$G$500,'Ambient Heat'!I$4,COP!$D$2:$D$500,$E33)))</f>
        <v>0.48979591836734682</v>
      </c>
      <c r="J33" s="38">
        <v>5</v>
      </c>
    </row>
    <row r="34" spans="2:10" x14ac:dyDescent="0.25">
      <c r="B34" s="4" t="s">
        <v>132</v>
      </c>
      <c r="C34" s="4" t="s">
        <v>44</v>
      </c>
      <c r="D34" s="4" t="s">
        <v>157</v>
      </c>
      <c r="E34" s="4" t="s">
        <v>128</v>
      </c>
      <c r="F34" s="37">
        <f>MAX(0,1-(1/AVERAGEIFS(COP!$L$2:$L$500,COP!$C$2:$C$500,'Ambient Heat'!$B34,COP!$G$2:$G$500,'Ambient Heat'!F$4,COP!$D$2:$D$500,$E34)))</f>
        <v>0.656180161595324</v>
      </c>
      <c r="G34" s="37">
        <f>MAX(0,1-(1/AVERAGEIFS(COP!$L$2:$L$500,COP!$C$2:$C$500,'Ambient Heat'!$B34,COP!$G$2:$G$500,'Ambient Heat'!G$4,COP!$D$2:$D$500,$E34)))</f>
        <v>0.6775961569461908</v>
      </c>
      <c r="H34" s="37">
        <f>MAX(0,1-(1/AVERAGEIFS(COP!$L$2:$L$500,COP!$C$2:$C$500,'Ambient Heat'!$B34,COP!$G$2:$G$500,'Ambient Heat'!H$4,COP!$D$2:$D$500,$E34)))</f>
        <v>0.69078540507111941</v>
      </c>
      <c r="I34" s="37">
        <f>MAX(0,1-(1/AVERAGEIFS(COP!$L$2:$L$500,COP!$C$2:$C$500,'Ambient Heat'!$B34,COP!$G$2:$G$500,'Ambient Heat'!I$4,COP!$D$2:$D$500,$E34)))</f>
        <v>0.69078540507111941</v>
      </c>
      <c r="J34" s="38">
        <v>5</v>
      </c>
    </row>
    <row r="35" spans="2:10" x14ac:dyDescent="0.25">
      <c r="B35" s="4" t="s">
        <v>149</v>
      </c>
      <c r="C35" s="4" t="s">
        <v>44</v>
      </c>
      <c r="D35" s="4" t="s">
        <v>157</v>
      </c>
      <c r="E35" s="4" t="s">
        <v>128</v>
      </c>
      <c r="F35" s="37">
        <f>MAX(0,1-(1/AVERAGEIFS(COP!$L$2:$L$500,COP!$C$2:$C$500,'Ambient Heat'!$B35,COP!$G$2:$G$500,'Ambient Heat'!F$4,COP!$D$2:$D$500,$E35)))</f>
        <v>0</v>
      </c>
      <c r="G35" s="37">
        <f>MAX(0,1-(1/AVERAGEIFS(COP!$L$2:$L$500,COP!$C$2:$C$500,'Ambient Heat'!$B35,COP!$G$2:$G$500,'Ambient Heat'!G$4,COP!$D$2:$D$500,$E35)))</f>
        <v>0</v>
      </c>
      <c r="H35" s="37">
        <f>MAX(0,1-(1/AVERAGEIFS(COP!$L$2:$L$500,COP!$C$2:$C$500,'Ambient Heat'!$B35,COP!$G$2:$G$500,'Ambient Heat'!H$4,COP!$D$2:$D$500,$E35)))</f>
        <v>0</v>
      </c>
      <c r="I35" s="37">
        <f>MAX(0,1-(1/AVERAGEIFS(COP!$L$2:$L$500,COP!$C$2:$C$500,'Ambient Heat'!$B35,COP!$G$2:$G$500,'Ambient Heat'!I$4,COP!$D$2:$D$500,$E35)))</f>
        <v>0</v>
      </c>
      <c r="J35" s="38">
        <v>5</v>
      </c>
    </row>
    <row r="36" spans="2:10" x14ac:dyDescent="0.25">
      <c r="B36" s="35" t="s">
        <v>136</v>
      </c>
      <c r="C36" s="35" t="s">
        <v>44</v>
      </c>
      <c r="D36" s="35" t="s">
        <v>157</v>
      </c>
      <c r="E36" s="35" t="s">
        <v>128</v>
      </c>
      <c r="F36" s="39">
        <f>MAX(0,1-(1/AVERAGEIFS(COP!$L$2:$L$500,COP!$C$2:$C$500,'Ambient Heat'!$B36,COP!$G$2:$G$500,'Ambient Heat'!F$4,COP!$D$2:$D$500,$E36)))</f>
        <v>0</v>
      </c>
      <c r="G36" s="39">
        <f>MAX(0,1-(1/AVERAGEIFS(COP!$L$2:$L$500,COP!$C$2:$C$500,'Ambient Heat'!$B36,COP!$G$2:$G$500,'Ambient Heat'!G$4,COP!$D$2:$D$500,$E36)))</f>
        <v>0</v>
      </c>
      <c r="H36" s="39">
        <f>MAX(0,1-(1/AVERAGEIFS(COP!$L$2:$L$500,COP!$C$2:$C$500,'Ambient Heat'!$B36,COP!$G$2:$G$500,'Ambient Heat'!H$4,COP!$D$2:$D$500,$E36)))</f>
        <v>0</v>
      </c>
      <c r="I36" s="39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389629810485"/>
  </sheetPr>
  <dimension ref="A1:H17"/>
  <sheetViews>
    <sheetView workbookViewId="0">
      <selection activeCell="F17" sqref="F17"/>
    </sheetView>
  </sheetViews>
  <sheetFormatPr defaultColWidth="9.08984375" defaultRowHeight="14.5" x14ac:dyDescent="0.25"/>
  <cols>
    <col min="1" max="1" width="16.54296875" style="4" customWidth="1"/>
    <col min="2" max="2" width="12.54296875" style="4" customWidth="1"/>
    <col min="3" max="3" width="13.453125" style="4" bestFit="1" customWidth="1"/>
    <col min="4" max="4" width="8.54296875" style="4" customWidth="1"/>
    <col min="5" max="5" width="15.08984375" style="4" customWidth="1"/>
    <col min="6" max="6" width="44.08984375" style="4" bestFit="1" customWidth="1"/>
    <col min="7" max="7" width="15.6328125" style="4" customWidth="1"/>
    <col min="8" max="8" width="11.6328125" style="4" bestFit="1" customWidth="1"/>
    <col min="9" max="9" width="9.453125" style="4" bestFit="1" customWidth="1"/>
    <col min="10" max="10" width="8.54296875" style="4" bestFit="1" customWidth="1"/>
    <col min="11" max="11" width="16.453125" style="4" bestFit="1" customWidth="1"/>
    <col min="12" max="13" width="8.453125" style="4" bestFit="1" customWidth="1"/>
    <col min="14" max="18" width="9.08984375" style="4"/>
    <col min="19" max="19" width="12.54296875" style="4" bestFit="1" customWidth="1"/>
    <col min="20" max="16384" width="9.08984375" style="4"/>
  </cols>
  <sheetData>
    <row r="1" spans="1:8" x14ac:dyDescent="0.25">
      <c r="A1"/>
      <c r="B1"/>
      <c r="C1"/>
      <c r="D1"/>
      <c r="E1"/>
      <c r="F1"/>
      <c r="G1"/>
      <c r="H1"/>
    </row>
    <row r="2" spans="1:8" x14ac:dyDescent="0.25">
      <c r="A2" s="3" t="s">
        <v>36</v>
      </c>
      <c r="H2"/>
    </row>
    <row r="3" spans="1:8" ht="15" thickBot="1" x14ac:dyDescent="0.3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 x14ac:dyDescent="0.25">
      <c r="C4" s="4" t="s">
        <v>37</v>
      </c>
      <c r="E4" s="4">
        <v>1</v>
      </c>
      <c r="F4" s="4" t="s">
        <v>151</v>
      </c>
      <c r="G4"/>
      <c r="H4"/>
    </row>
    <row r="5" spans="1:8" x14ac:dyDescent="0.25">
      <c r="A5"/>
      <c r="B5"/>
      <c r="G5"/>
      <c r="H5"/>
    </row>
    <row r="6" spans="1:8" x14ac:dyDescent="0.25">
      <c r="A6"/>
      <c r="B6"/>
      <c r="C6"/>
      <c r="D6"/>
      <c r="E6"/>
      <c r="F6"/>
      <c r="G6"/>
      <c r="H6"/>
    </row>
    <row r="7" spans="1:8" x14ac:dyDescent="0.25">
      <c r="A7"/>
      <c r="B7"/>
      <c r="C7"/>
      <c r="D7"/>
      <c r="E7"/>
      <c r="F7"/>
      <c r="G7"/>
      <c r="H7"/>
    </row>
    <row r="8" spans="1:8" x14ac:dyDescent="0.25">
      <c r="A8"/>
      <c r="B8"/>
      <c r="C8"/>
      <c r="D8"/>
      <c r="E8"/>
      <c r="F8"/>
      <c r="G8"/>
      <c r="H8"/>
    </row>
    <row r="9" spans="1:8" x14ac:dyDescent="0.25">
      <c r="A9"/>
      <c r="B9"/>
      <c r="C9"/>
      <c r="D9"/>
      <c r="E9"/>
      <c r="F9"/>
      <c r="G9"/>
      <c r="H9"/>
    </row>
    <row r="10" spans="1:8" x14ac:dyDescent="0.25">
      <c r="A10"/>
      <c r="B10"/>
      <c r="C10"/>
      <c r="D10"/>
      <c r="E10"/>
      <c r="F10"/>
      <c r="G10"/>
      <c r="H10"/>
    </row>
    <row r="11" spans="1:8" x14ac:dyDescent="0.25">
      <c r="A11"/>
      <c r="B11"/>
      <c r="C11"/>
      <c r="D11"/>
      <c r="E11"/>
      <c r="F11"/>
      <c r="G11"/>
      <c r="H11"/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/>
      <c r="B14"/>
      <c r="C14"/>
      <c r="D14"/>
      <c r="E14"/>
      <c r="F14"/>
      <c r="G14"/>
      <c r="H14"/>
    </row>
    <row r="15" spans="1:8" x14ac:dyDescent="0.25">
      <c r="A15"/>
      <c r="B15"/>
      <c r="C15"/>
      <c r="D15"/>
      <c r="E15"/>
      <c r="F15"/>
      <c r="G15"/>
      <c r="H15"/>
    </row>
    <row r="16" spans="1:8" x14ac:dyDescent="0.25">
      <c r="A16"/>
      <c r="B16"/>
      <c r="C16"/>
      <c r="D16"/>
      <c r="E16"/>
      <c r="F16"/>
      <c r="G16"/>
      <c r="H16"/>
    </row>
    <row r="17" spans="1:8" x14ac:dyDescent="0.25">
      <c r="A17"/>
      <c r="B17"/>
      <c r="C17"/>
      <c r="D17"/>
      <c r="E17"/>
      <c r="F17"/>
      <c r="G17"/>
      <c r="H17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>
      <selection activeCell="H167" sqref="H167"/>
    </sheetView>
  </sheetViews>
  <sheetFormatPr defaultRowHeight="12.5" x14ac:dyDescent="0.25"/>
  <cols>
    <col min="3" max="3" width="22.453125" bestFit="1" customWidth="1"/>
    <col min="4" max="4" width="14" customWidth="1"/>
  </cols>
  <sheetData>
    <row r="1" spans="1:1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5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2.1</v>
      </c>
      <c r="M2">
        <v>2.1</v>
      </c>
    </row>
    <row r="3" spans="1:13" x14ac:dyDescent="0.25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2.2400000000000069</v>
      </c>
      <c r="M3">
        <v>2.2400000000000069</v>
      </c>
    </row>
    <row r="4" spans="1:13" x14ac:dyDescent="0.25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2.5899999999999932</v>
      </c>
      <c r="M4">
        <v>2.5899999999999932</v>
      </c>
    </row>
    <row r="5" spans="1:13" x14ac:dyDescent="0.25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2.7999999999999932</v>
      </c>
      <c r="M5">
        <v>2.7999999999999932</v>
      </c>
    </row>
    <row r="6" spans="1:13" x14ac:dyDescent="0.25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2.7999999999999932</v>
      </c>
      <c r="M6">
        <v>2.7999999999999932</v>
      </c>
    </row>
    <row r="7" spans="1:13" x14ac:dyDescent="0.25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 x14ac:dyDescent="0.25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 x14ac:dyDescent="0.25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 x14ac:dyDescent="0.25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 x14ac:dyDescent="0.25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 x14ac:dyDescent="0.25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2.1</v>
      </c>
      <c r="M12">
        <v>2.1</v>
      </c>
    </row>
    <row r="13" spans="1:13" x14ac:dyDescent="0.25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2.2400000000000069</v>
      </c>
      <c r="M13">
        <v>2.2400000000000069</v>
      </c>
    </row>
    <row r="14" spans="1:13" x14ac:dyDescent="0.25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2.5899999999999932</v>
      </c>
      <c r="M14">
        <v>2.5899999999999932</v>
      </c>
    </row>
    <row r="15" spans="1:13" x14ac:dyDescent="0.25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2.7999999999999932</v>
      </c>
      <c r="M15">
        <v>2.7999999999999932</v>
      </c>
    </row>
    <row r="16" spans="1:13" x14ac:dyDescent="0.25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2.7999999999999932</v>
      </c>
      <c r="M16">
        <v>2.7999999999999932</v>
      </c>
    </row>
    <row r="17" spans="1:13" x14ac:dyDescent="0.25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2.1</v>
      </c>
      <c r="M17">
        <v>2.1</v>
      </c>
    </row>
    <row r="18" spans="1:13" x14ac:dyDescent="0.25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2.3100000000000005</v>
      </c>
      <c r="M18">
        <v>2.3100000000000005</v>
      </c>
    </row>
    <row r="19" spans="1:13" x14ac:dyDescent="0.25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2.5899999999999932</v>
      </c>
      <c r="M19">
        <v>2.5899999999999932</v>
      </c>
    </row>
    <row r="20" spans="1:13" x14ac:dyDescent="0.25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2.7999999999999932</v>
      </c>
      <c r="M20">
        <v>2.7999999999999932</v>
      </c>
    </row>
    <row r="21" spans="1:13" x14ac:dyDescent="0.25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2.7999999999999932</v>
      </c>
      <c r="M21">
        <v>2.7999999999999932</v>
      </c>
    </row>
    <row r="22" spans="1:13" x14ac:dyDescent="0.25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2.1</v>
      </c>
      <c r="M22">
        <v>2.1</v>
      </c>
    </row>
    <row r="23" spans="1:13" x14ac:dyDescent="0.25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2.3100000000000005</v>
      </c>
      <c r="M23">
        <v>2.3100000000000005</v>
      </c>
    </row>
    <row r="24" spans="1:13" x14ac:dyDescent="0.25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2.5899999999999932</v>
      </c>
      <c r="M24">
        <v>2.5899999999999932</v>
      </c>
    </row>
    <row r="25" spans="1:13" x14ac:dyDescent="0.25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2.7999999999999932</v>
      </c>
      <c r="M25">
        <v>2.7999999999999932</v>
      </c>
    </row>
    <row r="26" spans="1:13" x14ac:dyDescent="0.25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2.7999999999999932</v>
      </c>
      <c r="M26">
        <v>2.7999999999999932</v>
      </c>
    </row>
    <row r="27" spans="1:13" x14ac:dyDescent="0.25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1.47</v>
      </c>
      <c r="M27">
        <v>1.47</v>
      </c>
    </row>
    <row r="28" spans="1:13" x14ac:dyDescent="0.25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1.6170000000000002</v>
      </c>
      <c r="M28">
        <v>1.6170000000000002</v>
      </c>
    </row>
    <row r="29" spans="1:13" x14ac:dyDescent="0.25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1.8129999999999993</v>
      </c>
      <c r="M29">
        <v>1.8129999999999993</v>
      </c>
    </row>
    <row r="30" spans="1:13" x14ac:dyDescent="0.25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1.9599999999999995</v>
      </c>
      <c r="M30">
        <v>1.9599999999999995</v>
      </c>
    </row>
    <row r="31" spans="1:13" x14ac:dyDescent="0.25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1.9599999999999995</v>
      </c>
      <c r="M31">
        <v>1.9599999999999995</v>
      </c>
    </row>
    <row r="32" spans="1:13" x14ac:dyDescent="0.25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2.1</v>
      </c>
      <c r="M32">
        <v>2.1</v>
      </c>
    </row>
    <row r="33" spans="1:13" x14ac:dyDescent="0.25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2.2890000000000001</v>
      </c>
      <c r="M33">
        <v>2.2890000000000001</v>
      </c>
    </row>
    <row r="34" spans="1:13" x14ac:dyDescent="0.25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2.531199999999993</v>
      </c>
      <c r="M34">
        <v>2.531199999999993</v>
      </c>
    </row>
    <row r="35" spans="1:13" x14ac:dyDescent="0.25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2.7159999999999931</v>
      </c>
      <c r="M35">
        <v>2.7159999999999931</v>
      </c>
    </row>
    <row r="36" spans="1:13" x14ac:dyDescent="0.25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2.7159999999999931</v>
      </c>
      <c r="M36">
        <v>2.7159999999999931</v>
      </c>
    </row>
    <row r="37" spans="1:13" x14ac:dyDescent="0.25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2.9085000000000001</v>
      </c>
      <c r="M37">
        <v>2.9085000000000001</v>
      </c>
    </row>
    <row r="38" spans="1:13" x14ac:dyDescent="0.25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3.0628500000000001</v>
      </c>
      <c r="M38">
        <v>3.0628500000000001</v>
      </c>
    </row>
    <row r="39" spans="1:13" x14ac:dyDescent="0.25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3.1017000000000001</v>
      </c>
      <c r="M39">
        <v>3.1017000000000001</v>
      </c>
    </row>
    <row r="40" spans="1:13" x14ac:dyDescent="0.25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3.2340000000000004</v>
      </c>
      <c r="M40">
        <v>3.2340000000000004</v>
      </c>
    </row>
    <row r="41" spans="1:13" x14ac:dyDescent="0.25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3.2340000000000004</v>
      </c>
      <c r="M41">
        <v>3.2340000000000004</v>
      </c>
    </row>
    <row r="42" spans="1:13" x14ac:dyDescent="0.25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2.3100000000000005</v>
      </c>
      <c r="M42">
        <v>2.3100000000000005</v>
      </c>
    </row>
    <row r="43" spans="1:13" x14ac:dyDescent="0.25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2.4500000000000073</v>
      </c>
      <c r="M43">
        <v>2.4500000000000073</v>
      </c>
    </row>
    <row r="44" spans="1:13" x14ac:dyDescent="0.25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2.7999999999999932</v>
      </c>
      <c r="M44">
        <v>2.7999999999999932</v>
      </c>
    </row>
    <row r="45" spans="1:13" x14ac:dyDescent="0.25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3.1500000000000004</v>
      </c>
      <c r="M45">
        <v>3.1500000000000004</v>
      </c>
    </row>
    <row r="46" spans="1:13" x14ac:dyDescent="0.25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3.1500000000000004</v>
      </c>
      <c r="M46">
        <v>3.1500000000000004</v>
      </c>
    </row>
    <row r="47" spans="1:13" x14ac:dyDescent="0.25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 x14ac:dyDescent="0.25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 x14ac:dyDescent="0.25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 x14ac:dyDescent="0.25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 x14ac:dyDescent="0.25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 x14ac:dyDescent="0.25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2.3100000000000005</v>
      </c>
      <c r="M52">
        <v>2.3100000000000005</v>
      </c>
    </row>
    <row r="53" spans="1:13" x14ac:dyDescent="0.25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2.4500000000000073</v>
      </c>
      <c r="M53">
        <v>2.4500000000000073</v>
      </c>
    </row>
    <row r="54" spans="1:13" x14ac:dyDescent="0.25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2.7999999999999932</v>
      </c>
      <c r="M54">
        <v>2.7999999999999932</v>
      </c>
    </row>
    <row r="55" spans="1:13" x14ac:dyDescent="0.25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3.1500000000000004</v>
      </c>
      <c r="M55">
        <v>3.1500000000000004</v>
      </c>
    </row>
    <row r="56" spans="1:13" x14ac:dyDescent="0.25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3.1500000000000004</v>
      </c>
      <c r="M56">
        <v>3.1500000000000004</v>
      </c>
    </row>
    <row r="57" spans="1:13" x14ac:dyDescent="0.25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 x14ac:dyDescent="0.25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 x14ac:dyDescent="0.25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 x14ac:dyDescent="0.25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 x14ac:dyDescent="0.25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 x14ac:dyDescent="0.25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2.1</v>
      </c>
      <c r="M62">
        <v>2.1</v>
      </c>
    </row>
    <row r="63" spans="1:13" x14ac:dyDescent="0.25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2.1699999999999933</v>
      </c>
      <c r="M63">
        <v>2.1699999999999933</v>
      </c>
    </row>
    <row r="64" spans="1:13" x14ac:dyDescent="0.25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2.3799999999999932</v>
      </c>
      <c r="M64">
        <v>2.3799999999999932</v>
      </c>
    </row>
    <row r="65" spans="1:13" x14ac:dyDescent="0.25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2.4500000000000073</v>
      </c>
      <c r="M65">
        <v>2.4500000000000073</v>
      </c>
    </row>
    <row r="66" spans="1:13" x14ac:dyDescent="0.25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2.4500000000000073</v>
      </c>
      <c r="M66">
        <v>2.4500000000000073</v>
      </c>
    </row>
    <row r="67" spans="1:13" x14ac:dyDescent="0.25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 x14ac:dyDescent="0.25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 x14ac:dyDescent="0.25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 x14ac:dyDescent="0.25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 x14ac:dyDescent="0.25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 x14ac:dyDescent="0.25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 x14ac:dyDescent="0.25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 x14ac:dyDescent="0.25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 x14ac:dyDescent="0.25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 x14ac:dyDescent="0.25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 x14ac:dyDescent="0.25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 x14ac:dyDescent="0.25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 x14ac:dyDescent="0.25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 x14ac:dyDescent="0.25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 x14ac:dyDescent="0.25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 x14ac:dyDescent="0.25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 x14ac:dyDescent="0.25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 x14ac:dyDescent="0.25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 x14ac:dyDescent="0.25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 x14ac:dyDescent="0.25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 x14ac:dyDescent="0.25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2.1</v>
      </c>
      <c r="M87">
        <v>2.1</v>
      </c>
    </row>
    <row r="88" spans="1:13" x14ac:dyDescent="0.25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2.2400000000000069</v>
      </c>
      <c r="M88">
        <v>2.2400000000000069</v>
      </c>
    </row>
    <row r="89" spans="1:13" x14ac:dyDescent="0.25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2.5899999999999932</v>
      </c>
      <c r="M89">
        <v>2.5899999999999932</v>
      </c>
    </row>
    <row r="90" spans="1:13" x14ac:dyDescent="0.25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2.7999999999999932</v>
      </c>
      <c r="M90">
        <v>2.7999999999999932</v>
      </c>
    </row>
    <row r="91" spans="1:13" x14ac:dyDescent="0.25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2.7999999999999932</v>
      </c>
      <c r="M91">
        <v>2.7999999999999932</v>
      </c>
    </row>
    <row r="92" spans="1:13" x14ac:dyDescent="0.25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 x14ac:dyDescent="0.25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 x14ac:dyDescent="0.25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 x14ac:dyDescent="0.25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 x14ac:dyDescent="0.25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 x14ac:dyDescent="0.25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2.1</v>
      </c>
      <c r="M97">
        <v>2.1</v>
      </c>
    </row>
    <row r="98" spans="1:13" x14ac:dyDescent="0.25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2.2400000000000069</v>
      </c>
      <c r="M98">
        <v>2.2400000000000069</v>
      </c>
    </row>
    <row r="99" spans="1:13" x14ac:dyDescent="0.25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2.5899999999999932</v>
      </c>
      <c r="M99">
        <v>2.5899999999999932</v>
      </c>
    </row>
    <row r="100" spans="1:13" x14ac:dyDescent="0.25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2.7999999999999932</v>
      </c>
      <c r="M100">
        <v>2.7999999999999932</v>
      </c>
    </row>
    <row r="101" spans="1:13" x14ac:dyDescent="0.25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2.7999999999999932</v>
      </c>
      <c r="M101">
        <v>2.7999999999999932</v>
      </c>
    </row>
    <row r="102" spans="1:13" x14ac:dyDescent="0.25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2.1</v>
      </c>
      <c r="M102">
        <v>2.1</v>
      </c>
    </row>
    <row r="103" spans="1:13" x14ac:dyDescent="0.25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2.3100000000000005</v>
      </c>
      <c r="M103">
        <v>2.3100000000000005</v>
      </c>
    </row>
    <row r="104" spans="1:13" x14ac:dyDescent="0.25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2.5899999999999932</v>
      </c>
      <c r="M104">
        <v>2.5899999999999932</v>
      </c>
    </row>
    <row r="105" spans="1:13" x14ac:dyDescent="0.25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2.7999999999999932</v>
      </c>
      <c r="M105">
        <v>2.7999999999999932</v>
      </c>
    </row>
    <row r="106" spans="1:13" x14ac:dyDescent="0.25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2.7999999999999932</v>
      </c>
      <c r="M106">
        <v>2.7999999999999932</v>
      </c>
    </row>
    <row r="107" spans="1:13" x14ac:dyDescent="0.25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2.1</v>
      </c>
      <c r="M107">
        <v>2.1</v>
      </c>
    </row>
    <row r="108" spans="1:13" x14ac:dyDescent="0.25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2.3100000000000005</v>
      </c>
      <c r="M108">
        <v>2.3100000000000005</v>
      </c>
    </row>
    <row r="109" spans="1:13" x14ac:dyDescent="0.25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2.5899999999999932</v>
      </c>
      <c r="M109">
        <v>2.5899999999999932</v>
      </c>
    </row>
    <row r="110" spans="1:13" x14ac:dyDescent="0.25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2.7999999999999932</v>
      </c>
      <c r="M110">
        <v>2.7999999999999932</v>
      </c>
    </row>
    <row r="111" spans="1:13" x14ac:dyDescent="0.25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2.7999999999999932</v>
      </c>
      <c r="M111">
        <v>2.7999999999999932</v>
      </c>
    </row>
    <row r="112" spans="1:13" x14ac:dyDescent="0.25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1.47</v>
      </c>
      <c r="M112">
        <v>1.47</v>
      </c>
    </row>
    <row r="113" spans="1:13" x14ac:dyDescent="0.25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1.6170000000000002</v>
      </c>
      <c r="M113">
        <v>1.6170000000000002</v>
      </c>
    </row>
    <row r="114" spans="1:13" x14ac:dyDescent="0.25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1.8129999999999993</v>
      </c>
      <c r="M114">
        <v>1.8129999999999993</v>
      </c>
    </row>
    <row r="115" spans="1:13" x14ac:dyDescent="0.25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1.9599999999999995</v>
      </c>
      <c r="M115">
        <v>1.9599999999999995</v>
      </c>
    </row>
    <row r="116" spans="1:13" x14ac:dyDescent="0.25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1.9599999999999995</v>
      </c>
      <c r="M116">
        <v>1.9599999999999995</v>
      </c>
    </row>
    <row r="117" spans="1:13" x14ac:dyDescent="0.25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2.1</v>
      </c>
      <c r="M117">
        <v>2.1</v>
      </c>
    </row>
    <row r="118" spans="1:13" x14ac:dyDescent="0.25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2.2890000000000001</v>
      </c>
      <c r="M118">
        <v>2.2890000000000001</v>
      </c>
    </row>
    <row r="119" spans="1:13" x14ac:dyDescent="0.25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2.531199999999993</v>
      </c>
      <c r="M119">
        <v>2.531199999999993</v>
      </c>
    </row>
    <row r="120" spans="1:13" x14ac:dyDescent="0.25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2.7159999999999931</v>
      </c>
      <c r="M120">
        <v>2.7159999999999931</v>
      </c>
    </row>
    <row r="121" spans="1:13" x14ac:dyDescent="0.25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2.7159999999999931</v>
      </c>
      <c r="M121">
        <v>2.7159999999999931</v>
      </c>
    </row>
    <row r="122" spans="1:13" x14ac:dyDescent="0.25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2.9085000000000001</v>
      </c>
      <c r="M122">
        <v>2.9085000000000001</v>
      </c>
    </row>
    <row r="123" spans="1:13" x14ac:dyDescent="0.25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3.0628500000000001</v>
      </c>
      <c r="M123">
        <v>3.0628500000000001</v>
      </c>
    </row>
    <row r="124" spans="1:13" x14ac:dyDescent="0.25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3.1017000000000001</v>
      </c>
      <c r="M124">
        <v>3.1017000000000001</v>
      </c>
    </row>
    <row r="125" spans="1:13" x14ac:dyDescent="0.25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3.2340000000000004</v>
      </c>
      <c r="M125">
        <v>3.2340000000000004</v>
      </c>
    </row>
    <row r="126" spans="1:13" x14ac:dyDescent="0.25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3.2340000000000004</v>
      </c>
      <c r="M126">
        <v>3.2340000000000004</v>
      </c>
    </row>
    <row r="127" spans="1:13" x14ac:dyDescent="0.25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2.3100000000000005</v>
      </c>
      <c r="M127">
        <v>2.3100000000000005</v>
      </c>
    </row>
    <row r="128" spans="1:13" x14ac:dyDescent="0.25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2.4500000000000073</v>
      </c>
      <c r="M128">
        <v>2.4500000000000073</v>
      </c>
    </row>
    <row r="129" spans="1:13" x14ac:dyDescent="0.25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2.7999999999999932</v>
      </c>
      <c r="M129">
        <v>2.7999999999999932</v>
      </c>
    </row>
    <row r="130" spans="1:13" x14ac:dyDescent="0.25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3.1500000000000004</v>
      </c>
      <c r="M130">
        <v>3.1500000000000004</v>
      </c>
    </row>
    <row r="131" spans="1:13" x14ac:dyDescent="0.25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3.1500000000000004</v>
      </c>
      <c r="M131">
        <v>3.1500000000000004</v>
      </c>
    </row>
    <row r="132" spans="1:13" x14ac:dyDescent="0.25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 x14ac:dyDescent="0.25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 x14ac:dyDescent="0.25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 x14ac:dyDescent="0.25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 x14ac:dyDescent="0.25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 x14ac:dyDescent="0.25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2.3100000000000005</v>
      </c>
      <c r="M137">
        <v>2.3100000000000005</v>
      </c>
    </row>
    <row r="138" spans="1:13" x14ac:dyDescent="0.25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2.4500000000000073</v>
      </c>
      <c r="M138">
        <v>2.4500000000000073</v>
      </c>
    </row>
    <row r="139" spans="1:13" x14ac:dyDescent="0.25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2.7999999999999932</v>
      </c>
      <c r="M139">
        <v>2.7999999999999932</v>
      </c>
    </row>
    <row r="140" spans="1:13" x14ac:dyDescent="0.25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3.1500000000000004</v>
      </c>
      <c r="M140">
        <v>3.1500000000000004</v>
      </c>
    </row>
    <row r="141" spans="1:13" x14ac:dyDescent="0.25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3.1500000000000004</v>
      </c>
      <c r="M141">
        <v>3.1500000000000004</v>
      </c>
    </row>
    <row r="142" spans="1:13" x14ac:dyDescent="0.25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 x14ac:dyDescent="0.25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 x14ac:dyDescent="0.25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 x14ac:dyDescent="0.25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 x14ac:dyDescent="0.25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 x14ac:dyDescent="0.25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2.1</v>
      </c>
      <c r="M147">
        <v>2.1</v>
      </c>
    </row>
    <row r="148" spans="1:13" x14ac:dyDescent="0.25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2.1699999999999933</v>
      </c>
      <c r="M148">
        <v>2.1699999999999933</v>
      </c>
    </row>
    <row r="149" spans="1:13" x14ac:dyDescent="0.25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2.3799999999999932</v>
      </c>
      <c r="M149">
        <v>2.3799999999999932</v>
      </c>
    </row>
    <row r="150" spans="1:13" x14ac:dyDescent="0.25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2.4500000000000073</v>
      </c>
      <c r="M150">
        <v>2.4500000000000073</v>
      </c>
    </row>
    <row r="151" spans="1:13" x14ac:dyDescent="0.25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2.4500000000000073</v>
      </c>
      <c r="M151">
        <v>2.4500000000000073</v>
      </c>
    </row>
    <row r="152" spans="1:13" x14ac:dyDescent="0.25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 x14ac:dyDescent="0.25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 x14ac:dyDescent="0.25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 x14ac:dyDescent="0.25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 x14ac:dyDescent="0.25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 x14ac:dyDescent="0.25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 x14ac:dyDescent="0.25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 x14ac:dyDescent="0.25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 x14ac:dyDescent="0.25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 x14ac:dyDescent="0.25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 x14ac:dyDescent="0.25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 x14ac:dyDescent="0.25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 x14ac:dyDescent="0.25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 x14ac:dyDescent="0.25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 x14ac:dyDescent="0.25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 x14ac:dyDescent="0.25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 x14ac:dyDescent="0.25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 x14ac:dyDescent="0.25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 x14ac:dyDescent="0.25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 x14ac:dyDescent="0.25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Bakytzhan Suleimenov</cp:lastModifiedBy>
  <cp:lastPrinted>2001-09-28T20:39:50Z</cp:lastPrinted>
  <dcterms:created xsi:type="dcterms:W3CDTF">2001-09-28T18:48:17Z</dcterms:created>
  <dcterms:modified xsi:type="dcterms:W3CDTF">2023-11-03T15:22:09Z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