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BE588AF-BFBC-4BA9-B09B-B38E8DE37B8D}" xr6:coauthVersionLast="45" xr6:coauthVersionMax="47" xr10:uidLastSave="{00000000-0000-0000-0000-000000000000}"/>
  <bookViews>
    <workbookView xWindow="-120" yWindow="-120" windowWidth="29040" windowHeight="15840" activeTab="7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8" i="31" l="1"/>
  <c r="L87" i="32"/>
  <c r="K66" i="31"/>
  <c r="L66" i="31"/>
  <c r="M66" i="31"/>
  <c r="N66" i="31"/>
  <c r="O66" i="31"/>
  <c r="J66" i="31"/>
  <c r="D66" i="31"/>
  <c r="H66" i="31"/>
  <c r="F66" i="31" s="1"/>
  <c r="E66" i="31"/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C3" i="36" a="1"/>
  <c r="C3" i="36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<sst xmlns="http://schemas.openxmlformats.org/spreadsheetml/2006/main" count="5424" uniqueCount="597">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</sst>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S169"/>
  <sheetViews>
    <sheetView zoomScale="60" zoomScaleNormal="60" workbookViewId="0">
      <selection activeCell="Q5" sqref="Q5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6" width="9.140625" style="24"/>
    <col min="17" max="17" width="16.7109375" style="24" customWidth="1"/>
    <col min="18" max="18" width="9" style="24" bestFit="1" customWidth="1"/>
    <col min="19" max="19" width="10" style="24" bestFit="1" customWidth="1"/>
    <col min="20" max="16384" width="9.140625" style="24"/>
  </cols>
  <sheetData>
    <row r="1" spans="2:19" ht="21" x14ac:dyDescent="0.2">
      <c r="B1" s="97" t="s">
        <v>318</v>
      </c>
    </row>
    <row r="3" spans="2:19" x14ac:dyDescent="0.2">
      <c r="B3" s="20" t="s">
        <v>310</v>
      </c>
      <c r="M3" s="117" t="s">
        <v>395</v>
      </c>
      <c r="N3"/>
      <c r="O3"/>
      <c r="P3"/>
      <c r="Q3"/>
      <c r="R3"/>
      <c r="S3"/>
    </row>
    <row r="4" spans="2:19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">
        <v>3</v>
      </c>
      <c r="R4" s="120" t="s">
        <v>6</v>
      </c>
      <c r="S4" s="120" t="s">
        <v>312</v>
      </c>
    </row>
    <row r="5" spans="2:19" customFormat="1" x14ac:dyDescent="0.2">
      <c r="B5" s="98" t="s">
        <v>317</v>
      </c>
      <c r="Q5" t="s">
        <v>455</v>
      </c>
      <c r="R5" t="s">
        <v>316</v>
      </c>
      <c r="S5" t="s">
        <v>394</v>
      </c>
    </row>
    <row r="6" spans="2:19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19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19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19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19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19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19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19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19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19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19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tabSelected="1"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Z94" sqref="Z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594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K78" sqref="K7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0.25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0.25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70" si="35">A64</f>
        <v>RSDSOL</v>
      </c>
      <c r="F64" s="23" t="str">
        <f t="shared" ref="F64:F70" si="36">H64</f>
        <v>RSDWH_Att</v>
      </c>
      <c r="H64" s="23" t="str">
        <f t="shared" ref="H64:H70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ht="15" x14ac:dyDescent="0.2">
      <c r="A66" s="23" t="s">
        <v>137</v>
      </c>
      <c r="B66" s="26" t="s">
        <v>218</v>
      </c>
      <c r="D66" s="23" t="str">
        <f>IF(Z66="","UC-UP_"&amp;A66,"\I: DISABLED")</f>
        <v>UC-UP_RSDHET</v>
      </c>
      <c r="E66" s="23" t="str">
        <f t="shared" si="35"/>
        <v>RSDHET</v>
      </c>
      <c r="F66" s="23" t="str">
        <f t="shared" si="36"/>
        <v>RSDWH_Att</v>
      </c>
      <c r="H66" s="23" t="str">
        <f t="shared" si="37"/>
        <v>RSDWH_Att</v>
      </c>
      <c r="I66" s="24">
        <v>1</v>
      </c>
      <c r="J66" s="34" t="e">
        <f>IF(L29="","",-L29)</f>
        <v>#N/A</v>
      </c>
      <c r="K66" s="34" t="e">
        <f t="shared" ref="K66:O66" si="40">IF(M29="","",-M29)</f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243</v>
      </c>
      <c r="Z66" s="84"/>
    </row>
    <row r="67" spans="1:26" s="23" customFormat="1" ht="15" x14ac:dyDescent="0.2">
      <c r="A67" s="23" t="s">
        <v>197</v>
      </c>
      <c r="B67" s="24" t="s">
        <v>484</v>
      </c>
      <c r="C67" s="26"/>
      <c r="D67" s="23" t="str">
        <f>IF(Z67="","UC-UP_"&amp;A13,"\I: DISABLED")</f>
        <v>\I: DISABLED</v>
      </c>
      <c r="E67" s="23" t="str">
        <f t="shared" si="35"/>
        <v>RSDGAS</v>
      </c>
      <c r="F67" s="23" t="str">
        <f t="shared" si="36"/>
        <v>RSDSH_Att-AB,RSDSH_Att-C,RSDSH_Att-D,RSDSH_Att-E,RSDSH_Att-F,RSDSH_Att-G</v>
      </c>
      <c r="G67" s="38"/>
      <c r="H67" s="23" t="str">
        <f t="shared" si="37"/>
        <v>RSDSH_Att-AB,RSDSH_Att-C,RSDSH_Att-D,RSDSH_Att-E,RSDSH_Att-F,RSDSH_Att-G</v>
      </c>
      <c r="I67" s="24">
        <v>1</v>
      </c>
      <c r="J67" s="34" t="e">
        <f t="shared" ref="J67:O67" si="41">IF(L13="","",-L13)</f>
        <v>#N/A</v>
      </c>
      <c r="K67" s="34" t="e">
        <f t="shared" si="41"/>
        <v>#N/A</v>
      </c>
      <c r="L67" s="34" t="e">
        <f t="shared" si="41"/>
        <v>#N/A</v>
      </c>
      <c r="M67" s="34" t="e">
        <f t="shared" si="41"/>
        <v>#N/A</v>
      </c>
      <c r="N67" s="34" t="e">
        <f t="shared" si="41"/>
        <v>#N/A</v>
      </c>
      <c r="O67" s="34" t="e">
        <f t="shared" si="41"/>
        <v>#N/A</v>
      </c>
      <c r="P67" s="24">
        <v>0</v>
      </c>
      <c r="Q67" s="24">
        <v>5</v>
      </c>
      <c r="R67" s="23" t="s">
        <v>239</v>
      </c>
      <c r="Z67" s="84" t="s">
        <v>257</v>
      </c>
    </row>
    <row r="68" spans="1:26" s="23" customFormat="1" ht="15" x14ac:dyDescent="0.2">
      <c r="A68" s="23" t="s">
        <v>195</v>
      </c>
      <c r="B68" s="24" t="s">
        <v>484</v>
      </c>
      <c r="C68" s="26"/>
      <c r="D68" s="88" t="str">
        <f>IF(Z68="","UC-UP_"&amp;A10,"\I: DISABLED")</f>
        <v>\I: DISABLED</v>
      </c>
      <c r="E68" s="23" t="str">
        <f t="shared" si="35"/>
        <v>RSDELC</v>
      </c>
      <c r="F68" s="23" t="str">
        <f t="shared" si="36"/>
        <v>RSDSH_Att-AB,RSDSH_Att-C,RSDSH_Att-D,RSDSH_Att-E,RSDSH_Att-F,RSDSH_Att-G</v>
      </c>
      <c r="G68" s="23" t="s">
        <v>595</v>
      </c>
      <c r="H68" s="23" t="str">
        <f t="shared" si="37"/>
        <v>RSDSH_Att-AB,RSDSH_Att-C,RSDSH_Att-D,RSDSH_Att-E,RSDSH_Att-F,RSDSH_Att-G</v>
      </c>
      <c r="I68" s="24">
        <v>1</v>
      </c>
      <c r="J68" s="89" t="e">
        <f t="shared" ref="J68:O68" si="42">MAX(IF(L10+L11="","",-L10-L11),-$T$10)</f>
        <v>#N/A</v>
      </c>
      <c r="K68" s="89" t="e">
        <f t="shared" si="42"/>
        <v>#N/A</v>
      </c>
      <c r="L68" s="89" t="e">
        <f t="shared" si="42"/>
        <v>#N/A</v>
      </c>
      <c r="M68" s="89" t="e">
        <f t="shared" si="42"/>
        <v>#N/A</v>
      </c>
      <c r="N68" s="89" t="e">
        <f t="shared" si="42"/>
        <v>#N/A</v>
      </c>
      <c r="O68" s="89" t="e">
        <f t="shared" si="42"/>
        <v>#N/A</v>
      </c>
      <c r="P68" s="24">
        <v>0</v>
      </c>
      <c r="Q68" s="24">
        <v>5</v>
      </c>
      <c r="R68" s="23" t="s">
        <v>236</v>
      </c>
      <c r="Z68" s="84" t="s">
        <v>257</v>
      </c>
    </row>
    <row r="69" spans="1:26" s="23" customFormat="1" ht="15.75" thickBot="1" x14ac:dyDescent="0.25">
      <c r="A69" s="23" t="s">
        <v>134</v>
      </c>
      <c r="B69" s="24" t="s">
        <v>484</v>
      </c>
      <c r="C69" s="26"/>
      <c r="D69" s="23" t="str">
        <f>IF(Z69="","UC-UP_"&amp;A6,"\I: DISABLED")</f>
        <v>\I: DISABLED</v>
      </c>
      <c r="E69" s="23" t="str">
        <f t="shared" si="35"/>
        <v>RSDCOA</v>
      </c>
      <c r="F69" s="23" t="str">
        <f t="shared" si="36"/>
        <v>RSDSH_Att-AB,RSDSH_Att-C,RSDSH_Att-D,RSDSH_Att-E,RSDSH_Att-F,RSDSH_Att-G</v>
      </c>
      <c r="H69" s="23" t="str">
        <f t="shared" si="37"/>
        <v>RSDSH_Att-AB,RSDSH_Att-C,RSDSH_Att-D,RSDSH_Att-E,RSDSH_Att-F,RSDSH_Att-G</v>
      </c>
      <c r="I69" s="24">
        <v>1</v>
      </c>
      <c r="J69" s="34" t="e">
        <f t="shared" ref="J69:O72" si="43">IF(L6="","",-L6)</f>
        <v>#N/A</v>
      </c>
      <c r="K69" s="34" t="e">
        <f t="shared" si="43"/>
        <v>#N/A</v>
      </c>
      <c r="L69" s="34" t="e">
        <f t="shared" si="43"/>
        <v>#N/A</v>
      </c>
      <c r="M69" s="34" t="e">
        <f t="shared" si="43"/>
        <v>#N/A</v>
      </c>
      <c r="N69" s="34" t="e">
        <f t="shared" si="43"/>
        <v>#N/A</v>
      </c>
      <c r="O69" s="34" t="e">
        <f t="shared" si="43"/>
        <v>#N/A</v>
      </c>
      <c r="P69" s="24">
        <v>0</v>
      </c>
      <c r="Q69" s="24">
        <v>5</v>
      </c>
      <c r="R69" s="23" t="s">
        <v>232</v>
      </c>
      <c r="Z69" s="84" t="s">
        <v>257</v>
      </c>
    </row>
    <row r="70" spans="1:26" s="23" customFormat="1" ht="15" x14ac:dyDescent="0.2">
      <c r="A70" s="23" t="s">
        <v>192</v>
      </c>
      <c r="B70" s="24" t="s">
        <v>484</v>
      </c>
      <c r="C70" s="26"/>
      <c r="D70" s="23" t="str">
        <f>IF(Z70="","UC-UP_"&amp;A7,"\I: DISABLED")</f>
        <v>\I: DISABLED</v>
      </c>
      <c r="E70" s="77" t="str">
        <f t="shared" si="35"/>
        <v>RSDBDL</v>
      </c>
      <c r="F70" s="77" t="str">
        <f t="shared" si="36"/>
        <v>RSDSH_Att-AB,RSDSH_Att-C,RSDSH_Att-D,RSDSH_Att-E,RSDSH_Att-F,RSDSH_Att-G</v>
      </c>
      <c r="H70" s="78" t="str">
        <f t="shared" si="37"/>
        <v>RSDSH_Att-AB,RSDSH_Att-C,RSDSH_Att-D,RSDSH_Att-E,RSDSH_Att-F,RSDSH_Att-G</v>
      </c>
      <c r="I70" s="77">
        <v>1</v>
      </c>
      <c r="J70" s="79">
        <f t="shared" si="43"/>
        <v>-1.15E-2</v>
      </c>
      <c r="K70" s="80">
        <f t="shared" si="43"/>
        <v>-1.3224999999999999E-2</v>
      </c>
      <c r="L70" s="80">
        <f t="shared" si="43"/>
        <v>-2.6600198804687482E-2</v>
      </c>
      <c r="M70" s="80">
        <f t="shared" si="43"/>
        <v>-5.3502501054737056E-2</v>
      </c>
      <c r="N70" s="80">
        <f t="shared" si="43"/>
        <v>-0.87565068412849112</v>
      </c>
      <c r="O70" s="80">
        <f t="shared" si="43"/>
        <v>-0.9</v>
      </c>
      <c r="P70" s="79">
        <v>0</v>
      </c>
      <c r="Q70" s="79">
        <v>5</v>
      </c>
      <c r="R70" s="79" t="s">
        <v>233</v>
      </c>
      <c r="Z70" s="84" t="s">
        <v>257</v>
      </c>
    </row>
    <row r="71" spans="1:26" s="23" customFormat="1" ht="15" x14ac:dyDescent="0.2">
      <c r="A71" s="23" t="s">
        <v>193</v>
      </c>
      <c r="B71" s="24" t="s">
        <v>484</v>
      </c>
      <c r="C71" s="26"/>
      <c r="D71" s="23" t="str">
        <f>IF(Z71="","UC-UP_"&amp;A8,"\I: DISABLED")</f>
        <v>\I: DISABLED</v>
      </c>
      <c r="E71" s="77" t="str">
        <f t="shared" ref="E71:E79" si="44">A71</f>
        <v>RSDETH</v>
      </c>
      <c r="F71" s="23" t="str">
        <f t="shared" ref="F71:F79" si="45">H71</f>
        <v>RSDSH_Att-AB,RSDSH_Att-C,RSDSH_Att-D,RSDSH_Att-E,RSDSH_Att-F,RSDSH_Att-G</v>
      </c>
      <c r="H71" s="23" t="str">
        <f t="shared" ref="H71:H79" si="46">B71</f>
        <v>RSDSH_Att-AB,RSDSH_Att-C,RSDSH_Att-D,RSDSH_Att-E,RSDSH_Att-F,RSDSH_Att-G</v>
      </c>
      <c r="I71" s="24">
        <v>1</v>
      </c>
      <c r="J71" s="34" t="e">
        <f t="shared" si="43"/>
        <v>#N/A</v>
      </c>
      <c r="K71" s="34" t="e">
        <f t="shared" si="43"/>
        <v>#N/A</v>
      </c>
      <c r="L71" s="34" t="e">
        <f t="shared" si="43"/>
        <v>#N/A</v>
      </c>
      <c r="M71" s="34" t="e">
        <f t="shared" si="43"/>
        <v>#N/A</v>
      </c>
      <c r="N71" s="34" t="e">
        <f t="shared" si="43"/>
        <v>#N/A</v>
      </c>
      <c r="O71" s="34" t="e">
        <f t="shared" si="43"/>
        <v>#N/A</v>
      </c>
      <c r="P71" s="24">
        <v>0</v>
      </c>
      <c r="Q71" s="24">
        <v>5</v>
      </c>
      <c r="R71" s="23" t="s">
        <v>234</v>
      </c>
      <c r="Z71" s="84" t="s">
        <v>257</v>
      </c>
    </row>
    <row r="72" spans="1:26" s="23" customFormat="1" ht="15" x14ac:dyDescent="0.2">
      <c r="A72" s="23" t="s">
        <v>194</v>
      </c>
      <c r="B72" s="24" t="s">
        <v>484</v>
      </c>
      <c r="C72" s="26"/>
      <c r="D72" s="23" t="str">
        <f>IF(Z72="","UC-UP_"&amp;A9,"\I: DISABLED")</f>
        <v>\I: DISABLED</v>
      </c>
      <c r="E72" s="23" t="str">
        <f t="shared" si="44"/>
        <v>RSDLPG</v>
      </c>
      <c r="F72" s="23" t="str">
        <f t="shared" si="45"/>
        <v>RSDSH_Att-AB,RSDSH_Att-C,RSDSH_Att-D,RSDSH_Att-E,RSDSH_Att-F,RSDSH_Att-G</v>
      </c>
      <c r="H72" s="23" t="str">
        <f t="shared" si="46"/>
        <v>RSDSH_Att-AB,RSDSH_Att-C,RSDSH_Att-D,RSDSH_Att-E,RSDSH_Att-F,RSDSH_Att-G</v>
      </c>
      <c r="I72" s="24">
        <v>1</v>
      </c>
      <c r="J72" s="34" t="e">
        <f t="shared" si="43"/>
        <v>#N/A</v>
      </c>
      <c r="K72" s="34" t="e">
        <f t="shared" si="43"/>
        <v>#N/A</v>
      </c>
      <c r="L72" s="34" t="e">
        <f t="shared" si="43"/>
        <v>#N/A</v>
      </c>
      <c r="M72" s="34" t="e">
        <f t="shared" si="43"/>
        <v>#N/A</v>
      </c>
      <c r="N72" s="34" t="e">
        <f t="shared" si="43"/>
        <v>#N/A</v>
      </c>
      <c r="O72" s="34" t="e">
        <f t="shared" si="43"/>
        <v>#N/A</v>
      </c>
      <c r="P72" s="24">
        <v>0</v>
      </c>
      <c r="Q72" s="24">
        <v>5</v>
      </c>
      <c r="R72" s="23" t="s">
        <v>235</v>
      </c>
      <c r="Z72" s="84" t="s">
        <v>257</v>
      </c>
    </row>
    <row r="73" spans="1:26" s="23" customFormat="1" ht="15" x14ac:dyDescent="0.2">
      <c r="A73" s="23" t="s">
        <v>195</v>
      </c>
      <c r="B73" s="24" t="s">
        <v>484</v>
      </c>
      <c r="C73" s="26"/>
      <c r="D73" s="23" t="str">
        <f>IF(Z73="","UC-UP_"&amp;A11,"\I: DISABLED")</f>
        <v>\I: DISABLED</v>
      </c>
      <c r="E73" s="23" t="str">
        <f t="shared" si="44"/>
        <v>RSDELC</v>
      </c>
      <c r="F73" s="23" t="str">
        <f t="shared" si="45"/>
        <v>RSDSH_Att-AB,RSDSH_Att-C,RSDSH_Att-D,RSDSH_Att-E,RSDSH_Att-F,RSDSH_Att-G</v>
      </c>
      <c r="H73" s="23" t="str">
        <f t="shared" si="46"/>
        <v>RSDSH_Att-AB,RSDSH_Att-C,RSDSH_Att-D,RSDSH_Att-E,RSDSH_Att-F,RSDSH_Att-G</v>
      </c>
      <c r="I73" s="24">
        <v>1</v>
      </c>
      <c r="J73" s="34" t="e">
        <f t="shared" ref="J73:O74" si="47">IF(L11="","",-L11)</f>
        <v>#N/A</v>
      </c>
      <c r="K73" s="34" t="e">
        <f t="shared" si="47"/>
        <v>#N/A</v>
      </c>
      <c r="L73" s="34" t="e">
        <f t="shared" si="47"/>
        <v>#N/A</v>
      </c>
      <c r="M73" s="34" t="e">
        <f t="shared" si="47"/>
        <v>#N/A</v>
      </c>
      <c r="N73" s="34" t="e">
        <f t="shared" si="47"/>
        <v>#N/A</v>
      </c>
      <c r="O73" s="34" t="e">
        <f t="shared" si="47"/>
        <v>#N/A</v>
      </c>
      <c r="P73" s="24">
        <v>0</v>
      </c>
      <c r="Q73" s="24">
        <v>5</v>
      </c>
      <c r="R73" s="23" t="s">
        <v>237</v>
      </c>
      <c r="Z73" s="84" t="s">
        <v>257</v>
      </c>
    </row>
    <row r="74" spans="1:26" s="23" customFormat="1" ht="15" x14ac:dyDescent="0.2">
      <c r="A74" s="23" t="s">
        <v>196</v>
      </c>
      <c r="B74" s="24" t="s">
        <v>484</v>
      </c>
      <c r="C74" s="26"/>
      <c r="D74" s="23" t="str">
        <f>IF(Z74="","UC-UP_"&amp;A12,"\I: DISABLED")</f>
        <v>\I: DISABLED</v>
      </c>
      <c r="E74" s="23" t="str">
        <f t="shared" si="44"/>
        <v>RSDKER</v>
      </c>
      <c r="F74" s="23" t="str">
        <f t="shared" si="45"/>
        <v>RSDSH_Att-AB,RSDSH_Att-C,RSDSH_Att-D,RSDSH_Att-E,RSDSH_Att-F,RSDSH_Att-G</v>
      </c>
      <c r="H74" s="23" t="str">
        <f t="shared" si="46"/>
        <v>RSDSH_Att-AB,RSDSH_Att-C,RSDSH_Att-D,RSDSH_Att-E,RSDSH_Att-F,RSDSH_Att-G</v>
      </c>
      <c r="I74" s="24">
        <v>1</v>
      </c>
      <c r="J74" s="34" t="e">
        <f t="shared" si="47"/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238</v>
      </c>
      <c r="Z74" s="84" t="s">
        <v>257</v>
      </c>
    </row>
    <row r="75" spans="1:26" ht="15" x14ac:dyDescent="0.2">
      <c r="A75" s="23" t="s">
        <v>135</v>
      </c>
      <c r="B75" s="24" t="s">
        <v>484</v>
      </c>
      <c r="D75" s="23" t="str">
        <f>IF(Z75="","UC-UP_"&amp;A14,"\I: DISABLED")</f>
        <v>\I: DISABLED</v>
      </c>
      <c r="E75" s="23" t="str">
        <f t="shared" si="44"/>
        <v>RSDPEA</v>
      </c>
      <c r="F75" s="23" t="str">
        <f t="shared" si="45"/>
        <v>RSDSH_Att-AB,RSDSH_Att-C,RSDSH_Att-D,RSDSH_Att-E,RSDSH_Att-F,RSDSH_Att-G</v>
      </c>
      <c r="H75" s="23" t="str">
        <f t="shared" si="46"/>
        <v>RSDSH_Att-AB,RSDSH_Att-C,RSDSH_Att-D,RSDSH_Att-E,RSDSH_Att-F,RSDSH_Att-G</v>
      </c>
      <c r="I75" s="24">
        <v>1</v>
      </c>
      <c r="J75" s="34" t="e">
        <f t="shared" ref="J75:O79" si="48">IF(L14="","",-L14)</f>
        <v>#N/A</v>
      </c>
      <c r="K75" s="34" t="e">
        <f t="shared" si="48"/>
        <v>#N/A</v>
      </c>
      <c r="L75" s="34" t="e">
        <f t="shared" si="48"/>
        <v>#N/A</v>
      </c>
      <c r="M75" s="34" t="e">
        <f t="shared" si="48"/>
        <v>#N/A</v>
      </c>
      <c r="N75" s="34" t="e">
        <f t="shared" si="48"/>
        <v>#N/A</v>
      </c>
      <c r="O75" s="34" t="e">
        <f t="shared" si="48"/>
        <v>#N/A</v>
      </c>
      <c r="P75" s="24">
        <v>0</v>
      </c>
      <c r="Q75" s="24">
        <v>5</v>
      </c>
      <c r="R75" s="23" t="s">
        <v>240</v>
      </c>
      <c r="Z75" s="84" t="s">
        <v>257</v>
      </c>
    </row>
    <row r="76" spans="1:26" ht="15" x14ac:dyDescent="0.2">
      <c r="A76" s="56" t="s">
        <v>164</v>
      </c>
      <c r="B76" s="24" t="s">
        <v>484</v>
      </c>
      <c r="D76" s="23" t="str">
        <f>IF(Z76="","UC-UP_"&amp;A15,"\I: DISABLED")</f>
        <v>\I: DISABLED</v>
      </c>
      <c r="E76" s="23"/>
      <c r="F76" s="23" t="str">
        <f t="shared" si="45"/>
        <v>RSDSH_Att-AB,RSDSH_Att-C,RSDSH_Att-D,RSDSH_Att-E,RSDSH_Att-F,RSDSH_Att-G</v>
      </c>
      <c r="H76" s="23" t="str">
        <f t="shared" si="46"/>
        <v>RSDSH_Att-AB,RSDSH_Att-C,RSDSH_Att-D,RSDSH_Att-E,RSDSH_Att-F,RSDSH_Att-G</v>
      </c>
      <c r="I76" s="24">
        <v>1</v>
      </c>
      <c r="J76" s="34" t="e">
        <f t="shared" si="48"/>
        <v>#N/A</v>
      </c>
      <c r="K76" s="34" t="e">
        <f t="shared" si="48"/>
        <v>#N/A</v>
      </c>
      <c r="L76" s="34" t="e">
        <f t="shared" si="48"/>
        <v>#N/A</v>
      </c>
      <c r="M76" s="34" t="e">
        <f t="shared" si="48"/>
        <v>#N/A</v>
      </c>
      <c r="N76" s="34" t="e">
        <f t="shared" si="48"/>
        <v>#N/A</v>
      </c>
      <c r="O76" s="34" t="e">
        <f t="shared" si="48"/>
        <v>#N/A</v>
      </c>
      <c r="P76" s="24">
        <v>0</v>
      </c>
      <c r="Q76" s="24">
        <v>5</v>
      </c>
      <c r="R76" s="23" t="s">
        <v>241</v>
      </c>
      <c r="Z76" s="84" t="s">
        <v>257</v>
      </c>
    </row>
    <row r="77" spans="1:26" ht="15" x14ac:dyDescent="0.2">
      <c r="A77" s="23" t="s">
        <v>136</v>
      </c>
      <c r="B77" s="24" t="s">
        <v>484</v>
      </c>
      <c r="D77" s="23" t="str">
        <f>IF(Z77="","UC-UP_"&amp;A16,"\I: DISABLED")</f>
        <v>\I: DISABLED</v>
      </c>
      <c r="E77" s="23" t="str">
        <f t="shared" si="44"/>
        <v>RSDWOO</v>
      </c>
      <c r="F77" s="23" t="str">
        <f t="shared" si="45"/>
        <v>RSDSH_Att-AB,RSDSH_Att-C,RSDSH_Att-D,RSDSH_Att-E,RSDSH_Att-F,RSDSH_Att-G</v>
      </c>
      <c r="H77" s="23" t="str">
        <f t="shared" si="46"/>
        <v>RSDSH_Att-AB,RSDSH_Att-C,RSDSH_Att-D,RSDSH_Att-E,RSDSH_Att-F,RSDSH_Att-G</v>
      </c>
      <c r="I77" s="24">
        <v>1</v>
      </c>
      <c r="J77" s="34" t="e">
        <f t="shared" si="48"/>
        <v>#N/A</v>
      </c>
      <c r="K77" s="34" t="e">
        <f t="shared" si="48"/>
        <v>#N/A</v>
      </c>
      <c r="L77" s="34" t="e">
        <f t="shared" si="48"/>
        <v>#N/A</v>
      </c>
      <c r="M77" s="34" t="e">
        <f t="shared" si="48"/>
        <v>#N/A</v>
      </c>
      <c r="N77" s="34" t="e">
        <f t="shared" si="48"/>
        <v>#N/A</v>
      </c>
      <c r="O77" s="34" t="e">
        <f t="shared" si="48"/>
        <v>#N/A</v>
      </c>
      <c r="P77" s="24">
        <v>0</v>
      </c>
      <c r="Q77" s="24">
        <v>5</v>
      </c>
      <c r="R77" s="23" t="s">
        <v>242</v>
      </c>
      <c r="Z77" s="84" t="s">
        <v>257</v>
      </c>
    </row>
    <row r="78" spans="1:26" ht="15" x14ac:dyDescent="0.2">
      <c r="A78" s="23" t="s">
        <v>137</v>
      </c>
      <c r="B78" s="24" t="s">
        <v>484</v>
      </c>
      <c r="D78" s="23" t="str">
        <f>IF(Z78="","UC-UP_"&amp;A17,"\I: DISABLED")</f>
        <v>UC-UP_R-SH_Att_HET_X0</v>
      </c>
      <c r="E78" s="23" t="str">
        <f t="shared" si="44"/>
        <v>RSDHET</v>
      </c>
      <c r="F78" s="23" t="str">
        <f t="shared" si="45"/>
        <v>RSDSH_Att-AB,RSDSH_Att-C,RSDSH_Att-D,RSDSH_Att-E,RSDSH_Att-F,RSDSH_Att-G</v>
      </c>
      <c r="H78" s="23" t="str">
        <f t="shared" si="46"/>
        <v>RSDSH_Att-AB,RSDSH_Att-C,RSDSH_Att-D,RSDSH_Att-E,RSDSH_Att-F,RSDSH_Att-G</v>
      </c>
      <c r="I78" s="24">
        <v>1</v>
      </c>
      <c r="J78" s="34" t="e">
        <f t="shared" si="48"/>
        <v>#N/A</v>
      </c>
      <c r="K78" s="34" t="e">
        <f>IF(M17="","",-M17)</f>
        <v>#N/A</v>
      </c>
      <c r="L78" s="34" t="e">
        <f t="shared" si="48"/>
        <v>#N/A</v>
      </c>
      <c r="M78" s="34" t="e">
        <f t="shared" si="48"/>
        <v>#N/A</v>
      </c>
      <c r="N78" s="34" t="e">
        <f t="shared" si="48"/>
        <v>#N/A</v>
      </c>
      <c r="O78" s="34" t="e">
        <f t="shared" si="48"/>
        <v>#N/A</v>
      </c>
      <c r="P78" s="24">
        <v>0</v>
      </c>
      <c r="Q78" s="24">
        <v>5</v>
      </c>
      <c r="R78" s="23" t="s">
        <v>243</v>
      </c>
      <c r="Z78" s="84"/>
    </row>
    <row r="79" spans="1:26" ht="15.75" thickBot="1" x14ac:dyDescent="0.25">
      <c r="A79" s="53" t="s">
        <v>138</v>
      </c>
      <c r="B79" s="24" t="s">
        <v>484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e">
        <f t="shared" si="48"/>
        <v>#N/A</v>
      </c>
      <c r="K79" s="59" t="e">
        <f t="shared" si="48"/>
        <v>#N/A</v>
      </c>
      <c r="L79" s="59" t="e">
        <f t="shared" si="48"/>
        <v>#N/A</v>
      </c>
      <c r="M79" s="59" t="e">
        <f t="shared" si="48"/>
        <v>#N/A</v>
      </c>
      <c r="N79" s="59" t="e">
        <f t="shared" si="48"/>
        <v>#N/A</v>
      </c>
      <c r="O79" s="59" t="e">
        <f t="shared" si="48"/>
        <v>#N/A</v>
      </c>
      <c r="P79" s="54">
        <v>0</v>
      </c>
      <c r="Q79" s="54">
        <v>5</v>
      </c>
      <c r="R79" s="53" t="s">
        <v>244</v>
      </c>
      <c r="S79" s="58"/>
      <c r="T79" s="58"/>
      <c r="U79" s="58"/>
      <c r="V79" s="58"/>
      <c r="W79" s="58"/>
      <c r="X79" s="58"/>
      <c r="Y79" s="58"/>
      <c r="Z79" s="114" t="s">
        <v>257</v>
      </c>
    </row>
    <row r="80" spans="1:26" ht="15" x14ac:dyDescent="0.2">
      <c r="A80" s="26"/>
      <c r="B80" s="26"/>
      <c r="C80" s="93"/>
      <c r="D80" s="26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:21" ht="15" x14ac:dyDescent="0.2">
      <c r="A81" s="26"/>
      <c r="B81" s="26"/>
      <c r="D81" s="23"/>
      <c r="E81" s="26"/>
      <c r="F81" s="26"/>
      <c r="G81" s="93"/>
      <c r="H81" s="26"/>
      <c r="I81" s="63"/>
      <c r="J81" s="33"/>
      <c r="K81" s="33"/>
      <c r="L81" s="33"/>
      <c r="M81" s="33"/>
      <c r="N81" s="33"/>
      <c r="O81" s="33"/>
      <c r="P81" s="63"/>
      <c r="Q81" s="63"/>
      <c r="R81" s="26"/>
      <c r="S81" s="93"/>
      <c r="T81" s="93"/>
      <c r="U81" s="93"/>
    </row>
    <row r="82" spans="1:21" ht="15" x14ac:dyDescent="0.2">
      <c r="K82" s="34" t="str">
        <f t="shared" ref="K82" si="49">IF(L34="","",-L34)</f>
        <v/>
      </c>
      <c r="L82" s="34" t="str">
        <f t="shared" ref="L82:P82" si="50">IF(M34="","",-M34)</f>
        <v/>
      </c>
      <c r="M82" s="34" t="str">
        <f t="shared" si="50"/>
        <v/>
      </c>
      <c r="N82" s="34" t="str">
        <f t="shared" si="50"/>
        <v/>
      </c>
      <c r="O82" s="34" t="str">
        <f t="shared" si="50"/>
        <v/>
      </c>
      <c r="P82" s="34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zoomScale="60" zoomScaleNormal="60" workbookViewId="0">
      <selection activeCell="L88" sqref="L8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0.05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0.05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596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UC-UP_R-SH_Det_HET_X0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>IF(N17="","",-N17)</f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/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UC-UP_R-WH_Det_HET_X0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/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2022-06-15T07:25:40Z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596094667911529</vt:r8>
  </property>
</Properties>
</file>