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mtb-trailmap\"/>
    </mc:Choice>
  </mc:AlternateContent>
  <xr:revisionPtr revIDLastSave="0" documentId="13_ncr:1_{26D5173F-B3EF-4455-AF6E-728177DA1D72}" xr6:coauthVersionLast="47" xr6:coauthVersionMax="47" xr10:uidLastSave="{00000000-0000-0000-0000-000000000000}"/>
  <bookViews>
    <workbookView minimized="1" xWindow="345" yWindow="5805" windowWidth="28800" windowHeight="12255" xr2:uid="{31345601-5297-4DA9-BDAC-284B170A3C17}"/>
    <workbookView xWindow="38280" yWindow="-120" windowWidth="29040" windowHeight="15990" xr2:uid="{C589A0E4-6D1B-4D89-868D-0F4B65CA5C94}"/>
  </bookViews>
  <sheets>
    <sheet name="style_ids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8" i="1" l="1"/>
  <c r="N359" i="1"/>
  <c r="N360" i="1"/>
  <c r="N361" i="1"/>
  <c r="N362" i="1"/>
  <c r="N363" i="1"/>
  <c r="N364" i="1"/>
  <c r="F341" i="1"/>
  <c r="D341" i="1"/>
  <c r="F340" i="1"/>
  <c r="D340" i="1"/>
  <c r="F339" i="1"/>
  <c r="D339" i="1"/>
  <c r="N335" i="1"/>
  <c r="L335" i="1"/>
  <c r="J335" i="1"/>
  <c r="H335" i="1"/>
  <c r="F335" i="1"/>
  <c r="D335" i="1"/>
  <c r="B335" i="1" s="1"/>
  <c r="N334" i="1"/>
  <c r="L334" i="1"/>
  <c r="J334" i="1"/>
  <c r="H334" i="1"/>
  <c r="F334" i="1"/>
  <c r="D334" i="1"/>
  <c r="B334" i="1"/>
  <c r="H330" i="1"/>
  <c r="F330" i="1"/>
  <c r="D330" i="1"/>
  <c r="D328" i="1"/>
  <c r="N318" i="1"/>
  <c r="L318" i="1"/>
  <c r="J318" i="1"/>
  <c r="H318" i="1"/>
  <c r="F318" i="1"/>
  <c r="D318" i="1"/>
  <c r="B318" i="1"/>
  <c r="N317" i="1"/>
  <c r="L317" i="1"/>
  <c r="J317" i="1"/>
  <c r="H317" i="1"/>
  <c r="F317" i="1"/>
  <c r="D317" i="1"/>
  <c r="B317" i="1" s="1"/>
  <c r="N313" i="1"/>
  <c r="L313" i="1"/>
  <c r="J313" i="1"/>
  <c r="H313" i="1"/>
  <c r="F313" i="1"/>
  <c r="D313" i="1"/>
  <c r="B313" i="1" s="1"/>
  <c r="F309" i="1"/>
  <c r="F308" i="1"/>
  <c r="D246" i="1"/>
  <c r="D244" i="1"/>
  <c r="N239" i="1"/>
  <c r="L239" i="1"/>
  <c r="J239" i="1"/>
  <c r="H239" i="1"/>
  <c r="F239" i="1"/>
  <c r="D239" i="1"/>
  <c r="B239" i="1" s="1"/>
  <c r="N238" i="1"/>
  <c r="L238" i="1"/>
  <c r="J238" i="1"/>
  <c r="H238" i="1"/>
  <c r="F238" i="1"/>
  <c r="D238" i="1"/>
  <c r="N237" i="1"/>
  <c r="L237" i="1"/>
  <c r="J237" i="1"/>
  <c r="H237" i="1"/>
  <c r="F237" i="1"/>
  <c r="D237" i="1"/>
  <c r="B237" i="1"/>
  <c r="N236" i="1"/>
  <c r="L236" i="1"/>
  <c r="J236" i="1"/>
  <c r="H236" i="1"/>
  <c r="F236" i="1"/>
  <c r="D236" i="1"/>
  <c r="B236" i="1"/>
  <c r="H235" i="1"/>
  <c r="F235" i="1"/>
  <c r="D235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6" i="1"/>
  <c r="L315" i="1"/>
  <c r="L314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6" i="1"/>
  <c r="J315" i="1"/>
  <c r="J314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28" i="1"/>
  <c r="N174" i="1"/>
  <c r="H174" i="1"/>
  <c r="N173" i="1"/>
  <c r="H173" i="1"/>
  <c r="N172" i="1"/>
  <c r="H172" i="1"/>
  <c r="N169" i="1"/>
  <c r="F163" i="1"/>
  <c r="F162" i="1"/>
  <c r="N144" i="1"/>
  <c r="F131" i="1"/>
  <c r="F130" i="1"/>
  <c r="F116" i="1"/>
  <c r="F115" i="1"/>
  <c r="F1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38" i="1"/>
  <c r="F337" i="1"/>
  <c r="F336" i="1"/>
  <c r="F333" i="1"/>
  <c r="F332" i="1"/>
  <c r="F331" i="1"/>
  <c r="F329" i="1"/>
  <c r="F328" i="1"/>
  <c r="F327" i="1"/>
  <c r="F326" i="1"/>
  <c r="F325" i="1"/>
  <c r="F324" i="1"/>
  <c r="F323" i="1"/>
  <c r="F322" i="1"/>
  <c r="F321" i="1"/>
  <c r="F320" i="1"/>
  <c r="F319" i="1"/>
  <c r="F316" i="1"/>
  <c r="F315" i="1"/>
  <c r="F314" i="1"/>
  <c r="F312" i="1"/>
  <c r="F311" i="1"/>
  <c r="F310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N116" i="1"/>
  <c r="H116" i="1"/>
  <c r="D116" i="1"/>
  <c r="N115" i="1"/>
  <c r="H115" i="1"/>
  <c r="D115" i="1"/>
  <c r="D114" i="1"/>
  <c r="D8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6" i="1"/>
  <c r="N315" i="1"/>
  <c r="N314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1" i="1"/>
  <c r="N170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38" i="1"/>
  <c r="H38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3" i="1"/>
  <c r="H332" i="1"/>
  <c r="H331" i="1"/>
  <c r="H329" i="1"/>
  <c r="H328" i="1"/>
  <c r="H327" i="1"/>
  <c r="H326" i="1"/>
  <c r="H325" i="1"/>
  <c r="H324" i="1"/>
  <c r="H323" i="1"/>
  <c r="H322" i="1"/>
  <c r="H321" i="1"/>
  <c r="H320" i="1"/>
  <c r="H319" i="1"/>
  <c r="H316" i="1"/>
  <c r="H315" i="1"/>
  <c r="H314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38" i="1"/>
  <c r="D337" i="1"/>
  <c r="D336" i="1"/>
  <c r="D333" i="1"/>
  <c r="D332" i="1"/>
  <c r="D331" i="1"/>
  <c r="D329" i="1"/>
  <c r="D327" i="1"/>
  <c r="D326" i="1"/>
  <c r="D325" i="1"/>
  <c r="D324" i="1"/>
  <c r="D323" i="1"/>
  <c r="D322" i="1"/>
  <c r="D321" i="1"/>
  <c r="D320" i="1"/>
  <c r="D319" i="1"/>
  <c r="D316" i="1"/>
  <c r="D315" i="1"/>
  <c r="D314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5" i="1"/>
  <c r="D243" i="1"/>
  <c r="D242" i="1"/>
  <c r="D241" i="1"/>
  <c r="D240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B46" i="1" s="1"/>
  <c r="D45" i="1"/>
  <c r="B45" i="1" s="1"/>
  <c r="D44" i="1"/>
  <c r="B44" i="1" s="1"/>
  <c r="D43" i="1"/>
  <c r="B43" i="1" s="1"/>
  <c r="D42" i="1"/>
  <c r="B42" i="1" s="1"/>
  <c r="D41" i="1"/>
  <c r="B41" i="1" s="1"/>
  <c r="D40" i="1"/>
  <c r="B40" i="1" s="1"/>
  <c r="D39" i="1"/>
  <c r="B39" i="1" s="1"/>
  <c r="D38" i="1"/>
  <c r="B38" i="1" s="1"/>
  <c r="D37" i="1"/>
  <c r="B37" i="1" s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7" i="1"/>
  <c r="D6" i="1"/>
  <c r="D5" i="1"/>
  <c r="D4" i="1"/>
  <c r="D3" i="1"/>
  <c r="D2" i="1"/>
  <c r="B309" i="1" l="1"/>
  <c r="B308" i="1"/>
  <c r="B307" i="1"/>
  <c r="B305" i="1"/>
  <c r="B302" i="1"/>
  <c r="B301" i="1"/>
  <c r="B298" i="1"/>
  <c r="B297" i="1"/>
  <c r="B296" i="1"/>
  <c r="B294" i="1"/>
  <c r="B293" i="1"/>
  <c r="B291" i="1"/>
  <c r="B289" i="1"/>
  <c r="B285" i="1"/>
  <c r="B284" i="1"/>
  <c r="B283" i="1"/>
  <c r="B282" i="1"/>
  <c r="B281" i="1"/>
  <c r="B280" i="1"/>
  <c r="B279" i="1"/>
  <c r="B278" i="1"/>
  <c r="B274" i="1"/>
  <c r="B273" i="1"/>
  <c r="B272" i="1"/>
  <c r="B270" i="1"/>
  <c r="B267" i="1"/>
  <c r="B266" i="1"/>
  <c r="B265" i="1"/>
  <c r="B263" i="1"/>
  <c r="B262" i="1"/>
  <c r="B259" i="1"/>
  <c r="B258" i="1"/>
  <c r="B256" i="1"/>
  <c r="B255" i="1"/>
  <c r="B254" i="1"/>
  <c r="B253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13" i="1"/>
  <c r="B112" i="1"/>
  <c r="B111" i="1"/>
  <c r="B110" i="1"/>
  <c r="B109" i="1"/>
  <c r="B108" i="1"/>
  <c r="B107" i="1"/>
  <c r="B106" i="1"/>
  <c r="B105" i="1"/>
  <c r="B104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36" i="1"/>
  <c r="B35" i="1"/>
  <c r="B34" i="1"/>
  <c r="B33" i="1"/>
  <c r="B31" i="1"/>
  <c r="B30" i="1"/>
  <c r="B29" i="1"/>
  <c r="B28" i="1"/>
  <c r="B27" i="1"/>
  <c r="B233" i="1"/>
  <c r="B232" i="1"/>
  <c r="B162" i="1"/>
  <c r="B131" i="1"/>
  <c r="B130" i="1"/>
  <c r="B116" i="1"/>
  <c r="B115" i="1"/>
  <c r="B114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29" i="1"/>
  <c r="B126" i="1"/>
  <c r="B125" i="1"/>
  <c r="B124" i="1"/>
  <c r="B123" i="1"/>
  <c r="B122" i="1"/>
  <c r="B121" i="1"/>
  <c r="B120" i="1"/>
  <c r="B119" i="1"/>
  <c r="B118" i="1"/>
  <c r="B117" i="1"/>
  <c r="B328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330" i="1"/>
  <c r="B329" i="1"/>
  <c r="B327" i="1"/>
  <c r="B326" i="1"/>
  <c r="B325" i="1"/>
  <c r="B324" i="1"/>
  <c r="B323" i="1"/>
  <c r="B235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98" i="1"/>
  <c r="B392" i="1"/>
  <c r="B385" i="1"/>
  <c r="B380" i="1"/>
  <c r="B376" i="1"/>
  <c r="B372" i="1"/>
  <c r="B367" i="1"/>
  <c r="B362" i="1"/>
  <c r="B356" i="1"/>
  <c r="B352" i="1"/>
  <c r="B343" i="1"/>
  <c r="B337" i="1"/>
  <c r="B333" i="1"/>
  <c r="B399" i="1"/>
  <c r="B389" i="1"/>
  <c r="B383" i="1"/>
  <c r="B378" i="1"/>
  <c r="B373" i="1"/>
  <c r="B368" i="1"/>
  <c r="B363" i="1"/>
  <c r="B358" i="1"/>
  <c r="B353" i="1"/>
  <c r="B348" i="1"/>
  <c r="B342" i="1"/>
  <c r="B339" i="1"/>
  <c r="B397" i="1"/>
  <c r="B391" i="1"/>
  <c r="B386" i="1"/>
  <c r="B381" i="1"/>
  <c r="B375" i="1"/>
  <c r="B370" i="1"/>
  <c r="B365" i="1"/>
  <c r="B361" i="1"/>
  <c r="B357" i="1"/>
  <c r="B351" i="1"/>
  <c r="B345" i="1"/>
  <c r="B341" i="1"/>
  <c r="B336" i="1"/>
  <c r="B331" i="1"/>
  <c r="B402" i="1"/>
  <c r="B395" i="1"/>
  <c r="B393" i="1"/>
  <c r="B388" i="1"/>
  <c r="B384" i="1"/>
  <c r="B379" i="1"/>
  <c r="B374" i="1"/>
  <c r="B369" i="1"/>
  <c r="B364" i="1"/>
  <c r="B360" i="1"/>
  <c r="B354" i="1"/>
  <c r="B350" i="1"/>
  <c r="B346" i="1"/>
  <c r="B338" i="1"/>
  <c r="B332" i="1"/>
  <c r="B413" i="1"/>
  <c r="B412" i="1"/>
  <c r="B411" i="1"/>
  <c r="B410" i="1"/>
  <c r="B409" i="1"/>
  <c r="B408" i="1"/>
  <c r="B407" i="1"/>
  <c r="B406" i="1"/>
  <c r="B405" i="1"/>
  <c r="B404" i="1"/>
  <c r="B403" i="1"/>
  <c r="B401" i="1"/>
  <c r="B400" i="1"/>
  <c r="B396" i="1"/>
  <c r="B394" i="1"/>
  <c r="B390" i="1"/>
  <c r="B387" i="1"/>
  <c r="B382" i="1"/>
  <c r="B377" i="1"/>
  <c r="B371" i="1"/>
  <c r="B366" i="1"/>
  <c r="B359" i="1"/>
  <c r="B355" i="1"/>
  <c r="B349" i="1"/>
  <c r="B344" i="1"/>
  <c r="B340" i="1"/>
  <c r="B127" i="1"/>
  <c r="B314" i="1"/>
  <c r="B312" i="1"/>
  <c r="B310" i="1"/>
  <c r="B311" i="1"/>
  <c r="B306" i="1"/>
  <c r="B292" i="1"/>
  <c r="B276" i="1"/>
  <c r="B300" i="1"/>
  <c r="B299" i="1"/>
  <c r="B295" i="1"/>
  <c r="B290" i="1"/>
  <c r="B288" i="1"/>
  <c r="B287" i="1"/>
  <c r="B286" i="1"/>
  <c r="B303" i="1"/>
  <c r="B304" i="1"/>
  <c r="B32" i="1"/>
  <c r="B277" i="1"/>
  <c r="B275" i="1"/>
  <c r="B268" i="1"/>
  <c r="B264" i="1"/>
  <c r="B261" i="1"/>
  <c r="B260" i="1"/>
  <c r="B257" i="1"/>
  <c r="B271" i="1"/>
  <c r="B269" i="1"/>
  <c r="B347" i="1"/>
  <c r="B321" i="1"/>
  <c r="B319" i="1"/>
  <c r="B315" i="1"/>
  <c r="B322" i="1"/>
  <c r="B320" i="1"/>
  <c r="B316" i="1"/>
  <c r="B248" i="1"/>
  <c r="B247" i="1"/>
  <c r="B252" i="1"/>
  <c r="B251" i="1"/>
  <c r="B250" i="1"/>
  <c r="B249" i="1"/>
  <c r="B245" i="1"/>
  <c r="B246" i="1"/>
  <c r="B244" i="1"/>
  <c r="B243" i="1"/>
  <c r="B242" i="1"/>
  <c r="B241" i="1"/>
  <c r="B234" i="1"/>
  <c r="B240" i="1"/>
  <c r="B238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128" i="1"/>
</calcChain>
</file>

<file path=xl/sharedStrings.xml><?xml version="1.0" encoding="utf-8"?>
<sst xmlns="http://schemas.openxmlformats.org/spreadsheetml/2006/main" count="2389" uniqueCount="650">
  <si>
    <t>background</t>
  </si>
  <si>
    <t>landcover-glacier</t>
  </si>
  <si>
    <t>landuse-mml-taajama</t>
  </si>
  <si>
    <t>landuse-mml-taajama-woodmask</t>
  </si>
  <si>
    <t>landuse-residential</t>
  </si>
  <si>
    <t>landuse-commercial</t>
  </si>
  <si>
    <t>landuse-industrial</t>
  </si>
  <si>
    <t>landuse-cemetery</t>
  </si>
  <si>
    <t>landuse-hospital</t>
  </si>
  <si>
    <t>landuse-school</t>
  </si>
  <si>
    <t>landuse-railway</t>
  </si>
  <si>
    <t>parking_area-fill</t>
  </si>
  <si>
    <t>landcover-wood</t>
  </si>
  <si>
    <t>landuse-quarry-mml</t>
  </si>
  <si>
    <t>landuse-quarry-osm</t>
  </si>
  <si>
    <t>landuse-storage</t>
  </si>
  <si>
    <t>landcover-grass</t>
  </si>
  <si>
    <t>landcover-allotments</t>
  </si>
  <si>
    <t>landcover-ice-shelf</t>
  </si>
  <si>
    <t>landcover-sand</t>
  </si>
  <si>
    <t>landcover-scrub_mml</t>
  </si>
  <si>
    <t>landcover-scrub_mml-nowoods</t>
  </si>
  <si>
    <t>landcover-scrub_osm</t>
  </si>
  <si>
    <t>landcover-scrub_osm-nowoods</t>
  </si>
  <si>
    <t>landcover-clearcut_mml</t>
  </si>
  <si>
    <t>landcover-bare_rock</t>
  </si>
  <si>
    <t>landcover-scree-osm</t>
  </si>
  <si>
    <t>landcover-scree-mml</t>
  </si>
  <si>
    <t>landcover-field</t>
  </si>
  <si>
    <t>landcover-field-gr</t>
  </si>
  <si>
    <t>landuse-pitch_track</t>
  </si>
  <si>
    <t>landuse-boundaries</t>
  </si>
  <si>
    <t>contours-line</t>
  </si>
  <si>
    <t>contours-line-low-zoom</t>
  </si>
  <si>
    <t>contours-additional-line</t>
  </si>
  <si>
    <t>water-ocean-osm</t>
  </si>
  <si>
    <t>water-ocean-osm-hc</t>
  </si>
  <si>
    <t>water-lake-osm</t>
  </si>
  <si>
    <t>water-lake-osm-hc</t>
  </si>
  <si>
    <t>water-lake-mml</t>
  </si>
  <si>
    <t>water-lake-mml-hc</t>
  </si>
  <si>
    <t>water-intermittent-osm</t>
  </si>
  <si>
    <t>water-intermittent-osm-hc</t>
  </si>
  <si>
    <t>water-contours-line-1</t>
  </si>
  <si>
    <t>water-contours-line-2</t>
  </si>
  <si>
    <t>water-contours-line-3</t>
  </si>
  <si>
    <t>water-contours-line-4</t>
  </si>
  <si>
    <t>shipping-lane</t>
  </si>
  <si>
    <t>water-contours-line-label</t>
  </si>
  <si>
    <t>water-contours-label</t>
  </si>
  <si>
    <t>landcover-wetland</t>
  </si>
  <si>
    <t>landcover-wetland-nowoods</t>
  </si>
  <si>
    <t>landcover-wetland-nowoods-gr</t>
  </si>
  <si>
    <t>waterway_tunnel</t>
  </si>
  <si>
    <t>waterway-other</t>
  </si>
  <si>
    <t>waterway-other-intermittent</t>
  </si>
  <si>
    <t>waterway-ditch</t>
  </si>
  <si>
    <t>waterway-ditch-hc</t>
  </si>
  <si>
    <t>waterway-stream-canal</t>
  </si>
  <si>
    <t>waterway-stream-canal-hc</t>
  </si>
  <si>
    <t>waterway-stream-canal-intermittent</t>
  </si>
  <si>
    <t>waterway-river</t>
  </si>
  <si>
    <t>waterway-river-hc</t>
  </si>
  <si>
    <t>waterway-river-intermittent</t>
  </si>
  <si>
    <t>cliffs-line</t>
  </si>
  <si>
    <t>cliffs-dashes</t>
  </si>
  <si>
    <t>hillshading</t>
  </si>
  <si>
    <t>tunnel-service-case</t>
  </si>
  <si>
    <t>tunnel-motorway-link-case</t>
  </si>
  <si>
    <t>tunnel-minor-case</t>
  </si>
  <si>
    <t>tunnel-link-case</t>
  </si>
  <si>
    <t>tunnel-secondary-tertiary-case</t>
  </si>
  <si>
    <t>tunnel-trunk-primary-case</t>
  </si>
  <si>
    <t>tunnel-motorway-case</t>
  </si>
  <si>
    <t>tunnel-cycleway-line</t>
  </si>
  <si>
    <t>tunnel-path-line</t>
  </si>
  <si>
    <t>tunnel-track-case</t>
  </si>
  <si>
    <t>tunnel-track-line</t>
  </si>
  <si>
    <t>tunnel-motorway-link-line</t>
  </si>
  <si>
    <t>tunnel-service-line</t>
  </si>
  <si>
    <t>tunnel-link-line</t>
  </si>
  <si>
    <t>tunnel-minor-line</t>
  </si>
  <si>
    <t>tunnel-secondary-tertiary-line</t>
  </si>
  <si>
    <t>tunnel-trunk-primary-line</t>
  </si>
  <si>
    <t>tunnel-motorway-line</t>
  </si>
  <si>
    <t>tunnel-railway-line</t>
  </si>
  <si>
    <t>ferry</t>
  </si>
  <si>
    <t>protected_area-fill-osm</t>
  </si>
  <si>
    <t>protected_area-outline-inner-osm</t>
  </si>
  <si>
    <t>protected_area-outline-outer-osm</t>
  </si>
  <si>
    <t>protected_area-fill-mml</t>
  </si>
  <si>
    <t>protected_area-outline-inner-mml</t>
  </si>
  <si>
    <t>protected_area-outline-outer-mml</t>
  </si>
  <si>
    <t>military_area-fill</t>
  </si>
  <si>
    <t>military_area-outline</t>
  </si>
  <si>
    <t>border_zone-fill</t>
  </si>
  <si>
    <t>border_zone-outline</t>
  </si>
  <si>
    <t>aeroway-taxiway-case</t>
  </si>
  <si>
    <t>aeroway-runway-case</t>
  </si>
  <si>
    <t>aeroway-area</t>
  </si>
  <si>
    <t>aeroway-taxiway</t>
  </si>
  <si>
    <t>aeroway-runway</t>
  </si>
  <si>
    <t>road_area_pier</t>
  </si>
  <si>
    <t>road_pier</t>
  </si>
  <si>
    <t>alt_base_ortho</t>
  </si>
  <si>
    <t>alt_base_ortho2</t>
  </si>
  <si>
    <t>alt_base_simple</t>
  </si>
  <si>
    <t>hw-area</t>
  </si>
  <si>
    <t>boundary-land-level-4</t>
  </si>
  <si>
    <t>boundary-land-level-2</t>
  </si>
  <si>
    <t>boundary-land-disputed</t>
  </si>
  <si>
    <t>forbidden-bicycle</t>
  </si>
  <si>
    <t>forbidden-bicycle-hc</t>
  </si>
  <si>
    <t>discouraged-bicycle</t>
  </si>
  <si>
    <t>discouraged-bicycle-hc</t>
  </si>
  <si>
    <t>forbidden-any</t>
  </si>
  <si>
    <t>forbidden-any-hc</t>
  </si>
  <si>
    <t>discouraged-any</t>
  </si>
  <si>
    <t>discouraged-any-hc</t>
  </si>
  <si>
    <t>hw-path-case</t>
  </si>
  <si>
    <t>hw-path-case-hc</t>
  </si>
  <si>
    <t>hw-path-case-gr</t>
  </si>
  <si>
    <t>hw-track-case</t>
  </si>
  <si>
    <t>hw-track-case-hc</t>
  </si>
  <si>
    <t>hw-track-case-gr</t>
  </si>
  <si>
    <t>hw-path-track-case-winter</t>
  </si>
  <si>
    <t>hw-path-track-case-ways_only</t>
  </si>
  <si>
    <t>hw-cycleway-case</t>
  </si>
  <si>
    <t>hw-cycleway-case-hc</t>
  </si>
  <si>
    <t>hw-cycleway-case-gr</t>
  </si>
  <si>
    <t>hw-path-line-mml</t>
  </si>
  <si>
    <t>hw-path-line-bv-farzoom</t>
  </si>
  <si>
    <t>hw-path-line-gv-farzoom</t>
  </si>
  <si>
    <t>hw-path-line-bv</t>
  </si>
  <si>
    <t>hw-path-line-bv-hc</t>
  </si>
  <si>
    <t>hw-path-line-bv-gr</t>
  </si>
  <si>
    <t>hw-path-cat_a-line-gv</t>
  </si>
  <si>
    <t>hw-path-cat_b_uk-line-gv</t>
  </si>
  <si>
    <t>hw-path-cat_c-line-gv</t>
  </si>
  <si>
    <t>hw-path-line-gv-hc</t>
  </si>
  <si>
    <t>hw-path-line-gv-gr</t>
  </si>
  <si>
    <t>hw-path-line-winter</t>
  </si>
  <si>
    <t>hw-track-line-mml</t>
  </si>
  <si>
    <t>hw-track-line-gv</t>
  </si>
  <si>
    <t>hw-track-line-bv</t>
  </si>
  <si>
    <t>hw-track-line-gv-hc</t>
  </si>
  <si>
    <t>hw-track-line-bv-hc</t>
  </si>
  <si>
    <t>hw-track-line-gv-gr</t>
  </si>
  <si>
    <t>hw-track-line-bv-gr</t>
  </si>
  <si>
    <t>hw-footway-line</t>
  </si>
  <si>
    <t>hw-footway-line-hc</t>
  </si>
  <si>
    <t>sw-footway-left-line</t>
  </si>
  <si>
    <t>sw-footway-left-line-hc</t>
  </si>
  <si>
    <t>sw-footway-right-line</t>
  </si>
  <si>
    <t>sw-footway-right-line-hc</t>
  </si>
  <si>
    <t>hw-steps</t>
  </si>
  <si>
    <t>hw-steps-hc</t>
  </si>
  <si>
    <t>hw-motorway-link-case</t>
  </si>
  <si>
    <t>hw-motorway-link-case-hc</t>
  </si>
  <si>
    <t>hw-link-case</t>
  </si>
  <si>
    <t>hw-link-case-hc</t>
  </si>
  <si>
    <t>hw-link-case-gr</t>
  </si>
  <si>
    <t>hw-minor-case</t>
  </si>
  <si>
    <t>hw-minor-case-hc</t>
  </si>
  <si>
    <t>hw-minor-cat_ab-case-gr</t>
  </si>
  <si>
    <t>hw-minor-cat_c-case-gr</t>
  </si>
  <si>
    <t>hw-minor-cat_d-case-gr</t>
  </si>
  <si>
    <t>hw-service_minor-line-mml</t>
  </si>
  <si>
    <t>hw-service-case</t>
  </si>
  <si>
    <t>hw-service-case-hc</t>
  </si>
  <si>
    <t>hw-service-cat_ab-case-gr</t>
  </si>
  <si>
    <t>hw-service-cat_c-case-gr</t>
  </si>
  <si>
    <t>hw-service-cat_d-case-gr</t>
  </si>
  <si>
    <t>hw-driveway-case</t>
  </si>
  <si>
    <t>hw-driveway-case-hc</t>
  </si>
  <si>
    <t>hw-driveway-case-cat_ab-gr</t>
  </si>
  <si>
    <t>hw-driveway-case-cat_c-gr</t>
  </si>
  <si>
    <t>hw-driveway-case-cat_d-gr</t>
  </si>
  <si>
    <t>hw-raceway-case</t>
  </si>
  <si>
    <t>hw-raceway-case-hc</t>
  </si>
  <si>
    <t>hw-parking_aisle-line</t>
  </si>
  <si>
    <t>hw-secondary-tertiary-case</t>
  </si>
  <si>
    <t>hw-secondary-tertiary-case-hc</t>
  </si>
  <si>
    <t>hw-tertiary-case-gr</t>
  </si>
  <si>
    <t>hw-secondary-case-gr</t>
  </si>
  <si>
    <t>hw-primary-case</t>
  </si>
  <si>
    <t>hw-primary-case-hc</t>
  </si>
  <si>
    <t>hw-primary-case-gr</t>
  </si>
  <si>
    <t>hw-trunk-case</t>
  </si>
  <si>
    <t>hw-trunk-case-hc</t>
  </si>
  <si>
    <t>hw-trunk-case-gr</t>
  </si>
  <si>
    <t>hw-motorway-case</t>
  </si>
  <si>
    <t>hw-motorway-case-hc</t>
  </si>
  <si>
    <t>hw-motorway-link-line</t>
  </si>
  <si>
    <t>hw-motorway-link-line-hc</t>
  </si>
  <si>
    <t>hw-link-line</t>
  </si>
  <si>
    <t>hw-link-line-hc</t>
  </si>
  <si>
    <t>hw-link-line-gr</t>
  </si>
  <si>
    <t>hw-minor-line</t>
  </si>
  <si>
    <t>hw-minor-line-gr</t>
  </si>
  <si>
    <t>hw-service-line</t>
  </si>
  <si>
    <t>hw-service-line-gr</t>
  </si>
  <si>
    <t>hw-driveway-line</t>
  </si>
  <si>
    <t>hw-driveway-line-hc</t>
  </si>
  <si>
    <t>hw-driveway-line-gr</t>
  </si>
  <si>
    <t>hw-raceway-line</t>
  </si>
  <si>
    <t>hw-secondary-tertiary-line</t>
  </si>
  <si>
    <t>hw-secondary-tertiary-line-hc</t>
  </si>
  <si>
    <t>hw-tertiary-line-gr</t>
  </si>
  <si>
    <t>hw-secondary-line-gr</t>
  </si>
  <si>
    <t>hw-primary-line</t>
  </si>
  <si>
    <t>hw-primary-line-hc</t>
  </si>
  <si>
    <t>hw-primary-line-gr</t>
  </si>
  <si>
    <t>hw-trunk-line</t>
  </si>
  <si>
    <t>hw-trunk-line-hc</t>
  </si>
  <si>
    <t>hw-trunk-line-gr</t>
  </si>
  <si>
    <t>hw-motorway-line</t>
  </si>
  <si>
    <t>hw-motorway-line-hc</t>
  </si>
  <si>
    <t>sw-cycleway-left-line-paved</t>
  </si>
  <si>
    <t>sw-cycleway-left-line-paved-hc</t>
  </si>
  <si>
    <t>sw-cycleway-right-line-paved</t>
  </si>
  <si>
    <t>sw-cycleway-right-line-paved-hc</t>
  </si>
  <si>
    <t>hw-cycleway-line-paved</t>
  </si>
  <si>
    <t>hw-cycleway-line-paved-hc</t>
  </si>
  <si>
    <t>hw-cycleway-line-paved-gr</t>
  </si>
  <si>
    <t>hw-cycleway-line-unpaved</t>
  </si>
  <si>
    <t>hw-cycleway-line-unpaved-hc</t>
  </si>
  <si>
    <t>hw-cycleway-line-unpaved-gr</t>
  </si>
  <si>
    <t>hw-cycleway-line-unknown</t>
  </si>
  <si>
    <t>hw-cycleway-line-unknown-hc</t>
  </si>
  <si>
    <t>hw-cycleway-line-unknown-gr</t>
  </si>
  <si>
    <t>forbidden-bicycle-winter</t>
  </si>
  <si>
    <t>skiing-case</t>
  </si>
  <si>
    <t>skiing-case-lipas</t>
  </si>
  <si>
    <t>skiing-line-base</t>
  </si>
  <si>
    <t>skiing-line-base-lipas</t>
  </si>
  <si>
    <t>skiing-line-center</t>
  </si>
  <si>
    <t>skiing-line-center-lipas</t>
  </si>
  <si>
    <t>skiing-direction</t>
  </si>
  <si>
    <t>piste-bicycle-case</t>
  </si>
  <si>
    <t>piste-bicycle-line</t>
  </si>
  <si>
    <t>obstacle_vegetation</t>
  </si>
  <si>
    <t>obstacle_vegetation-hc</t>
  </si>
  <si>
    <t>surface_mud</t>
  </si>
  <si>
    <t>surface_mud-hc</t>
  </si>
  <si>
    <t>railway-transit-line</t>
  </si>
  <si>
    <t>railway-transit-hatching</t>
  </si>
  <si>
    <t>railway-service-line</t>
  </si>
  <si>
    <t>railway-service-hatching</t>
  </si>
  <si>
    <t>railway-line</t>
  </si>
  <si>
    <t>railway-hatching</t>
  </si>
  <si>
    <t>bridge-motorway-link-case</t>
  </si>
  <si>
    <t>bridge-motorway-link-case-hc</t>
  </si>
  <si>
    <t>bridge-link-case</t>
  </si>
  <si>
    <t>bridge-link-case-hc</t>
  </si>
  <si>
    <t>bridge-link-case-gr</t>
  </si>
  <si>
    <t>bridge-secondary-tertiary-case</t>
  </si>
  <si>
    <t>bridge-secondary-tertiary-case-hc</t>
  </si>
  <si>
    <t>bridge-tertiary-case-gr</t>
  </si>
  <si>
    <t>bridge-secondary-case-gr</t>
  </si>
  <si>
    <t>bridge-trunk-primary-case</t>
  </si>
  <si>
    <t>bridge-trunk-primary-case-hc</t>
  </si>
  <si>
    <t>bridge-trunk-primary-case-gr</t>
  </si>
  <si>
    <t>bridge-motorway-case</t>
  </si>
  <si>
    <t>bridge-motorway-case-hc</t>
  </si>
  <si>
    <t>bridge-minor-case</t>
  </si>
  <si>
    <t>bridge-minor-cat_ab-case-gr</t>
  </si>
  <si>
    <t>bridge-path/track/cycleway/footway-railings</t>
  </si>
  <si>
    <t>bridge-path/track/cycleway/footway-railings-hc</t>
  </si>
  <si>
    <t>bridge-path/track/cycleway/footway-floor</t>
  </si>
  <si>
    <t>bridge-path/track/cycleway/footway-floor-hc</t>
  </si>
  <si>
    <t>bridge-path-case</t>
  </si>
  <si>
    <t>bridge-path-case-hc</t>
  </si>
  <si>
    <t>bridge-path-case-gr</t>
  </si>
  <si>
    <t>bridge-path-track-case-winter</t>
  </si>
  <si>
    <t>bridge-track-case-gr</t>
  </si>
  <si>
    <t>bridge-track-case</t>
  </si>
  <si>
    <t>bridge-path-line</t>
  </si>
  <si>
    <t>bridge-path-line-hc</t>
  </si>
  <si>
    <t>bridge-track-line</t>
  </si>
  <si>
    <t>bridge-track-line-hc</t>
  </si>
  <si>
    <t>bridge-footway-line</t>
  </si>
  <si>
    <t>bridge-footway-line-hc</t>
  </si>
  <si>
    <t>bridge-cycleway-line-paved</t>
  </si>
  <si>
    <t>bridge-cycleway-line-paved-hc</t>
  </si>
  <si>
    <t>bridge-cycleway-line-unpaved</t>
  </si>
  <si>
    <t>bridge-cycleway-line-unpaved-hc</t>
  </si>
  <si>
    <t>bridge-cycleway-line-unknown</t>
  </si>
  <si>
    <t>bridge-cycleway-line-unknown-hc</t>
  </si>
  <si>
    <t>bridge-motorway-link-line</t>
  </si>
  <si>
    <t>bridge-motorway-link-line-hc</t>
  </si>
  <si>
    <t>bridge-link-line</t>
  </si>
  <si>
    <t>bridge-link-line-hc</t>
  </si>
  <si>
    <t>bridge-link-line-gr</t>
  </si>
  <si>
    <t>bridge-minor-line</t>
  </si>
  <si>
    <t>bridge-secondary-tertiary-line</t>
  </si>
  <si>
    <t>bridge-secondary-tertiary-line-hc</t>
  </si>
  <si>
    <t>bridge-tertiary-line-gr</t>
  </si>
  <si>
    <t>bridge-secondary-line-gr</t>
  </si>
  <si>
    <t>bridge-trunk-primary-line</t>
  </si>
  <si>
    <t>bridge-trunk-primary-line-hc</t>
  </si>
  <si>
    <t>bridge-trunk-primary-line-gr</t>
  </si>
  <si>
    <t>bridge-motorway-line</t>
  </si>
  <si>
    <t>bridge-motorway-line-hc</t>
  </si>
  <si>
    <t>hw-construction-overlay</t>
  </si>
  <si>
    <t>bridge-skiing-case</t>
  </si>
  <si>
    <t>bridge-skiing-line-base</t>
  </si>
  <si>
    <t>bridge-skiing-line-center</t>
  </si>
  <si>
    <t>bridge-railway-line</t>
  </si>
  <si>
    <t>bridge-railway-hatching</t>
  </si>
  <si>
    <t>cablecar</t>
  </si>
  <si>
    <t>cablecar-dash</t>
  </si>
  <si>
    <t>barrier-linetype</t>
  </si>
  <si>
    <t>building-osm</t>
  </si>
  <si>
    <t>building-top-osm</t>
  </si>
  <si>
    <t>building-mml</t>
  </si>
  <si>
    <t>building-top-mml</t>
  </si>
  <si>
    <t>power-pylon</t>
  </si>
  <si>
    <t>power-line-minor</t>
  </si>
  <si>
    <t>power-line-major</t>
  </si>
  <si>
    <t>cadastral-boundary</t>
  </si>
  <si>
    <t>cadastral-id</t>
  </si>
  <si>
    <t>boundary-water</t>
  </si>
  <si>
    <t>water-name-waterway</t>
  </si>
  <si>
    <t>water-name-ocean</t>
  </si>
  <si>
    <t>oneway_arrows</t>
  </si>
  <si>
    <t>oneway_arrows-hc</t>
  </si>
  <si>
    <t>landuse-symbols-quarry-mml</t>
  </si>
  <si>
    <t>landuse-symbols-quarry-osm</t>
  </si>
  <si>
    <t>rocks-mml</t>
  </si>
  <si>
    <t>water_symbols-mml</t>
  </si>
  <si>
    <t>poi_osm-level-3</t>
  </si>
  <si>
    <t>poi_osm-level-2</t>
  </si>
  <si>
    <t>poi_osm-level-1</t>
  </si>
  <si>
    <t>poi_osm-additions-normal</t>
  </si>
  <si>
    <t>poi_osm-railway</t>
  </si>
  <si>
    <t>hw-name-path</t>
  </si>
  <si>
    <t>hw-name-path-hc</t>
  </si>
  <si>
    <t>hw-name-path-mtb:name</t>
  </si>
  <si>
    <t>hw-name-path-mtb:name-hc</t>
  </si>
  <si>
    <t>hw-name-minor</t>
  </si>
  <si>
    <t>hw-name-minor-hc</t>
  </si>
  <si>
    <t>hw-name-major</t>
  </si>
  <si>
    <t>hw-name-major-hc</t>
  </si>
  <si>
    <t>hw-shield</t>
  </si>
  <si>
    <t>airport-label-major</t>
  </si>
  <si>
    <t>parking-icons</t>
  </si>
  <si>
    <t>fixme-icons</t>
  </si>
  <si>
    <t>noexit-icons</t>
  </si>
  <si>
    <t>obstacle-fallen_tree-line</t>
  </si>
  <si>
    <t>obstacle-fallen_tree-point</t>
  </si>
  <si>
    <t>barrier-log-point</t>
  </si>
  <si>
    <t>barrier-log-line</t>
  </si>
  <si>
    <t>ford-point</t>
  </si>
  <si>
    <t>ford-line</t>
  </si>
  <si>
    <t>ls_mml-selite</t>
  </si>
  <si>
    <t>poi_mml-selite</t>
  </si>
  <si>
    <t>poi_mml-small</t>
  </si>
  <si>
    <t>poi_mml-small-hc</t>
  </si>
  <si>
    <t>poi_mml-medium</t>
  </si>
  <si>
    <t>poi_mml-medium-hc</t>
  </si>
  <si>
    <t>poi_mml-large</t>
  </si>
  <si>
    <t>poi_mml-large-hc</t>
  </si>
  <si>
    <t>place-town</t>
  </si>
  <si>
    <t>place-city</t>
  </si>
  <si>
    <t>place-city-capital</t>
  </si>
  <si>
    <t>protected_area-name</t>
  </si>
  <si>
    <t>place-state</t>
  </si>
  <si>
    <t>place-country-other</t>
  </si>
  <si>
    <t>place-country-3</t>
  </si>
  <si>
    <t>place-country-2</t>
  </si>
  <si>
    <t>place-country-1</t>
  </si>
  <si>
    <t>place-continent</t>
  </si>
  <si>
    <t>poi_osm-additions-priority</t>
  </si>
  <si>
    <t>barrier-pointtype</t>
  </si>
  <si>
    <t>bicycle-routes</t>
  </si>
  <si>
    <t>mtb-routes</t>
  </si>
  <si>
    <t>hiking-routes</t>
  </si>
  <si>
    <t>bicycle-routes-lipas</t>
  </si>
  <si>
    <t>mtb-routes-lipas</t>
  </si>
  <si>
    <t>hiking-routes-lipas</t>
  </si>
  <si>
    <t>walking-routes-lipas</t>
  </si>
  <si>
    <t>POI-LIPAS-circles</t>
  </si>
  <si>
    <t>POI-LIPAS-icons</t>
  </si>
  <si>
    <t>POI-LIPAS-labels</t>
  </si>
  <si>
    <t>POI-OSM-circles</t>
  </si>
  <si>
    <t>POI-OSM-icons</t>
  </si>
  <si>
    <t>POI-OSM-labels</t>
  </si>
  <si>
    <t>POI-LIPAS-retkeily-circles</t>
  </si>
  <si>
    <t>POI-LIPAS-retkeily-icons</t>
  </si>
  <si>
    <t>POI-LIPAS-retkeily-labels</t>
  </si>
  <si>
    <t>POI-LIPAS-harrastus-circles</t>
  </si>
  <si>
    <t>POI-LIPAS-harrastus-icons</t>
  </si>
  <si>
    <t>POI-LIPAS-harrastus-labels</t>
  </si>
  <si>
    <t>POI-OSM-nahtavyys-circles</t>
  </si>
  <si>
    <t>POI-OSM-nahtavyys-icons</t>
  </si>
  <si>
    <t>POI-OSM-nahtavyys-labels</t>
  </si>
  <si>
    <t>POI-OSM-majoitus-circles</t>
  </si>
  <si>
    <t>POI-OSM-majoitus-icons</t>
  </si>
  <si>
    <t>POI-OSM-majoitus-labels</t>
  </si>
  <si>
    <t>POI-OSM-tauko-circles</t>
  </si>
  <si>
    <t>POI-OSM-tauko-icons</t>
  </si>
  <si>
    <t>POI-OSM-tauko-labels</t>
  </si>
  <si>
    <t>POI-OSM-huolto-circles</t>
  </si>
  <si>
    <t>POI-OSM-huolto-icons</t>
  </si>
  <si>
    <t>POI-OSM-huolto-labels</t>
  </si>
  <si>
    <t>POI-OSM-liikenne-circles</t>
  </si>
  <si>
    <t>POI-OSM-liikenne-icons</t>
  </si>
  <si>
    <t>POI-OSM-liikenne-labels</t>
  </si>
  <si>
    <t>POI-OSM-autopysakointi-circles</t>
  </si>
  <si>
    <t>POI-OSM-autopysakointi-icons</t>
  </si>
  <si>
    <t>POI-OSM-autopysakointi-labels</t>
  </si>
  <si>
    <t>tunnel</t>
  </si>
  <si>
    <t>content</t>
  </si>
  <si>
    <t>source</t>
  </si>
  <si>
    <t>notes</t>
  </si>
  <si>
    <t>landcover</t>
  </si>
  <si>
    <t>scrub</t>
  </si>
  <si>
    <t>clearcut</t>
  </si>
  <si>
    <t>osm</t>
  </si>
  <si>
    <t>mml</t>
  </si>
  <si>
    <t>field</t>
  </si>
  <si>
    <t>gr</t>
  </si>
  <si>
    <t>line</t>
  </si>
  <si>
    <t>contours</t>
  </si>
  <si>
    <t>label</t>
  </si>
  <si>
    <t>wetland</t>
  </si>
  <si>
    <t>nowoods</t>
  </si>
  <si>
    <t>waterway</t>
  </si>
  <si>
    <t>other</t>
  </si>
  <si>
    <t>ditch</t>
  </si>
  <si>
    <t>hc</t>
  </si>
  <si>
    <t>river</t>
  </si>
  <si>
    <t>track</t>
  </si>
  <si>
    <t>scree</t>
  </si>
  <si>
    <t>landuse</t>
  </si>
  <si>
    <t>ocean</t>
  </si>
  <si>
    <t>stream</t>
  </si>
  <si>
    <t>maptype</t>
  </si>
  <si>
    <t>bare_rock</t>
  </si>
  <si>
    <t>area_borders</t>
  </si>
  <si>
    <t>mainline</t>
  </si>
  <si>
    <t>midline</t>
  </si>
  <si>
    <t>water</t>
  </si>
  <si>
    <t>high contrast</t>
  </si>
  <si>
    <t>water-contours</t>
  </si>
  <si>
    <t>line_1500</t>
  </si>
  <si>
    <t>line_3000</t>
  </si>
  <si>
    <t>line_6000</t>
  </si>
  <si>
    <t>line_over6000</t>
  </si>
  <si>
    <t>shipping_lane</t>
  </si>
  <si>
    <t>def</t>
  </si>
  <si>
    <t>mainline_lowzoom</t>
  </si>
  <si>
    <t>line_label</t>
  </si>
  <si>
    <t>dashes</t>
  </si>
  <si>
    <t>case</t>
  </si>
  <si>
    <t>parking_area</t>
  </si>
  <si>
    <t>glacier</t>
  </si>
  <si>
    <t>woodmask</t>
  </si>
  <si>
    <t>residential</t>
  </si>
  <si>
    <t>commercial</t>
  </si>
  <si>
    <t>industrial</t>
  </si>
  <si>
    <t>cemetery</t>
  </si>
  <si>
    <t>hospital</t>
  </si>
  <si>
    <t>school</t>
  </si>
  <si>
    <t>railway</t>
  </si>
  <si>
    <t>fill</t>
  </si>
  <si>
    <t>wood</t>
  </si>
  <si>
    <t>storage</t>
  </si>
  <si>
    <t>grass</t>
  </si>
  <si>
    <t>allotments</t>
  </si>
  <si>
    <t>sand</t>
  </si>
  <si>
    <t>built-up</t>
  </si>
  <si>
    <t>quarry</t>
  </si>
  <si>
    <t>certain osm-based natural features to if present draw on top of the coarse mml-based built up areas</t>
  </si>
  <si>
    <t>outline</t>
  </si>
  <si>
    <t>area</t>
  </si>
  <si>
    <t>taxiway</t>
  </si>
  <si>
    <t>runway</t>
  </si>
  <si>
    <t>pier</t>
  </si>
  <si>
    <t>simple</t>
  </si>
  <si>
    <t>disputed</t>
  </si>
  <si>
    <t>bicycle</t>
  </si>
  <si>
    <t>any</t>
  </si>
  <si>
    <t>ways_only</t>
  </si>
  <si>
    <t>steps</t>
  </si>
  <si>
    <t>lipas</t>
  </si>
  <si>
    <t>direction</t>
  </si>
  <si>
    <t>vegetation</t>
  </si>
  <si>
    <t>mud</t>
  </si>
  <si>
    <t>railings</t>
  </si>
  <si>
    <t>floor</t>
  </si>
  <si>
    <t>overlay</t>
  </si>
  <si>
    <t>linetype</t>
  </si>
  <si>
    <t>pylon</t>
  </si>
  <si>
    <t>minor</t>
  </si>
  <si>
    <t>major</t>
  </si>
  <si>
    <t>boundary</t>
  </si>
  <si>
    <t>id</t>
  </si>
  <si>
    <t>path</t>
  </si>
  <si>
    <t>small</t>
  </si>
  <si>
    <t>medium</t>
  </si>
  <si>
    <t>large</t>
  </si>
  <si>
    <t>town</t>
  </si>
  <si>
    <t>city</t>
  </si>
  <si>
    <t>capital</t>
  </si>
  <si>
    <t>name</t>
  </si>
  <si>
    <t>state</t>
  </si>
  <si>
    <t>continent</t>
  </si>
  <si>
    <t>priority</t>
  </si>
  <si>
    <t>pointtype</t>
  </si>
  <si>
    <t>protected_area</t>
  </si>
  <si>
    <t>military_area</t>
  </si>
  <si>
    <t>border_zone</t>
  </si>
  <si>
    <t>aeroway</t>
  </si>
  <si>
    <t>discouraged</t>
  </si>
  <si>
    <t>piste</t>
  </si>
  <si>
    <t>obstacle</t>
  </si>
  <si>
    <t>surface</t>
  </si>
  <si>
    <t>bridge</t>
  </si>
  <si>
    <t>barrier</t>
  </si>
  <si>
    <t>building</t>
  </si>
  <si>
    <t>power</t>
  </si>
  <si>
    <t>oneway</t>
  </si>
  <si>
    <t>poi_osm</t>
  </si>
  <si>
    <t>airport</t>
  </si>
  <si>
    <t>parking</t>
  </si>
  <si>
    <t>fixme</t>
  </si>
  <si>
    <t>noexit</t>
  </si>
  <si>
    <t>ford</t>
  </si>
  <si>
    <t>place</t>
  </si>
  <si>
    <t>mtb</t>
  </si>
  <si>
    <t>service</t>
  </si>
  <si>
    <t>link</t>
  </si>
  <si>
    <t>motorway</t>
  </si>
  <si>
    <t>cycleway</t>
  </si>
  <si>
    <t>land</t>
  </si>
  <si>
    <t>footway</t>
  </si>
  <si>
    <t>driveway</t>
  </si>
  <si>
    <t>raceway</t>
  </si>
  <si>
    <t>parking_aisle</t>
  </si>
  <si>
    <t>primary</t>
  </si>
  <si>
    <t>trunk</t>
  </si>
  <si>
    <t>transit</t>
  </si>
  <si>
    <t>construction</t>
  </si>
  <si>
    <t>top</t>
  </si>
  <si>
    <t>fallen_tree</t>
  </si>
  <si>
    <t>log</t>
  </si>
  <si>
    <t>country</t>
  </si>
  <si>
    <t>ice_shelf</t>
  </si>
  <si>
    <t>other_intermittent</t>
  </si>
  <si>
    <t>cliff</t>
  </si>
  <si>
    <t>track_case</t>
  </si>
  <si>
    <t>areatype</t>
  </si>
  <si>
    <t>v1</t>
  </si>
  <si>
    <t>v2</t>
  </si>
  <si>
    <t>mml_aerial_photo</t>
  </si>
  <si>
    <t>mml_basemap</t>
  </si>
  <si>
    <t>highway</t>
  </si>
  <si>
    <t>area_generic</t>
  </si>
  <si>
    <t>access</t>
  </si>
  <si>
    <t>wnt</t>
  </si>
  <si>
    <t>wo</t>
  </si>
  <si>
    <t>content_detail</t>
  </si>
  <si>
    <t>tertiary</t>
  </si>
  <si>
    <t>linetype_intermittent</t>
  </si>
  <si>
    <t>motorway_link</t>
  </si>
  <si>
    <t>secondary_tertiary</t>
  </si>
  <si>
    <t>trunk_primary</t>
  </si>
  <si>
    <t>inner</t>
  </si>
  <si>
    <t>outer</t>
  </si>
  <si>
    <t>no</t>
  </si>
  <si>
    <t>mml_path</t>
  </si>
  <si>
    <t>mml_track</t>
  </si>
  <si>
    <t>mmlways</t>
  </si>
  <si>
    <t>line_badvis_farzoom</t>
  </si>
  <si>
    <t>line_goodvis_farzoom</t>
  </si>
  <si>
    <t>line_badvis</t>
  </si>
  <si>
    <t>width cat_b=medium, 0.6≤X&lt;0.9m</t>
  </si>
  <si>
    <t>width cat_c = wide, 0.9≤X&lt;1.8m</t>
  </si>
  <si>
    <t>width cat_a=narrow, X&lt;0.6m</t>
  </si>
  <si>
    <t>width cat_d = widest, 1.8m≤X</t>
  </si>
  <si>
    <t>line_goodvis_narrow</t>
  </si>
  <si>
    <t>line_goodvis_medium_or_unknown</t>
  </si>
  <si>
    <t>line_goodvis_wide</t>
  </si>
  <si>
    <t>line_goodvis_allwidths</t>
  </si>
  <si>
    <t>line_allvis_allwidths</t>
  </si>
  <si>
    <t>line_goodvis</t>
  </si>
  <si>
    <t>sidewalk</t>
  </si>
  <si>
    <t>line_left</t>
  </si>
  <si>
    <t>line_right</t>
  </si>
  <si>
    <t>secondary</t>
  </si>
  <si>
    <t>trunk_primary_secondary_tertiary_link</t>
  </si>
  <si>
    <t>case_medium</t>
  </si>
  <si>
    <t>gr_cat c (good on a gravelbike: dirt, generic unpaved, etc.)</t>
  </si>
  <si>
    <t>cr_cat d (ridable on a gravelbike: mud, rock, sand, etc.)</t>
  </si>
  <si>
    <t>gr_cat a (good on a roadbike: smooth paved, asphalt, etc.) or b (ridable on a roadbike: smooth-ish, compacted, cobblestone, etc.)</t>
  </si>
  <si>
    <t>case_smooth</t>
  </si>
  <si>
    <t>case_rough</t>
  </si>
  <si>
    <t>mml_service_or_minor</t>
  </si>
  <si>
    <t>line_left_paved</t>
  </si>
  <si>
    <t>line_right_paved</t>
  </si>
  <si>
    <t>line_paved</t>
  </si>
  <si>
    <t>line_unpaved</t>
  </si>
  <si>
    <t>line_unknown</t>
  </si>
  <si>
    <t>bicycle_winter</t>
  </si>
  <si>
    <t>line_base</t>
  </si>
  <si>
    <t>line_center</t>
  </si>
  <si>
    <t>trail_ski</t>
  </si>
  <si>
    <t>trail_hike_fatbike</t>
  </si>
  <si>
    <t>general</t>
  </si>
  <si>
    <t>minor_smooth</t>
  </si>
  <si>
    <t>path_track_footway_cycleway</t>
  </si>
  <si>
    <t>path_track</t>
  </si>
  <si>
    <t>sport_play</t>
  </si>
  <si>
    <t>bridge_piste</t>
  </si>
  <si>
    <t>bridge_railway</t>
  </si>
  <si>
    <t>power_line</t>
  </si>
  <si>
    <t>property</t>
  </si>
  <si>
    <t>border</t>
  </si>
  <si>
    <t>maritime</t>
  </si>
  <si>
    <t>symbol</t>
  </si>
  <si>
    <t>poi</t>
  </si>
  <si>
    <t>rock_boulder</t>
  </si>
  <si>
    <t>surface_rock</t>
  </si>
  <si>
    <t>trailmap_additions</t>
  </si>
  <si>
    <t>regular</t>
  </si>
  <si>
    <t>path_mtb:name</t>
  </si>
  <si>
    <t>route</t>
  </si>
  <si>
    <t>trunk_primary_secondary_tertiary</t>
  </si>
  <si>
    <t>roadnumber</t>
  </si>
  <si>
    <t>non-us</t>
  </si>
  <si>
    <t>mml_conservation</t>
  </si>
  <si>
    <t>legend</t>
  </si>
  <si>
    <t>circle</t>
  </si>
  <si>
    <t>icon</t>
  </si>
  <si>
    <t>hike</t>
  </si>
  <si>
    <t>walk</t>
  </si>
  <si>
    <t>poi_lipas</t>
  </si>
  <si>
    <t>route_separate</t>
  </si>
  <si>
    <t>poi_separate</t>
  </si>
  <si>
    <t>camping</t>
  </si>
  <si>
    <t>hobby</t>
  </si>
  <si>
    <t>attraction</t>
  </si>
  <si>
    <t>lodging</t>
  </si>
  <si>
    <t>break</t>
  </si>
  <si>
    <t>supplies_maintenance</t>
  </si>
  <si>
    <t>traffic</t>
  </si>
  <si>
    <t>car_parking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</si>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</sst>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ptos"/>
      <family val="2"/>
    </font>
    <font>
      <sz val="10"/>
      <color theme="1"/>
      <name val="Apto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"/>
      <family val="2"/>
    </font>
    <font>
      <b/>
      <sz val="13"/>
      <color theme="3"/>
      <name val="Aptos"/>
      <family val="2"/>
    </font>
    <font>
      <b/>
      <sz val="11"/>
      <color theme="3"/>
      <name val="Aptos"/>
      <family val="2"/>
    </font>
    <font>
      <sz val="10"/>
      <color rgb="FF006100"/>
      <name val="Aptos"/>
      <family val="2"/>
    </font>
    <font>
      <sz val="10"/>
      <color rgb="FF9C0006"/>
      <name val="Aptos"/>
      <family val="2"/>
    </font>
    <font>
      <sz val="10"/>
      <color rgb="FF9C5700"/>
      <name val="Aptos"/>
      <family val="2"/>
    </font>
    <font>
      <sz val="10"/>
      <color rgb="FF3F3F76"/>
      <name val="Aptos"/>
      <family val="2"/>
    </font>
    <font>
      <b/>
      <sz val="10"/>
      <color rgb="FF3F3F3F"/>
      <name val="Aptos"/>
      <family val="2"/>
    </font>
    <font>
      <b/>
      <sz val="10"/>
      <color rgb="FFFA7D00"/>
      <name val="Aptos"/>
      <family val="2"/>
    </font>
    <font>
      <sz val="10"/>
      <color rgb="FFFA7D00"/>
      <name val="Aptos"/>
      <family val="2"/>
    </font>
    <font>
      <b/>
      <sz val="10"/>
      <color theme="0"/>
      <name val="Aptos"/>
      <family val="2"/>
    </font>
    <font>
      <sz val="10"/>
      <color rgb="FFFF0000"/>
      <name val="Aptos"/>
      <family val="2"/>
    </font>
    <font>
      <i/>
      <sz val="10"/>
      <color rgb="FF7F7F7F"/>
      <name val="Aptos"/>
      <family val="2"/>
    </font>
    <font>
      <b/>
      <sz val="10"/>
      <color theme="1"/>
      <name val="Aptos"/>
      <family val="2"/>
    </font>
    <font>
      <sz val="10"/>
      <color theme="0"/>
      <name val="Apt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5960-BD95-4D26-AB50-DD4D2EAD960D}">
  <dimension ref="A1:P413"/>
  <sheetViews>
    <sheetView tabSelected="1" workbookViewId="0">
      <selection activeCell="S407" sqref="S407"/>
    </sheetView>
    <sheetView tabSelected="1" workbookViewId="1">
      <selection activeCell="C2" sqref="C2"/>
    </sheetView>
  </sheetViews>
  <sheetFormatPr defaultRowHeight="13.5" x14ac:dyDescent="0.25"/>
  <cols>
    <col min="1" max="1" width="39.140625" bestFit="1" customWidth="1"/>
    <col min="2" max="2" width="39.140625" customWidth="1"/>
    <col min="3" max="3" width="20.7109375" customWidth="1"/>
    <col min="4" max="4" width="2.7109375" customWidth="1"/>
    <col min="5" max="5" width="15.7109375" customWidth="1"/>
    <col min="6" max="6" width="2.7109375" customWidth="1"/>
    <col min="7" max="7" width="20.7109375" customWidth="1"/>
    <col min="8" max="8" width="2.7109375" customWidth="1"/>
    <col min="9" max="9" width="10.7109375" customWidth="1"/>
    <col min="10" max="10" width="2.7109375" customWidth="1"/>
    <col min="11" max="11" width="10.7109375" customWidth="1"/>
    <col min="12" max="12" width="2.7109375" customWidth="1"/>
    <col min="13" max="13" width="15.7109375" customWidth="1"/>
    <col min="14" max="14" width="2.7109375" customWidth="1"/>
    <col min="15" max="16" width="10.7109375" customWidth="1"/>
  </cols>
  <sheetData>
    <row r="1" spans="1:16" x14ac:dyDescent="0.25">
      <c r="C1" s="1" t="s">
        <v>649</v>
      </c>
      <c r="D1" s="1"/>
      <c r="E1" s="1" t="s">
        <v>413</v>
      </c>
      <c r="F1" s="1"/>
      <c r="G1" s="1" t="s">
        <v>563</v>
      </c>
      <c r="H1" s="1"/>
      <c r="I1" s="1" t="s">
        <v>438</v>
      </c>
      <c r="J1" s="1"/>
      <c r="K1" s="1" t="s">
        <v>484</v>
      </c>
      <c r="L1" s="1"/>
      <c r="M1" s="1" t="s">
        <v>444</v>
      </c>
      <c r="N1" s="1"/>
      <c r="O1" s="1" t="s">
        <v>414</v>
      </c>
      <c r="P1" s="1" t="s">
        <v>415</v>
      </c>
    </row>
    <row r="2" spans="1:16" x14ac:dyDescent="0.25">
      <c r="A2" t="s">
        <v>0</v>
      </c>
      <c r="B2" t="str">
        <f t="shared" ref="B2:B65" si="0">_xlfn.CONCAT(C2,D2,E2,F2,G2,H2,"(",I2,J2,K2,L2,M2,N2,O2,")")</f>
        <v>background-(def)</v>
      </c>
      <c r="C2" t="s">
        <v>0</v>
      </c>
      <c r="D2" t="str">
        <f>IF(NOT(ISBLANK(E2)),"-","")</f>
        <v/>
      </c>
      <c r="F2" t="str">
        <f t="shared" ref="F2:F33" si="1">IF(NOT(ISBLANK(G2)),"_","")</f>
        <v/>
      </c>
      <c r="H2" t="str">
        <f>IF(NOT(ISBLANK(I2)),"-","")</f>
        <v>-</v>
      </c>
      <c r="I2" t="s">
        <v>451</v>
      </c>
      <c r="J2" t="str">
        <f t="shared" ref="J2:L65" si="2">IF(NOT(ISBLANK(K2)),"-","")</f>
        <v/>
      </c>
      <c r="L2" t="str">
        <f t="shared" si="2"/>
        <v/>
      </c>
      <c r="N2" t="str">
        <f t="shared" ref="N2" si="3">IF(NOT(ISBLANK(O2)),"-","")</f>
        <v/>
      </c>
    </row>
    <row r="3" spans="1:16" x14ac:dyDescent="0.25">
      <c r="A3" t="s">
        <v>1</v>
      </c>
      <c r="B3" t="str">
        <f t="shared" si="0"/>
        <v>landcover-glacier-(def-osm)</v>
      </c>
      <c r="C3" t="s">
        <v>416</v>
      </c>
      <c r="D3" t="str">
        <f t="shared" ref="D3:N66" si="4">IF(NOT(ISBLANK(E3)),"-","")</f>
        <v>-</v>
      </c>
      <c r="E3" t="s">
        <v>457</v>
      </c>
      <c r="F3" t="str">
        <f t="shared" si="1"/>
        <v/>
      </c>
      <c r="H3" t="str">
        <f t="shared" si="4"/>
        <v>-</v>
      </c>
      <c r="I3" t="s">
        <v>451</v>
      </c>
      <c r="J3" t="str">
        <f t="shared" si="2"/>
        <v/>
      </c>
      <c r="L3" t="str">
        <f t="shared" si="2"/>
        <v/>
      </c>
      <c r="N3" t="str">
        <f t="shared" ref="N3" si="5">IF(NOT(ISBLANK(O3)),"-","")</f>
        <v>-</v>
      </c>
      <c r="O3" t="s">
        <v>419</v>
      </c>
    </row>
    <row r="4" spans="1:16" x14ac:dyDescent="0.25">
      <c r="A4" t="s">
        <v>2</v>
      </c>
      <c r="B4" t="str">
        <f t="shared" si="0"/>
        <v>landuse-built-up-(def-mml)</v>
      </c>
      <c r="C4" t="s">
        <v>435</v>
      </c>
      <c r="D4" t="str">
        <f t="shared" si="4"/>
        <v>-</v>
      </c>
      <c r="E4" t="s">
        <v>472</v>
      </c>
      <c r="F4" t="str">
        <f t="shared" si="1"/>
        <v/>
      </c>
      <c r="H4" t="str">
        <f t="shared" si="4"/>
        <v>-</v>
      </c>
      <c r="I4" t="s">
        <v>451</v>
      </c>
      <c r="J4" t="str">
        <f t="shared" si="2"/>
        <v/>
      </c>
      <c r="L4" t="str">
        <f t="shared" si="2"/>
        <v/>
      </c>
      <c r="N4" t="str">
        <f t="shared" ref="N4" si="6">IF(NOT(ISBLANK(O4)),"-","")</f>
        <v>-</v>
      </c>
      <c r="O4" t="s">
        <v>420</v>
      </c>
    </row>
    <row r="5" spans="1:16" x14ac:dyDescent="0.25">
      <c r="A5" t="s">
        <v>3</v>
      </c>
      <c r="B5" t="str">
        <f t="shared" si="0"/>
        <v>landuse-built-up_woodmask-(def-osm)</v>
      </c>
      <c r="C5" t="s">
        <v>435</v>
      </c>
      <c r="D5" t="str">
        <f t="shared" si="4"/>
        <v>-</v>
      </c>
      <c r="E5" t="s">
        <v>472</v>
      </c>
      <c r="F5" t="str">
        <f t="shared" si="1"/>
        <v>_</v>
      </c>
      <c r="G5" t="s">
        <v>458</v>
      </c>
      <c r="H5" t="str">
        <f t="shared" si="4"/>
        <v>-</v>
      </c>
      <c r="I5" t="s">
        <v>451</v>
      </c>
      <c r="J5" t="str">
        <f t="shared" si="2"/>
        <v/>
      </c>
      <c r="L5" t="str">
        <f t="shared" si="2"/>
        <v/>
      </c>
      <c r="N5" t="str">
        <f t="shared" ref="N5" si="7">IF(NOT(ISBLANK(O5)),"-","")</f>
        <v>-</v>
      </c>
      <c r="O5" t="s">
        <v>419</v>
      </c>
      <c r="P5" t="s">
        <v>474</v>
      </c>
    </row>
    <row r="6" spans="1:16" x14ac:dyDescent="0.25">
      <c r="A6" t="s">
        <v>4</v>
      </c>
      <c r="B6" t="str">
        <f t="shared" si="0"/>
        <v>landuse-residential-(def-osm)</v>
      </c>
      <c r="C6" t="s">
        <v>435</v>
      </c>
      <c r="D6" t="str">
        <f t="shared" si="4"/>
        <v>-</v>
      </c>
      <c r="E6" t="s">
        <v>459</v>
      </c>
      <c r="F6" t="str">
        <f t="shared" si="1"/>
        <v/>
      </c>
      <c r="H6" t="str">
        <f t="shared" si="4"/>
        <v>-</v>
      </c>
      <c r="I6" t="s">
        <v>451</v>
      </c>
      <c r="J6" t="str">
        <f t="shared" si="2"/>
        <v/>
      </c>
      <c r="L6" t="str">
        <f t="shared" si="2"/>
        <v/>
      </c>
      <c r="N6" t="str">
        <f t="shared" ref="N6" si="8">IF(NOT(ISBLANK(O6)),"-","")</f>
        <v>-</v>
      </c>
      <c r="O6" t="s">
        <v>419</v>
      </c>
    </row>
    <row r="7" spans="1:16" x14ac:dyDescent="0.25">
      <c r="A7" t="s">
        <v>5</v>
      </c>
      <c r="B7" t="str">
        <f t="shared" si="0"/>
        <v>landuse-commercial-(def-osm)</v>
      </c>
      <c r="C7" t="s">
        <v>435</v>
      </c>
      <c r="D7" t="str">
        <f t="shared" si="4"/>
        <v>-</v>
      </c>
      <c r="E7" t="s">
        <v>460</v>
      </c>
      <c r="F7" t="str">
        <f t="shared" si="1"/>
        <v/>
      </c>
      <c r="H7" t="str">
        <f t="shared" si="4"/>
        <v>-</v>
      </c>
      <c r="I7" t="s">
        <v>451</v>
      </c>
      <c r="J7" t="str">
        <f t="shared" si="2"/>
        <v/>
      </c>
      <c r="L7" t="str">
        <f t="shared" si="2"/>
        <v/>
      </c>
      <c r="N7" t="str">
        <f t="shared" ref="N7" si="9">IF(NOT(ISBLANK(O7)),"-","")</f>
        <v>-</v>
      </c>
      <c r="O7" t="s">
        <v>419</v>
      </c>
    </row>
    <row r="8" spans="1:16" x14ac:dyDescent="0.25">
      <c r="A8" t="s">
        <v>6</v>
      </c>
      <c r="B8" t="str">
        <f t="shared" si="0"/>
        <v>landuse-industrial-(def-osm)</v>
      </c>
      <c r="C8" t="s">
        <v>435</v>
      </c>
      <c r="D8" t="str">
        <f t="shared" si="4"/>
        <v>-</v>
      </c>
      <c r="E8" t="s">
        <v>461</v>
      </c>
      <c r="F8" t="str">
        <f t="shared" si="1"/>
        <v/>
      </c>
      <c r="H8" t="str">
        <f t="shared" si="4"/>
        <v>-</v>
      </c>
      <c r="I8" t="s">
        <v>451</v>
      </c>
      <c r="J8" t="str">
        <f t="shared" si="2"/>
        <v/>
      </c>
      <c r="L8" t="str">
        <f t="shared" si="2"/>
        <v/>
      </c>
      <c r="N8" t="str">
        <f t="shared" ref="N8" si="10">IF(NOT(ISBLANK(O8)),"-","")</f>
        <v>-</v>
      </c>
      <c r="O8" t="s">
        <v>419</v>
      </c>
    </row>
    <row r="9" spans="1:16" x14ac:dyDescent="0.25">
      <c r="A9" t="s">
        <v>7</v>
      </c>
      <c r="B9" t="str">
        <f t="shared" si="0"/>
        <v>landuse-cemetery-(def-osm)</v>
      </c>
      <c r="C9" t="s">
        <v>435</v>
      </c>
      <c r="D9" t="str">
        <f t="shared" si="4"/>
        <v>-</v>
      </c>
      <c r="E9" t="s">
        <v>462</v>
      </c>
      <c r="F9" t="str">
        <f t="shared" si="1"/>
        <v/>
      </c>
      <c r="H9" t="str">
        <f t="shared" si="4"/>
        <v>-</v>
      </c>
      <c r="I9" t="s">
        <v>451</v>
      </c>
      <c r="J9" t="str">
        <f t="shared" si="2"/>
        <v/>
      </c>
      <c r="L9" t="str">
        <f t="shared" si="2"/>
        <v/>
      </c>
      <c r="N9" t="str">
        <f t="shared" ref="N9" si="11">IF(NOT(ISBLANK(O9)),"-","")</f>
        <v>-</v>
      </c>
      <c r="O9" t="s">
        <v>419</v>
      </c>
    </row>
    <row r="10" spans="1:16" x14ac:dyDescent="0.25">
      <c r="A10" t="s">
        <v>8</v>
      </c>
      <c r="B10" t="str">
        <f t="shared" si="0"/>
        <v>landuse-hospital-(def-osm)</v>
      </c>
      <c r="C10" t="s">
        <v>435</v>
      </c>
      <c r="D10" t="str">
        <f t="shared" si="4"/>
        <v>-</v>
      </c>
      <c r="E10" t="s">
        <v>463</v>
      </c>
      <c r="F10" t="str">
        <f t="shared" si="1"/>
        <v/>
      </c>
      <c r="H10" t="str">
        <f t="shared" si="4"/>
        <v>-</v>
      </c>
      <c r="I10" t="s">
        <v>451</v>
      </c>
      <c r="J10" t="str">
        <f t="shared" si="2"/>
        <v/>
      </c>
      <c r="L10" t="str">
        <f t="shared" si="2"/>
        <v/>
      </c>
      <c r="N10" t="str">
        <f t="shared" ref="N10" si="12">IF(NOT(ISBLANK(O10)),"-","")</f>
        <v>-</v>
      </c>
      <c r="O10" t="s">
        <v>419</v>
      </c>
    </row>
    <row r="11" spans="1:16" x14ac:dyDescent="0.25">
      <c r="A11" t="s">
        <v>9</v>
      </c>
      <c r="B11" t="str">
        <f t="shared" si="0"/>
        <v>landuse-school-(def-osm)</v>
      </c>
      <c r="C11" t="s">
        <v>435</v>
      </c>
      <c r="D11" t="str">
        <f t="shared" si="4"/>
        <v>-</v>
      </c>
      <c r="E11" t="s">
        <v>464</v>
      </c>
      <c r="F11" t="str">
        <f t="shared" si="1"/>
        <v/>
      </c>
      <c r="H11" t="str">
        <f t="shared" si="4"/>
        <v>-</v>
      </c>
      <c r="I11" t="s">
        <v>451</v>
      </c>
      <c r="J11" t="str">
        <f t="shared" si="2"/>
        <v/>
      </c>
      <c r="L11" t="str">
        <f t="shared" si="2"/>
        <v/>
      </c>
      <c r="N11" t="str">
        <f t="shared" ref="N11" si="13">IF(NOT(ISBLANK(O11)),"-","")</f>
        <v>-</v>
      </c>
      <c r="O11" t="s">
        <v>419</v>
      </c>
    </row>
    <row r="12" spans="1:16" x14ac:dyDescent="0.25">
      <c r="A12" t="s">
        <v>10</v>
      </c>
      <c r="B12" t="str">
        <f t="shared" si="0"/>
        <v>landuse-railway-(def-osm)</v>
      </c>
      <c r="C12" t="s">
        <v>435</v>
      </c>
      <c r="D12" t="str">
        <f t="shared" si="4"/>
        <v>-</v>
      </c>
      <c r="E12" t="s">
        <v>465</v>
      </c>
      <c r="F12" t="str">
        <f t="shared" si="1"/>
        <v/>
      </c>
      <c r="H12" t="str">
        <f t="shared" si="4"/>
        <v>-</v>
      </c>
      <c r="I12" t="s">
        <v>451</v>
      </c>
      <c r="J12" t="str">
        <f t="shared" si="2"/>
        <v/>
      </c>
      <c r="L12" t="str">
        <f t="shared" si="2"/>
        <v/>
      </c>
      <c r="N12" t="str">
        <f t="shared" ref="N12" si="14">IF(NOT(ISBLANK(O12)),"-","")</f>
        <v>-</v>
      </c>
      <c r="O12" t="s">
        <v>419</v>
      </c>
    </row>
    <row r="13" spans="1:16" x14ac:dyDescent="0.25">
      <c r="A13" t="s">
        <v>11</v>
      </c>
      <c r="B13" t="str">
        <f t="shared" si="0"/>
        <v>landuse-parking_area-(def-osm)</v>
      </c>
      <c r="C13" t="s">
        <v>435</v>
      </c>
      <c r="D13" t="str">
        <f t="shared" si="4"/>
        <v>-</v>
      </c>
      <c r="E13" t="s">
        <v>456</v>
      </c>
      <c r="F13" t="str">
        <f t="shared" si="1"/>
        <v/>
      </c>
      <c r="H13" t="str">
        <f t="shared" si="4"/>
        <v>-</v>
      </c>
      <c r="I13" t="s">
        <v>451</v>
      </c>
      <c r="J13" t="str">
        <f t="shared" si="2"/>
        <v/>
      </c>
      <c r="L13" t="str">
        <f t="shared" si="2"/>
        <v/>
      </c>
      <c r="N13" t="str">
        <f t="shared" ref="N13" si="15">IF(NOT(ISBLANK(O13)),"-","")</f>
        <v>-</v>
      </c>
      <c r="O13" t="s">
        <v>419</v>
      </c>
    </row>
    <row r="14" spans="1:16" x14ac:dyDescent="0.25">
      <c r="A14" t="s">
        <v>12</v>
      </c>
      <c r="B14" t="str">
        <f t="shared" si="0"/>
        <v>landcover-wood-(def-osm)</v>
      </c>
      <c r="C14" t="s">
        <v>416</v>
      </c>
      <c r="D14" t="str">
        <f t="shared" si="4"/>
        <v>-</v>
      </c>
      <c r="E14" t="s">
        <v>467</v>
      </c>
      <c r="F14" t="str">
        <f t="shared" si="1"/>
        <v/>
      </c>
      <c r="H14" t="str">
        <f t="shared" si="4"/>
        <v>-</v>
      </c>
      <c r="I14" t="s">
        <v>451</v>
      </c>
      <c r="J14" t="str">
        <f t="shared" si="2"/>
        <v/>
      </c>
      <c r="L14" t="str">
        <f t="shared" si="2"/>
        <v/>
      </c>
      <c r="N14" t="str">
        <f t="shared" ref="N14" si="16">IF(NOT(ISBLANK(O14)),"-","")</f>
        <v>-</v>
      </c>
      <c r="O14" t="s">
        <v>419</v>
      </c>
    </row>
    <row r="15" spans="1:16" x14ac:dyDescent="0.25">
      <c r="A15" t="s">
        <v>13</v>
      </c>
      <c r="B15" t="str">
        <f t="shared" si="0"/>
        <v>landuse-quarry-(def-osm)</v>
      </c>
      <c r="C15" t="s">
        <v>435</v>
      </c>
      <c r="D15" t="str">
        <f t="shared" si="4"/>
        <v>-</v>
      </c>
      <c r="E15" t="s">
        <v>473</v>
      </c>
      <c r="F15" t="str">
        <f t="shared" si="1"/>
        <v/>
      </c>
      <c r="H15" t="str">
        <f t="shared" si="4"/>
        <v>-</v>
      </c>
      <c r="I15" t="s">
        <v>451</v>
      </c>
      <c r="J15" t="str">
        <f t="shared" si="2"/>
        <v/>
      </c>
      <c r="L15" t="str">
        <f t="shared" si="2"/>
        <v/>
      </c>
      <c r="N15" t="str">
        <f t="shared" ref="N15" si="17">IF(NOT(ISBLANK(O15)),"-","")</f>
        <v>-</v>
      </c>
      <c r="O15" t="s">
        <v>419</v>
      </c>
    </row>
    <row r="16" spans="1:16" x14ac:dyDescent="0.25">
      <c r="A16" t="s">
        <v>14</v>
      </c>
      <c r="B16" t="str">
        <f t="shared" si="0"/>
        <v>landuse-quarry-(def-osm)</v>
      </c>
      <c r="C16" t="s">
        <v>435</v>
      </c>
      <c r="D16" t="str">
        <f t="shared" si="4"/>
        <v>-</v>
      </c>
      <c r="E16" t="s">
        <v>473</v>
      </c>
      <c r="F16" t="str">
        <f t="shared" si="1"/>
        <v/>
      </c>
      <c r="H16" t="str">
        <f t="shared" si="4"/>
        <v>-</v>
      </c>
      <c r="I16" t="s">
        <v>451</v>
      </c>
      <c r="J16" t="str">
        <f t="shared" si="2"/>
        <v/>
      </c>
      <c r="L16" t="str">
        <f t="shared" si="2"/>
        <v/>
      </c>
      <c r="N16" t="str">
        <f t="shared" ref="N16" si="18">IF(NOT(ISBLANK(O16)),"-","")</f>
        <v>-</v>
      </c>
      <c r="O16" t="s">
        <v>419</v>
      </c>
    </row>
    <row r="17" spans="1:15" x14ac:dyDescent="0.25">
      <c r="A17" t="s">
        <v>15</v>
      </c>
      <c r="B17" t="str">
        <f t="shared" si="0"/>
        <v>landuse-storage-(def-osm)</v>
      </c>
      <c r="C17" t="s">
        <v>435</v>
      </c>
      <c r="D17" t="str">
        <f t="shared" si="4"/>
        <v>-</v>
      </c>
      <c r="E17" t="s">
        <v>468</v>
      </c>
      <c r="F17" t="str">
        <f t="shared" si="1"/>
        <v/>
      </c>
      <c r="H17" t="str">
        <f t="shared" si="4"/>
        <v>-</v>
      </c>
      <c r="I17" t="s">
        <v>451</v>
      </c>
      <c r="J17" t="str">
        <f t="shared" si="2"/>
        <v/>
      </c>
      <c r="L17" t="str">
        <f t="shared" si="2"/>
        <v/>
      </c>
      <c r="N17" t="str">
        <f t="shared" ref="N17" si="19">IF(NOT(ISBLANK(O17)),"-","")</f>
        <v>-</v>
      </c>
      <c r="O17" t="s">
        <v>419</v>
      </c>
    </row>
    <row r="18" spans="1:15" x14ac:dyDescent="0.25">
      <c r="A18" t="s">
        <v>16</v>
      </c>
      <c r="B18" t="str">
        <f t="shared" si="0"/>
        <v>landcover-grass-(def-osm)</v>
      </c>
      <c r="C18" t="s">
        <v>416</v>
      </c>
      <c r="D18" t="str">
        <f t="shared" si="4"/>
        <v>-</v>
      </c>
      <c r="E18" t="s">
        <v>469</v>
      </c>
      <c r="F18" t="str">
        <f t="shared" si="1"/>
        <v/>
      </c>
      <c r="H18" t="str">
        <f t="shared" si="4"/>
        <v>-</v>
      </c>
      <c r="I18" t="s">
        <v>451</v>
      </c>
      <c r="J18" t="str">
        <f t="shared" si="2"/>
        <v/>
      </c>
      <c r="L18" t="str">
        <f t="shared" si="2"/>
        <v/>
      </c>
      <c r="N18" t="str">
        <f t="shared" ref="N18" si="20">IF(NOT(ISBLANK(O18)),"-","")</f>
        <v>-</v>
      </c>
      <c r="O18" t="s">
        <v>419</v>
      </c>
    </row>
    <row r="19" spans="1:15" x14ac:dyDescent="0.25">
      <c r="A19" t="s">
        <v>17</v>
      </c>
      <c r="B19" t="str">
        <f t="shared" si="0"/>
        <v>landcover-allotments-(def-osm)</v>
      </c>
      <c r="C19" t="s">
        <v>416</v>
      </c>
      <c r="D19" t="str">
        <f t="shared" si="4"/>
        <v>-</v>
      </c>
      <c r="E19" t="s">
        <v>470</v>
      </c>
      <c r="F19" t="str">
        <f t="shared" si="1"/>
        <v/>
      </c>
      <c r="H19" t="str">
        <f t="shared" si="4"/>
        <v>-</v>
      </c>
      <c r="I19" t="s">
        <v>451</v>
      </c>
      <c r="J19" t="str">
        <f t="shared" si="2"/>
        <v/>
      </c>
      <c r="L19" t="str">
        <f t="shared" si="2"/>
        <v/>
      </c>
      <c r="N19" t="str">
        <f t="shared" ref="N19" si="21">IF(NOT(ISBLANK(O19)),"-","")</f>
        <v>-</v>
      </c>
      <c r="O19" t="s">
        <v>419</v>
      </c>
    </row>
    <row r="20" spans="1:15" x14ac:dyDescent="0.25">
      <c r="A20" t="s">
        <v>18</v>
      </c>
      <c r="B20" t="str">
        <f t="shared" si="0"/>
        <v>landcover-ice_shelf-(def-osm)</v>
      </c>
      <c r="C20" t="s">
        <v>416</v>
      </c>
      <c r="D20" t="str">
        <f t="shared" si="4"/>
        <v>-</v>
      </c>
      <c r="E20" t="s">
        <v>549</v>
      </c>
      <c r="F20" t="str">
        <f t="shared" si="1"/>
        <v/>
      </c>
      <c r="H20" t="str">
        <f t="shared" si="4"/>
        <v>-</v>
      </c>
      <c r="I20" t="s">
        <v>451</v>
      </c>
      <c r="J20" t="str">
        <f t="shared" si="2"/>
        <v/>
      </c>
      <c r="L20" t="str">
        <f t="shared" si="2"/>
        <v/>
      </c>
      <c r="N20" t="str">
        <f t="shared" ref="N20" si="22">IF(NOT(ISBLANK(O20)),"-","")</f>
        <v>-</v>
      </c>
      <c r="O20" t="s">
        <v>419</v>
      </c>
    </row>
    <row r="21" spans="1:15" x14ac:dyDescent="0.25">
      <c r="A21" t="s">
        <v>19</v>
      </c>
      <c r="B21" t="str">
        <f t="shared" si="0"/>
        <v>landcover-sand-(def-osm)</v>
      </c>
      <c r="C21" t="s">
        <v>416</v>
      </c>
      <c r="D21" t="str">
        <f t="shared" si="4"/>
        <v>-</v>
      </c>
      <c r="E21" t="s">
        <v>471</v>
      </c>
      <c r="F21" t="str">
        <f t="shared" si="1"/>
        <v/>
      </c>
      <c r="H21" t="str">
        <f t="shared" si="4"/>
        <v>-</v>
      </c>
      <c r="I21" t="s">
        <v>451</v>
      </c>
      <c r="J21" t="str">
        <f t="shared" si="2"/>
        <v/>
      </c>
      <c r="L21" t="str">
        <f t="shared" si="2"/>
        <v/>
      </c>
      <c r="N21" t="str">
        <f t="shared" ref="N21" si="23">IF(NOT(ISBLANK(O21)),"-","")</f>
        <v>-</v>
      </c>
      <c r="O21" t="s">
        <v>419</v>
      </c>
    </row>
    <row r="22" spans="1:15" x14ac:dyDescent="0.25">
      <c r="A22" t="s">
        <v>20</v>
      </c>
      <c r="B22" t="str">
        <f t="shared" si="0"/>
        <v>landcover-scrub-(def-mml)</v>
      </c>
      <c r="C22" t="s">
        <v>416</v>
      </c>
      <c r="D22" t="str">
        <f t="shared" si="4"/>
        <v>-</v>
      </c>
      <c r="E22" t="s">
        <v>417</v>
      </c>
      <c r="F22" t="str">
        <f t="shared" si="1"/>
        <v/>
      </c>
      <c r="H22" t="str">
        <f t="shared" si="4"/>
        <v>-</v>
      </c>
      <c r="I22" t="s">
        <v>451</v>
      </c>
      <c r="J22" t="str">
        <f t="shared" si="2"/>
        <v/>
      </c>
      <c r="L22" t="str">
        <f t="shared" si="2"/>
        <v/>
      </c>
      <c r="N22" t="str">
        <f t="shared" ref="N22" si="24">IF(NOT(ISBLANK(O22)),"-","")</f>
        <v>-</v>
      </c>
      <c r="O22" t="s">
        <v>420</v>
      </c>
    </row>
    <row r="23" spans="1:15" x14ac:dyDescent="0.25">
      <c r="A23" t="s">
        <v>21</v>
      </c>
      <c r="B23" t="str">
        <f t="shared" si="0"/>
        <v>landcover-scrub_nowoods-(def-mml)</v>
      </c>
      <c r="C23" t="s">
        <v>416</v>
      </c>
      <c r="D23" t="str">
        <f t="shared" si="4"/>
        <v>-</v>
      </c>
      <c r="E23" t="s">
        <v>417</v>
      </c>
      <c r="F23" t="str">
        <f t="shared" si="1"/>
        <v>_</v>
      </c>
      <c r="G23" t="s">
        <v>427</v>
      </c>
      <c r="H23" t="str">
        <f t="shared" si="4"/>
        <v>-</v>
      </c>
      <c r="I23" t="s">
        <v>451</v>
      </c>
      <c r="J23" t="str">
        <f t="shared" si="2"/>
        <v/>
      </c>
      <c r="L23" t="str">
        <f t="shared" si="2"/>
        <v/>
      </c>
      <c r="N23" t="str">
        <f t="shared" ref="N23" si="25">IF(NOT(ISBLANK(O23)),"-","")</f>
        <v>-</v>
      </c>
      <c r="O23" t="s">
        <v>420</v>
      </c>
    </row>
    <row r="24" spans="1:15" x14ac:dyDescent="0.25">
      <c r="A24" t="s">
        <v>22</v>
      </c>
      <c r="B24" t="str">
        <f t="shared" si="0"/>
        <v>landcover-scrub-(def-osm)</v>
      </c>
      <c r="C24" t="s">
        <v>416</v>
      </c>
      <c r="D24" t="str">
        <f t="shared" si="4"/>
        <v>-</v>
      </c>
      <c r="E24" t="s">
        <v>417</v>
      </c>
      <c r="F24" t="str">
        <f t="shared" si="1"/>
        <v/>
      </c>
      <c r="H24" t="str">
        <f t="shared" si="4"/>
        <v>-</v>
      </c>
      <c r="I24" t="s">
        <v>451</v>
      </c>
      <c r="J24" t="str">
        <f t="shared" si="2"/>
        <v/>
      </c>
      <c r="L24" t="str">
        <f t="shared" si="2"/>
        <v/>
      </c>
      <c r="N24" t="str">
        <f t="shared" ref="N24" si="26">IF(NOT(ISBLANK(O24)),"-","")</f>
        <v>-</v>
      </c>
      <c r="O24" t="s">
        <v>419</v>
      </c>
    </row>
    <row r="25" spans="1:15" x14ac:dyDescent="0.25">
      <c r="A25" t="s">
        <v>23</v>
      </c>
      <c r="B25" t="str">
        <f t="shared" si="0"/>
        <v>landcover-scrub-(def-osm)</v>
      </c>
      <c r="C25" t="s">
        <v>416</v>
      </c>
      <c r="D25" t="str">
        <f t="shared" si="4"/>
        <v>-</v>
      </c>
      <c r="E25" t="s">
        <v>417</v>
      </c>
      <c r="F25" t="str">
        <f t="shared" si="1"/>
        <v/>
      </c>
      <c r="H25" t="str">
        <f t="shared" si="4"/>
        <v>-</v>
      </c>
      <c r="I25" t="s">
        <v>451</v>
      </c>
      <c r="J25" t="str">
        <f t="shared" si="2"/>
        <v/>
      </c>
      <c r="L25" t="str">
        <f t="shared" si="2"/>
        <v/>
      </c>
      <c r="N25" t="str">
        <f t="shared" ref="N25" si="27">IF(NOT(ISBLANK(O25)),"-","")</f>
        <v>-</v>
      </c>
      <c r="O25" t="s">
        <v>419</v>
      </c>
    </row>
    <row r="26" spans="1:15" x14ac:dyDescent="0.25">
      <c r="A26" t="s">
        <v>24</v>
      </c>
      <c r="B26" t="str">
        <f t="shared" si="0"/>
        <v>landcover-clearcut-(def-mml)</v>
      </c>
      <c r="C26" t="s">
        <v>416</v>
      </c>
      <c r="D26" t="str">
        <f t="shared" si="4"/>
        <v>-</v>
      </c>
      <c r="E26" t="s">
        <v>418</v>
      </c>
      <c r="F26" t="str">
        <f t="shared" si="1"/>
        <v/>
      </c>
      <c r="H26" t="str">
        <f t="shared" si="4"/>
        <v>-</v>
      </c>
      <c r="I26" t="s">
        <v>451</v>
      </c>
      <c r="J26" t="str">
        <f t="shared" si="2"/>
        <v/>
      </c>
      <c r="L26" t="str">
        <f t="shared" si="2"/>
        <v/>
      </c>
      <c r="N26" t="str">
        <f t="shared" ref="N26" si="28">IF(NOT(ISBLANK(O26)),"-","")</f>
        <v>-</v>
      </c>
      <c r="O26" t="s">
        <v>420</v>
      </c>
    </row>
    <row r="27" spans="1:15" x14ac:dyDescent="0.25">
      <c r="A27" t="s">
        <v>25</v>
      </c>
      <c r="B27" t="str">
        <f t="shared" si="0"/>
        <v>landcover-bare_rock-(def-mml)</v>
      </c>
      <c r="C27" t="s">
        <v>416</v>
      </c>
      <c r="D27" t="str">
        <f t="shared" si="4"/>
        <v>-</v>
      </c>
      <c r="E27" t="s">
        <v>439</v>
      </c>
      <c r="F27" t="str">
        <f t="shared" si="1"/>
        <v/>
      </c>
      <c r="H27" t="str">
        <f t="shared" si="4"/>
        <v>-</v>
      </c>
      <c r="I27" t="s">
        <v>451</v>
      </c>
      <c r="J27" t="str">
        <f t="shared" si="2"/>
        <v/>
      </c>
      <c r="L27" t="str">
        <f t="shared" si="2"/>
        <v/>
      </c>
      <c r="N27" t="str">
        <f t="shared" ref="N27" si="29">IF(NOT(ISBLANK(O27)),"-","")</f>
        <v>-</v>
      </c>
      <c r="O27" t="s">
        <v>420</v>
      </c>
    </row>
    <row r="28" spans="1:15" x14ac:dyDescent="0.25">
      <c r="A28" t="s">
        <v>26</v>
      </c>
      <c r="B28" t="str">
        <f t="shared" si="0"/>
        <v>landcover-scree-(def-osm)</v>
      </c>
      <c r="C28" t="s">
        <v>416</v>
      </c>
      <c r="D28" t="str">
        <f t="shared" si="4"/>
        <v>-</v>
      </c>
      <c r="E28" t="s">
        <v>434</v>
      </c>
      <c r="F28" t="str">
        <f t="shared" si="1"/>
        <v/>
      </c>
      <c r="H28" t="str">
        <f t="shared" si="4"/>
        <v>-</v>
      </c>
      <c r="I28" t="s">
        <v>451</v>
      </c>
      <c r="J28" t="str">
        <f t="shared" si="2"/>
        <v/>
      </c>
      <c r="L28" t="str">
        <f t="shared" si="2"/>
        <v/>
      </c>
      <c r="N28" t="str">
        <f t="shared" ref="N28" si="30">IF(NOT(ISBLANK(O28)),"-","")</f>
        <v>-</v>
      </c>
      <c r="O28" t="s">
        <v>419</v>
      </c>
    </row>
    <row r="29" spans="1:15" x14ac:dyDescent="0.25">
      <c r="A29" t="s">
        <v>27</v>
      </c>
      <c r="B29" t="str">
        <f t="shared" si="0"/>
        <v>landcover-scree-(def-mml)</v>
      </c>
      <c r="C29" t="s">
        <v>416</v>
      </c>
      <c r="D29" t="str">
        <f t="shared" si="4"/>
        <v>-</v>
      </c>
      <c r="E29" t="s">
        <v>434</v>
      </c>
      <c r="F29" t="str">
        <f t="shared" si="1"/>
        <v/>
      </c>
      <c r="H29" t="str">
        <f t="shared" si="4"/>
        <v>-</v>
      </c>
      <c r="I29" t="s">
        <v>451</v>
      </c>
      <c r="J29" t="str">
        <f t="shared" si="2"/>
        <v/>
      </c>
      <c r="L29" t="str">
        <f t="shared" si="2"/>
        <v/>
      </c>
      <c r="N29" t="str">
        <f t="shared" ref="N29" si="31">IF(NOT(ISBLANK(O29)),"-","")</f>
        <v>-</v>
      </c>
      <c r="O29" t="s">
        <v>420</v>
      </c>
    </row>
    <row r="30" spans="1:15" x14ac:dyDescent="0.25">
      <c r="A30" t="s">
        <v>28</v>
      </c>
      <c r="B30" t="str">
        <f t="shared" si="0"/>
        <v>landcover-field-(def-mml)</v>
      </c>
      <c r="C30" t="s">
        <v>416</v>
      </c>
      <c r="D30" t="str">
        <f t="shared" si="4"/>
        <v>-</v>
      </c>
      <c r="E30" t="s">
        <v>421</v>
      </c>
      <c r="F30" t="str">
        <f t="shared" si="1"/>
        <v/>
      </c>
      <c r="H30" t="str">
        <f t="shared" si="4"/>
        <v>-</v>
      </c>
      <c r="I30" t="s">
        <v>451</v>
      </c>
      <c r="J30" t="str">
        <f t="shared" si="2"/>
        <v/>
      </c>
      <c r="L30" t="str">
        <f t="shared" si="2"/>
        <v/>
      </c>
      <c r="N30" t="str">
        <f t="shared" ref="N30" si="32">IF(NOT(ISBLANK(O30)),"-","")</f>
        <v>-</v>
      </c>
      <c r="O30" t="s">
        <v>420</v>
      </c>
    </row>
    <row r="31" spans="1:15" x14ac:dyDescent="0.25">
      <c r="A31" t="s">
        <v>29</v>
      </c>
      <c r="B31" t="str">
        <f t="shared" si="0"/>
        <v>landcover-field-(gr-mml)</v>
      </c>
      <c r="C31" t="s">
        <v>416</v>
      </c>
      <c r="D31" t="str">
        <f t="shared" si="4"/>
        <v>-</v>
      </c>
      <c r="E31" t="s">
        <v>421</v>
      </c>
      <c r="F31" t="str">
        <f t="shared" si="1"/>
        <v/>
      </c>
      <c r="H31" t="str">
        <f t="shared" si="4"/>
        <v>-</v>
      </c>
      <c r="I31" t="s">
        <v>422</v>
      </c>
      <c r="J31" t="str">
        <f t="shared" si="2"/>
        <v/>
      </c>
      <c r="L31" t="str">
        <f t="shared" si="2"/>
        <v/>
      </c>
      <c r="N31" t="str">
        <f t="shared" ref="N31" si="33">IF(NOT(ISBLANK(O31)),"-","")</f>
        <v>-</v>
      </c>
      <c r="O31" t="s">
        <v>420</v>
      </c>
    </row>
    <row r="32" spans="1:15" x14ac:dyDescent="0.25">
      <c r="A32" t="s">
        <v>30</v>
      </c>
      <c r="B32" t="str">
        <f t="shared" si="0"/>
        <v>landuse-sport_play-(def-osm)</v>
      </c>
      <c r="C32" t="s">
        <v>435</v>
      </c>
      <c r="D32" t="str">
        <f t="shared" si="4"/>
        <v>-</v>
      </c>
      <c r="E32" t="s">
        <v>614</v>
      </c>
      <c r="F32" t="str">
        <f t="shared" si="1"/>
        <v/>
      </c>
      <c r="H32" t="str">
        <f t="shared" si="4"/>
        <v>-</v>
      </c>
      <c r="I32" t="s">
        <v>451</v>
      </c>
      <c r="J32" t="str">
        <f t="shared" si="2"/>
        <v/>
      </c>
      <c r="L32" t="str">
        <f t="shared" si="2"/>
        <v/>
      </c>
      <c r="N32" t="str">
        <f t="shared" ref="N32" si="34">IF(NOT(ISBLANK(O32)),"-","")</f>
        <v>-</v>
      </c>
      <c r="O32" t="s">
        <v>419</v>
      </c>
    </row>
    <row r="33" spans="1:15" x14ac:dyDescent="0.25">
      <c r="A33" t="s">
        <v>31</v>
      </c>
      <c r="B33" t="str">
        <f t="shared" si="0"/>
        <v>landuse-area_borders-(def-osm)</v>
      </c>
      <c r="C33" t="s">
        <v>435</v>
      </c>
      <c r="D33" t="str">
        <f t="shared" si="4"/>
        <v>-</v>
      </c>
      <c r="E33" t="s">
        <v>440</v>
      </c>
      <c r="F33" t="str">
        <f t="shared" si="1"/>
        <v/>
      </c>
      <c r="H33" t="str">
        <f t="shared" si="4"/>
        <v>-</v>
      </c>
      <c r="I33" t="s">
        <v>451</v>
      </c>
      <c r="J33" t="str">
        <f t="shared" si="2"/>
        <v/>
      </c>
      <c r="L33" t="str">
        <f t="shared" si="2"/>
        <v/>
      </c>
      <c r="N33" t="str">
        <f t="shared" ref="N33" si="35">IF(NOT(ISBLANK(O33)),"-","")</f>
        <v>-</v>
      </c>
      <c r="O33" t="s">
        <v>419</v>
      </c>
    </row>
    <row r="34" spans="1:15" x14ac:dyDescent="0.25">
      <c r="A34" t="s">
        <v>32</v>
      </c>
      <c r="B34" t="str">
        <f t="shared" si="0"/>
        <v>contours-mainline-(def-mml)</v>
      </c>
      <c r="C34" t="s">
        <v>424</v>
      </c>
      <c r="D34" t="str">
        <f t="shared" si="4"/>
        <v>-</v>
      </c>
      <c r="E34" t="s">
        <v>441</v>
      </c>
      <c r="F34" t="str">
        <f t="shared" ref="F34:F65" si="36">IF(NOT(ISBLANK(G34)),"_","")</f>
        <v/>
      </c>
      <c r="H34" t="str">
        <f t="shared" si="4"/>
        <v>-</v>
      </c>
      <c r="I34" t="s">
        <v>451</v>
      </c>
      <c r="J34" t="str">
        <f t="shared" si="2"/>
        <v/>
      </c>
      <c r="L34" t="str">
        <f t="shared" si="2"/>
        <v/>
      </c>
      <c r="N34" t="str">
        <f t="shared" ref="N34" si="37">IF(NOT(ISBLANK(O34)),"-","")</f>
        <v>-</v>
      </c>
      <c r="O34" t="s">
        <v>420</v>
      </c>
    </row>
    <row r="35" spans="1:15" x14ac:dyDescent="0.25">
      <c r="A35" t="s">
        <v>33</v>
      </c>
      <c r="B35" t="str">
        <f t="shared" si="0"/>
        <v>contours-mainline_lowzoom-(def-mml)</v>
      </c>
      <c r="C35" t="s">
        <v>424</v>
      </c>
      <c r="D35" t="str">
        <f t="shared" si="4"/>
        <v>-</v>
      </c>
      <c r="E35" t="s">
        <v>452</v>
      </c>
      <c r="F35" t="str">
        <f t="shared" si="36"/>
        <v/>
      </c>
      <c r="H35" t="str">
        <f t="shared" si="4"/>
        <v>-</v>
      </c>
      <c r="I35" t="s">
        <v>451</v>
      </c>
      <c r="J35" t="str">
        <f t="shared" si="2"/>
        <v/>
      </c>
      <c r="L35" t="str">
        <f t="shared" si="2"/>
        <v/>
      </c>
      <c r="N35" t="str">
        <f t="shared" ref="N35" si="38">IF(NOT(ISBLANK(O35)),"-","")</f>
        <v>-</v>
      </c>
      <c r="O35" t="s">
        <v>420</v>
      </c>
    </row>
    <row r="36" spans="1:15" x14ac:dyDescent="0.25">
      <c r="A36" t="s">
        <v>34</v>
      </c>
      <c r="B36" t="str">
        <f t="shared" si="0"/>
        <v>contours-midline-(def-mml)</v>
      </c>
      <c r="C36" t="s">
        <v>424</v>
      </c>
      <c r="D36" t="str">
        <f t="shared" si="4"/>
        <v>-</v>
      </c>
      <c r="E36" t="s">
        <v>442</v>
      </c>
      <c r="F36" t="str">
        <f t="shared" si="36"/>
        <v/>
      </c>
      <c r="H36" t="str">
        <f t="shared" si="4"/>
        <v>-</v>
      </c>
      <c r="I36" t="s">
        <v>451</v>
      </c>
      <c r="J36" t="str">
        <f t="shared" si="2"/>
        <v/>
      </c>
      <c r="L36" t="str">
        <f t="shared" si="2"/>
        <v/>
      </c>
      <c r="N36" t="str">
        <f t="shared" ref="N36" si="39">IF(NOT(ISBLANK(O36)),"-","")</f>
        <v>-</v>
      </c>
      <c r="O36" t="s">
        <v>420</v>
      </c>
    </row>
    <row r="37" spans="1:15" x14ac:dyDescent="0.25">
      <c r="A37" t="s">
        <v>35</v>
      </c>
      <c r="B37" t="str">
        <f t="shared" si="0"/>
        <v>water-ocean-(def-osm)</v>
      </c>
      <c r="C37" t="s">
        <v>443</v>
      </c>
      <c r="D37" t="str">
        <f t="shared" si="4"/>
        <v>-</v>
      </c>
      <c r="E37" t="s">
        <v>436</v>
      </c>
      <c r="F37" t="str">
        <f t="shared" si="36"/>
        <v/>
      </c>
      <c r="H37" t="str">
        <f t="shared" si="4"/>
        <v>-</v>
      </c>
      <c r="I37" t="s">
        <v>451</v>
      </c>
      <c r="J37" t="str">
        <f t="shared" si="2"/>
        <v/>
      </c>
      <c r="L37" t="str">
        <f t="shared" si="2"/>
        <v/>
      </c>
      <c r="N37" t="str">
        <f t="shared" ref="N37" si="40">IF(NOT(ISBLANK(O37)),"-","")</f>
        <v>-</v>
      </c>
      <c r="O37" t="s">
        <v>419</v>
      </c>
    </row>
    <row r="38" spans="1:15" x14ac:dyDescent="0.25">
      <c r="A38" t="s">
        <v>36</v>
      </c>
      <c r="B38" t="str">
        <f t="shared" si="0"/>
        <v>water-ocean-(def-hc-osm)</v>
      </c>
      <c r="C38" t="s">
        <v>443</v>
      </c>
      <c r="D38" t="str">
        <f t="shared" si="4"/>
        <v>-</v>
      </c>
      <c r="E38" t="s">
        <v>436</v>
      </c>
      <c r="F38" t="str">
        <f t="shared" si="36"/>
        <v/>
      </c>
      <c r="H38" t="str">
        <f t="shared" si="4"/>
        <v>-</v>
      </c>
      <c r="I38" t="s">
        <v>451</v>
      </c>
      <c r="J38" t="str">
        <f t="shared" si="2"/>
        <v/>
      </c>
      <c r="L38" t="str">
        <f t="shared" si="2"/>
        <v>-</v>
      </c>
      <c r="M38" t="s">
        <v>431</v>
      </c>
      <c r="N38" t="str">
        <f t="shared" si="4"/>
        <v>-</v>
      </c>
      <c r="O38" t="s">
        <v>419</v>
      </c>
    </row>
    <row r="39" spans="1:15" x14ac:dyDescent="0.25">
      <c r="A39" t="s">
        <v>37</v>
      </c>
      <c r="B39" t="str">
        <f t="shared" si="0"/>
        <v>water-(def-osm)</v>
      </c>
      <c r="C39" t="s">
        <v>443</v>
      </c>
      <c r="D39" t="str">
        <f t="shared" si="4"/>
        <v/>
      </c>
      <c r="F39" t="str">
        <f t="shared" si="36"/>
        <v/>
      </c>
      <c r="H39" t="str">
        <f t="shared" si="4"/>
        <v>-</v>
      </c>
      <c r="I39" t="s">
        <v>451</v>
      </c>
      <c r="J39" t="str">
        <f t="shared" si="2"/>
        <v/>
      </c>
      <c r="L39" t="str">
        <f t="shared" si="2"/>
        <v/>
      </c>
      <c r="N39" t="str">
        <f t="shared" ref="N39" si="41">IF(NOT(ISBLANK(O39)),"-","")</f>
        <v>-</v>
      </c>
      <c r="O39" t="s">
        <v>419</v>
      </c>
    </row>
    <row r="40" spans="1:15" x14ac:dyDescent="0.25">
      <c r="A40" t="s">
        <v>38</v>
      </c>
      <c r="B40" t="str">
        <f t="shared" si="0"/>
        <v>water-(def-hc-osm)</v>
      </c>
      <c r="C40" t="s">
        <v>443</v>
      </c>
      <c r="D40" t="str">
        <f t="shared" si="4"/>
        <v/>
      </c>
      <c r="F40" t="str">
        <f t="shared" si="36"/>
        <v/>
      </c>
      <c r="H40" t="str">
        <f t="shared" si="4"/>
        <v>-</v>
      </c>
      <c r="I40" t="s">
        <v>451</v>
      </c>
      <c r="J40" t="str">
        <f t="shared" si="2"/>
        <v/>
      </c>
      <c r="L40" t="str">
        <f t="shared" si="2"/>
        <v>-</v>
      </c>
      <c r="M40" t="s">
        <v>431</v>
      </c>
      <c r="N40" t="str">
        <f t="shared" ref="N40" si="42">IF(NOT(ISBLANK(O40)),"-","")</f>
        <v>-</v>
      </c>
      <c r="O40" t="s">
        <v>419</v>
      </c>
    </row>
    <row r="41" spans="1:15" x14ac:dyDescent="0.25">
      <c r="A41" t="s">
        <v>39</v>
      </c>
      <c r="B41" t="str">
        <f t="shared" si="0"/>
        <v>water-(def-mml)</v>
      </c>
      <c r="C41" t="s">
        <v>443</v>
      </c>
      <c r="D41" t="str">
        <f t="shared" si="4"/>
        <v/>
      </c>
      <c r="F41" t="str">
        <f t="shared" si="36"/>
        <v/>
      </c>
      <c r="H41" t="str">
        <f t="shared" si="4"/>
        <v>-</v>
      </c>
      <c r="I41" t="s">
        <v>451</v>
      </c>
      <c r="J41" t="str">
        <f t="shared" si="2"/>
        <v/>
      </c>
      <c r="L41" t="str">
        <f t="shared" si="2"/>
        <v/>
      </c>
      <c r="N41" t="str">
        <f t="shared" ref="N41" si="43">IF(NOT(ISBLANK(O41)),"-","")</f>
        <v>-</v>
      </c>
      <c r="O41" t="s">
        <v>420</v>
      </c>
    </row>
    <row r="42" spans="1:15" x14ac:dyDescent="0.25">
      <c r="A42" t="s">
        <v>40</v>
      </c>
      <c r="B42" t="str">
        <f t="shared" si="0"/>
        <v>water-(def-hc-mml)</v>
      </c>
      <c r="C42" t="s">
        <v>443</v>
      </c>
      <c r="D42" t="str">
        <f t="shared" si="4"/>
        <v/>
      </c>
      <c r="F42" t="str">
        <f t="shared" si="36"/>
        <v/>
      </c>
      <c r="H42" t="str">
        <f t="shared" si="4"/>
        <v>-</v>
      </c>
      <c r="I42" t="s">
        <v>451</v>
      </c>
      <c r="J42" t="str">
        <f t="shared" si="2"/>
        <v/>
      </c>
      <c r="L42" t="str">
        <f t="shared" si="2"/>
        <v>-</v>
      </c>
      <c r="M42" t="s">
        <v>431</v>
      </c>
      <c r="N42" t="str">
        <f t="shared" ref="N42" si="44">IF(NOT(ISBLANK(O42)),"-","")</f>
        <v>-</v>
      </c>
      <c r="O42" t="s">
        <v>420</v>
      </c>
    </row>
    <row r="43" spans="1:15" x14ac:dyDescent="0.25">
      <c r="A43" t="s">
        <v>41</v>
      </c>
      <c r="B43" t="str">
        <f t="shared" si="0"/>
        <v>water-(def-osm)</v>
      </c>
      <c r="C43" t="s">
        <v>443</v>
      </c>
      <c r="D43" t="str">
        <f t="shared" si="4"/>
        <v/>
      </c>
      <c r="F43" t="str">
        <f t="shared" si="36"/>
        <v/>
      </c>
      <c r="H43" t="str">
        <f t="shared" si="4"/>
        <v>-</v>
      </c>
      <c r="I43" t="s">
        <v>451</v>
      </c>
      <c r="J43" t="str">
        <f t="shared" si="2"/>
        <v/>
      </c>
      <c r="L43" t="str">
        <f t="shared" si="2"/>
        <v/>
      </c>
      <c r="N43" t="str">
        <f t="shared" ref="N43" si="45">IF(NOT(ISBLANK(O43)),"-","")</f>
        <v>-</v>
      </c>
      <c r="O43" t="s">
        <v>419</v>
      </c>
    </row>
    <row r="44" spans="1:15" x14ac:dyDescent="0.25">
      <c r="A44" t="s">
        <v>42</v>
      </c>
      <c r="B44" t="str">
        <f t="shared" si="0"/>
        <v>water-(def-hc-osm)</v>
      </c>
      <c r="C44" t="s">
        <v>443</v>
      </c>
      <c r="D44" t="str">
        <f t="shared" si="4"/>
        <v/>
      </c>
      <c r="F44" t="str">
        <f t="shared" si="36"/>
        <v/>
      </c>
      <c r="H44" t="str">
        <f t="shared" si="4"/>
        <v>-</v>
      </c>
      <c r="I44" t="s">
        <v>451</v>
      </c>
      <c r="J44" t="str">
        <f t="shared" si="2"/>
        <v/>
      </c>
      <c r="L44" t="str">
        <f t="shared" si="2"/>
        <v>-</v>
      </c>
      <c r="M44" t="s">
        <v>431</v>
      </c>
      <c r="N44" t="str">
        <f t="shared" ref="N44" si="46">IF(NOT(ISBLANK(O44)),"-","")</f>
        <v>-</v>
      </c>
      <c r="O44" t="s">
        <v>419</v>
      </c>
    </row>
    <row r="45" spans="1:15" x14ac:dyDescent="0.25">
      <c r="A45" t="s">
        <v>43</v>
      </c>
      <c r="B45" t="str">
        <f t="shared" si="0"/>
        <v>water-contours-line_1500-(def-mml)</v>
      </c>
      <c r="C45" t="s">
        <v>445</v>
      </c>
      <c r="D45" t="str">
        <f t="shared" si="4"/>
        <v>-</v>
      </c>
      <c r="E45" t="s">
        <v>446</v>
      </c>
      <c r="F45" t="str">
        <f t="shared" si="36"/>
        <v/>
      </c>
      <c r="H45" t="str">
        <f t="shared" si="4"/>
        <v>-</v>
      </c>
      <c r="I45" t="s">
        <v>451</v>
      </c>
      <c r="J45" t="str">
        <f t="shared" si="2"/>
        <v/>
      </c>
      <c r="L45" t="str">
        <f t="shared" si="2"/>
        <v/>
      </c>
      <c r="N45" t="str">
        <f t="shared" ref="N45" si="47">IF(NOT(ISBLANK(O45)),"-","")</f>
        <v>-</v>
      </c>
      <c r="O45" t="s">
        <v>420</v>
      </c>
    </row>
    <row r="46" spans="1:15" x14ac:dyDescent="0.25">
      <c r="A46" t="s">
        <v>44</v>
      </c>
      <c r="B46" t="str">
        <f t="shared" si="0"/>
        <v>water-contours-line_3000-(def-mml)</v>
      </c>
      <c r="C46" t="s">
        <v>445</v>
      </c>
      <c r="D46" t="str">
        <f t="shared" si="4"/>
        <v>-</v>
      </c>
      <c r="E46" t="s">
        <v>447</v>
      </c>
      <c r="F46" t="str">
        <f t="shared" si="36"/>
        <v/>
      </c>
      <c r="H46" t="str">
        <f t="shared" si="4"/>
        <v>-</v>
      </c>
      <c r="I46" t="s">
        <v>451</v>
      </c>
      <c r="J46" t="str">
        <f t="shared" si="2"/>
        <v/>
      </c>
      <c r="L46" t="str">
        <f t="shared" si="2"/>
        <v/>
      </c>
      <c r="N46" t="str">
        <f t="shared" ref="N46" si="48">IF(NOT(ISBLANK(O46)),"-","")</f>
        <v>-</v>
      </c>
      <c r="O46" t="s">
        <v>420</v>
      </c>
    </row>
    <row r="47" spans="1:15" x14ac:dyDescent="0.25">
      <c r="A47" t="s">
        <v>45</v>
      </c>
      <c r="B47" t="str">
        <f t="shared" si="0"/>
        <v>water-contours-line_6000-(def-mml)</v>
      </c>
      <c r="C47" t="s">
        <v>445</v>
      </c>
      <c r="D47" t="str">
        <f t="shared" si="4"/>
        <v>-</v>
      </c>
      <c r="E47" t="s">
        <v>448</v>
      </c>
      <c r="F47" t="str">
        <f t="shared" si="36"/>
        <v/>
      </c>
      <c r="H47" t="str">
        <f t="shared" si="4"/>
        <v>-</v>
      </c>
      <c r="I47" t="s">
        <v>451</v>
      </c>
      <c r="J47" t="str">
        <f t="shared" si="2"/>
        <v/>
      </c>
      <c r="L47" t="str">
        <f t="shared" si="2"/>
        <v/>
      </c>
      <c r="N47" t="str">
        <f t="shared" ref="N47" si="49">IF(NOT(ISBLANK(O47)),"-","")</f>
        <v>-</v>
      </c>
      <c r="O47" t="s">
        <v>420</v>
      </c>
    </row>
    <row r="48" spans="1:15" x14ac:dyDescent="0.25">
      <c r="A48" t="s">
        <v>46</v>
      </c>
      <c r="B48" t="str">
        <f t="shared" si="0"/>
        <v>water-contours-line_over6000-(def-mml)</v>
      </c>
      <c r="C48" t="s">
        <v>445</v>
      </c>
      <c r="D48" t="str">
        <f t="shared" si="4"/>
        <v>-</v>
      </c>
      <c r="E48" t="s">
        <v>449</v>
      </c>
      <c r="F48" t="str">
        <f t="shared" si="36"/>
        <v/>
      </c>
      <c r="H48" t="str">
        <f t="shared" si="4"/>
        <v>-</v>
      </c>
      <c r="I48" t="s">
        <v>451</v>
      </c>
      <c r="J48" t="str">
        <f t="shared" si="2"/>
        <v/>
      </c>
      <c r="L48" t="str">
        <f t="shared" si="2"/>
        <v/>
      </c>
      <c r="N48" t="str">
        <f t="shared" ref="N48" si="50">IF(NOT(ISBLANK(O48)),"-","")</f>
        <v>-</v>
      </c>
      <c r="O48" t="s">
        <v>420</v>
      </c>
    </row>
    <row r="49" spans="1:15" x14ac:dyDescent="0.25">
      <c r="A49" t="s">
        <v>47</v>
      </c>
      <c r="B49" t="str">
        <f t="shared" si="0"/>
        <v>water-shipping_lane-(def-mml)</v>
      </c>
      <c r="C49" t="s">
        <v>443</v>
      </c>
      <c r="D49" t="str">
        <f t="shared" si="4"/>
        <v>-</v>
      </c>
      <c r="E49" t="s">
        <v>450</v>
      </c>
      <c r="F49" t="str">
        <f t="shared" si="36"/>
        <v/>
      </c>
      <c r="H49" t="str">
        <f t="shared" si="4"/>
        <v>-</v>
      </c>
      <c r="I49" t="s">
        <v>451</v>
      </c>
      <c r="J49" t="str">
        <f t="shared" si="2"/>
        <v/>
      </c>
      <c r="L49" t="str">
        <f t="shared" si="2"/>
        <v/>
      </c>
      <c r="N49" t="str">
        <f t="shared" ref="N49" si="51">IF(NOT(ISBLANK(O49)),"-","")</f>
        <v>-</v>
      </c>
      <c r="O49" t="s">
        <v>420</v>
      </c>
    </row>
    <row r="50" spans="1:15" x14ac:dyDescent="0.25">
      <c r="A50" t="s">
        <v>48</v>
      </c>
      <c r="B50" t="str">
        <f t="shared" si="0"/>
        <v>water-contours-line_label-(def-mml)</v>
      </c>
      <c r="C50" t="s">
        <v>445</v>
      </c>
      <c r="D50" t="str">
        <f t="shared" si="4"/>
        <v>-</v>
      </c>
      <c r="E50" t="s">
        <v>453</v>
      </c>
      <c r="F50" t="str">
        <f t="shared" si="36"/>
        <v/>
      </c>
      <c r="H50" t="str">
        <f t="shared" si="4"/>
        <v>-</v>
      </c>
      <c r="I50" t="s">
        <v>451</v>
      </c>
      <c r="J50" t="str">
        <f t="shared" si="2"/>
        <v/>
      </c>
      <c r="L50" t="str">
        <f t="shared" si="2"/>
        <v/>
      </c>
      <c r="N50" t="str">
        <f t="shared" ref="N50" si="52">IF(NOT(ISBLANK(O50)),"-","")</f>
        <v>-</v>
      </c>
      <c r="O50" t="s">
        <v>420</v>
      </c>
    </row>
    <row r="51" spans="1:15" x14ac:dyDescent="0.25">
      <c r="A51" t="s">
        <v>49</v>
      </c>
      <c r="B51" t="str">
        <f t="shared" si="0"/>
        <v>water-contours-label-(def-mml)</v>
      </c>
      <c r="C51" t="s">
        <v>445</v>
      </c>
      <c r="D51" t="str">
        <f t="shared" si="4"/>
        <v>-</v>
      </c>
      <c r="E51" t="s">
        <v>425</v>
      </c>
      <c r="F51" t="str">
        <f t="shared" si="36"/>
        <v/>
      </c>
      <c r="H51" t="str">
        <f t="shared" si="4"/>
        <v>-</v>
      </c>
      <c r="I51" t="s">
        <v>451</v>
      </c>
      <c r="J51" t="str">
        <f t="shared" si="2"/>
        <v/>
      </c>
      <c r="L51" t="str">
        <f t="shared" si="2"/>
        <v/>
      </c>
      <c r="N51" t="str">
        <f t="shared" ref="N51" si="53">IF(NOT(ISBLANK(O51)),"-","")</f>
        <v>-</v>
      </c>
      <c r="O51" t="s">
        <v>420</v>
      </c>
    </row>
    <row r="52" spans="1:15" x14ac:dyDescent="0.25">
      <c r="A52" t="s">
        <v>50</v>
      </c>
      <c r="B52" t="str">
        <f t="shared" si="0"/>
        <v>landcover-wetland-(def-mml)</v>
      </c>
      <c r="C52" t="s">
        <v>416</v>
      </c>
      <c r="D52" t="str">
        <f t="shared" si="4"/>
        <v>-</v>
      </c>
      <c r="E52" t="s">
        <v>426</v>
      </c>
      <c r="F52" t="str">
        <f t="shared" si="36"/>
        <v/>
      </c>
      <c r="H52" t="str">
        <f t="shared" si="4"/>
        <v>-</v>
      </c>
      <c r="I52" t="s">
        <v>451</v>
      </c>
      <c r="J52" t="str">
        <f t="shared" si="2"/>
        <v/>
      </c>
      <c r="L52" t="str">
        <f t="shared" si="2"/>
        <v/>
      </c>
      <c r="N52" t="str">
        <f t="shared" ref="N52" si="54">IF(NOT(ISBLANK(O52)),"-","")</f>
        <v>-</v>
      </c>
      <c r="O52" t="s">
        <v>420</v>
      </c>
    </row>
    <row r="53" spans="1:15" x14ac:dyDescent="0.25">
      <c r="A53" t="s">
        <v>51</v>
      </c>
      <c r="B53" t="str">
        <f t="shared" si="0"/>
        <v>landcover-wetland_nowoods-(def-mml)</v>
      </c>
      <c r="C53" t="s">
        <v>416</v>
      </c>
      <c r="D53" t="str">
        <f t="shared" si="4"/>
        <v>-</v>
      </c>
      <c r="E53" t="s">
        <v>426</v>
      </c>
      <c r="F53" t="str">
        <f t="shared" si="36"/>
        <v>_</v>
      </c>
      <c r="G53" t="s">
        <v>427</v>
      </c>
      <c r="H53" t="str">
        <f t="shared" si="4"/>
        <v>-</v>
      </c>
      <c r="I53" t="s">
        <v>451</v>
      </c>
      <c r="J53" t="str">
        <f t="shared" si="2"/>
        <v/>
      </c>
      <c r="L53" t="str">
        <f t="shared" si="2"/>
        <v/>
      </c>
      <c r="N53" t="str">
        <f t="shared" ref="N53" si="55">IF(NOT(ISBLANK(O53)),"-","")</f>
        <v>-</v>
      </c>
      <c r="O53" t="s">
        <v>420</v>
      </c>
    </row>
    <row r="54" spans="1:15" x14ac:dyDescent="0.25">
      <c r="A54" t="s">
        <v>52</v>
      </c>
      <c r="B54" t="str">
        <f t="shared" si="0"/>
        <v>landcover-wetland_nowoods-(gr-mml)</v>
      </c>
      <c r="C54" t="s">
        <v>416</v>
      </c>
      <c r="D54" t="str">
        <f t="shared" si="4"/>
        <v>-</v>
      </c>
      <c r="E54" t="s">
        <v>426</v>
      </c>
      <c r="F54" t="str">
        <f t="shared" si="36"/>
        <v>_</v>
      </c>
      <c r="G54" t="s">
        <v>427</v>
      </c>
      <c r="H54" t="str">
        <f t="shared" si="4"/>
        <v>-</v>
      </c>
      <c r="I54" t="s">
        <v>422</v>
      </c>
      <c r="J54" t="str">
        <f t="shared" si="2"/>
        <v/>
      </c>
      <c r="L54" t="str">
        <f t="shared" si="2"/>
        <v/>
      </c>
      <c r="N54" t="str">
        <f t="shared" ref="N54" si="56">IF(NOT(ISBLANK(O54)),"-","")</f>
        <v>-</v>
      </c>
      <c r="O54" t="s">
        <v>420</v>
      </c>
    </row>
    <row r="55" spans="1:15" x14ac:dyDescent="0.25">
      <c r="A55" t="s">
        <v>53</v>
      </c>
      <c r="B55" t="str">
        <f t="shared" si="0"/>
        <v>waterway-tunnel-(def-osm)</v>
      </c>
      <c r="C55" t="s">
        <v>428</v>
      </c>
      <c r="D55" t="str">
        <f t="shared" si="4"/>
        <v>-</v>
      </c>
      <c r="E55" t="s">
        <v>412</v>
      </c>
      <c r="F55" t="str">
        <f t="shared" si="36"/>
        <v/>
      </c>
      <c r="H55" t="str">
        <f t="shared" si="4"/>
        <v>-</v>
      </c>
      <c r="I55" t="s">
        <v>451</v>
      </c>
      <c r="J55" t="str">
        <f t="shared" si="2"/>
        <v/>
      </c>
      <c r="L55" t="str">
        <f t="shared" si="2"/>
        <v/>
      </c>
      <c r="N55" t="str">
        <f t="shared" ref="N55" si="57">IF(NOT(ISBLANK(O55)),"-","")</f>
        <v>-</v>
      </c>
      <c r="O55" t="s">
        <v>419</v>
      </c>
    </row>
    <row r="56" spans="1:15" x14ac:dyDescent="0.25">
      <c r="A56" t="s">
        <v>54</v>
      </c>
      <c r="B56" t="str">
        <f t="shared" si="0"/>
        <v>waterway-other-(def-osm)</v>
      </c>
      <c r="C56" t="s">
        <v>428</v>
      </c>
      <c r="D56" t="str">
        <f t="shared" si="4"/>
        <v>-</v>
      </c>
      <c r="E56" t="s">
        <v>429</v>
      </c>
      <c r="F56" t="str">
        <f t="shared" si="36"/>
        <v/>
      </c>
      <c r="H56" t="str">
        <f t="shared" si="4"/>
        <v>-</v>
      </c>
      <c r="I56" t="s">
        <v>451</v>
      </c>
      <c r="J56" t="str">
        <f t="shared" si="2"/>
        <v/>
      </c>
      <c r="L56" t="str">
        <f t="shared" si="2"/>
        <v/>
      </c>
      <c r="N56" t="str">
        <f t="shared" ref="N56" si="58">IF(NOT(ISBLANK(O56)),"-","")</f>
        <v>-</v>
      </c>
      <c r="O56" t="s">
        <v>419</v>
      </c>
    </row>
    <row r="57" spans="1:15" x14ac:dyDescent="0.25">
      <c r="A57" t="s">
        <v>55</v>
      </c>
      <c r="B57" t="str">
        <f t="shared" si="0"/>
        <v>waterway-other_intermittent-(def-osm)</v>
      </c>
      <c r="C57" t="s">
        <v>428</v>
      </c>
      <c r="D57" t="str">
        <f t="shared" si="4"/>
        <v>-</v>
      </c>
      <c r="E57" t="s">
        <v>550</v>
      </c>
      <c r="F57" t="str">
        <f t="shared" si="36"/>
        <v/>
      </c>
      <c r="H57" t="str">
        <f t="shared" si="4"/>
        <v>-</v>
      </c>
      <c r="I57" t="s">
        <v>451</v>
      </c>
      <c r="J57" t="str">
        <f t="shared" si="2"/>
        <v/>
      </c>
      <c r="L57" t="str">
        <f t="shared" si="2"/>
        <v/>
      </c>
      <c r="N57" t="str">
        <f t="shared" ref="N57" si="59">IF(NOT(ISBLANK(O57)),"-","")</f>
        <v>-</v>
      </c>
      <c r="O57" t="s">
        <v>419</v>
      </c>
    </row>
    <row r="58" spans="1:15" x14ac:dyDescent="0.25">
      <c r="A58" t="s">
        <v>56</v>
      </c>
      <c r="B58" t="str">
        <f t="shared" si="0"/>
        <v>waterway-ditch-(def-mml)</v>
      </c>
      <c r="C58" t="s">
        <v>428</v>
      </c>
      <c r="D58" t="str">
        <f t="shared" si="4"/>
        <v>-</v>
      </c>
      <c r="E58" t="s">
        <v>430</v>
      </c>
      <c r="F58" t="str">
        <f t="shared" si="36"/>
        <v/>
      </c>
      <c r="H58" t="str">
        <f t="shared" si="4"/>
        <v>-</v>
      </c>
      <c r="I58" t="s">
        <v>451</v>
      </c>
      <c r="J58" t="str">
        <f t="shared" si="2"/>
        <v/>
      </c>
      <c r="L58" t="str">
        <f t="shared" si="2"/>
        <v/>
      </c>
      <c r="N58" t="str">
        <f t="shared" ref="N58" si="60">IF(NOT(ISBLANK(O58)),"-","")</f>
        <v>-</v>
      </c>
      <c r="O58" t="s">
        <v>420</v>
      </c>
    </row>
    <row r="59" spans="1:15" x14ac:dyDescent="0.25">
      <c r="A59" t="s">
        <v>57</v>
      </c>
      <c r="B59" t="str">
        <f t="shared" si="0"/>
        <v>waterway-ditch-(def-hc-mml)</v>
      </c>
      <c r="C59" t="s">
        <v>428</v>
      </c>
      <c r="D59" t="str">
        <f t="shared" si="4"/>
        <v>-</v>
      </c>
      <c r="E59" t="s">
        <v>430</v>
      </c>
      <c r="F59" t="str">
        <f t="shared" si="36"/>
        <v/>
      </c>
      <c r="H59" t="str">
        <f t="shared" si="4"/>
        <v>-</v>
      </c>
      <c r="I59" t="s">
        <v>451</v>
      </c>
      <c r="J59" t="str">
        <f t="shared" si="2"/>
        <v/>
      </c>
      <c r="L59" t="str">
        <f t="shared" si="2"/>
        <v>-</v>
      </c>
      <c r="M59" t="s">
        <v>431</v>
      </c>
      <c r="N59" t="str">
        <f t="shared" ref="N59" si="61">IF(NOT(ISBLANK(O59)),"-","")</f>
        <v>-</v>
      </c>
      <c r="O59" t="s">
        <v>420</v>
      </c>
    </row>
    <row r="60" spans="1:15" x14ac:dyDescent="0.25">
      <c r="A60" t="s">
        <v>58</v>
      </c>
      <c r="B60" t="str">
        <f t="shared" si="0"/>
        <v>waterway-stream_linetype-(def-osm)</v>
      </c>
      <c r="C60" t="s">
        <v>428</v>
      </c>
      <c r="D60" t="str">
        <f t="shared" si="4"/>
        <v>-</v>
      </c>
      <c r="E60" t="s">
        <v>437</v>
      </c>
      <c r="F60" t="str">
        <f t="shared" si="36"/>
        <v>_</v>
      </c>
      <c r="G60" t="s">
        <v>493</v>
      </c>
      <c r="H60" t="str">
        <f t="shared" si="4"/>
        <v>-</v>
      </c>
      <c r="I60" t="s">
        <v>451</v>
      </c>
      <c r="J60" t="str">
        <f t="shared" si="2"/>
        <v/>
      </c>
      <c r="L60" t="str">
        <f t="shared" si="2"/>
        <v/>
      </c>
      <c r="N60" t="str">
        <f t="shared" ref="N60" si="62">IF(NOT(ISBLANK(O60)),"-","")</f>
        <v>-</v>
      </c>
      <c r="O60" t="s">
        <v>419</v>
      </c>
    </row>
    <row r="61" spans="1:15" x14ac:dyDescent="0.25">
      <c r="A61" t="s">
        <v>59</v>
      </c>
      <c r="B61" t="str">
        <f t="shared" si="0"/>
        <v>waterway-stream_linetype-(def-hc-osm)</v>
      </c>
      <c r="C61" t="s">
        <v>428</v>
      </c>
      <c r="D61" t="str">
        <f t="shared" si="4"/>
        <v>-</v>
      </c>
      <c r="E61" t="s">
        <v>437</v>
      </c>
      <c r="F61" t="str">
        <f t="shared" si="36"/>
        <v>_</v>
      </c>
      <c r="G61" t="s">
        <v>493</v>
      </c>
      <c r="H61" t="str">
        <f t="shared" si="4"/>
        <v>-</v>
      </c>
      <c r="I61" t="s">
        <v>451</v>
      </c>
      <c r="J61" t="str">
        <f t="shared" si="2"/>
        <v/>
      </c>
      <c r="L61" t="str">
        <f t="shared" si="2"/>
        <v>-</v>
      </c>
      <c r="M61" t="s">
        <v>431</v>
      </c>
      <c r="N61" t="str">
        <f t="shared" ref="N61" si="63">IF(NOT(ISBLANK(O61)),"-","")</f>
        <v>-</v>
      </c>
      <c r="O61" t="s">
        <v>419</v>
      </c>
    </row>
    <row r="62" spans="1:15" x14ac:dyDescent="0.25">
      <c r="A62" t="s">
        <v>60</v>
      </c>
      <c r="B62" t="str">
        <f t="shared" si="0"/>
        <v>waterway-stream_linetype_intermittent-(def-osm)</v>
      </c>
      <c r="C62" t="s">
        <v>428</v>
      </c>
      <c r="D62" t="str">
        <f t="shared" si="4"/>
        <v>-</v>
      </c>
      <c r="E62" t="s">
        <v>437</v>
      </c>
      <c r="F62" t="str">
        <f t="shared" si="36"/>
        <v>_</v>
      </c>
      <c r="G62" t="s">
        <v>565</v>
      </c>
      <c r="H62" t="str">
        <f t="shared" si="4"/>
        <v>-</v>
      </c>
      <c r="I62" t="s">
        <v>451</v>
      </c>
      <c r="J62" t="str">
        <f t="shared" si="2"/>
        <v/>
      </c>
      <c r="L62" t="str">
        <f t="shared" si="2"/>
        <v/>
      </c>
      <c r="N62" t="str">
        <f t="shared" ref="N62" si="64">IF(NOT(ISBLANK(O62)),"-","")</f>
        <v>-</v>
      </c>
      <c r="O62" t="s">
        <v>419</v>
      </c>
    </row>
    <row r="63" spans="1:15" x14ac:dyDescent="0.25">
      <c r="A63" t="s">
        <v>61</v>
      </c>
      <c r="B63" t="str">
        <f t="shared" si="0"/>
        <v>waterway-river_linetype-(def-osm)</v>
      </c>
      <c r="C63" t="s">
        <v>428</v>
      </c>
      <c r="D63" t="str">
        <f t="shared" si="4"/>
        <v>-</v>
      </c>
      <c r="E63" t="s">
        <v>432</v>
      </c>
      <c r="F63" t="str">
        <f t="shared" si="36"/>
        <v>_</v>
      </c>
      <c r="G63" t="s">
        <v>493</v>
      </c>
      <c r="H63" t="str">
        <f t="shared" si="4"/>
        <v>-</v>
      </c>
      <c r="I63" t="s">
        <v>451</v>
      </c>
      <c r="J63" t="str">
        <f t="shared" si="2"/>
        <v/>
      </c>
      <c r="L63" t="str">
        <f t="shared" si="2"/>
        <v/>
      </c>
      <c r="N63" t="str">
        <f t="shared" ref="N63" si="65">IF(NOT(ISBLANK(O63)),"-","")</f>
        <v>-</v>
      </c>
      <c r="O63" t="s">
        <v>419</v>
      </c>
    </row>
    <row r="64" spans="1:15" x14ac:dyDescent="0.25">
      <c r="A64" t="s">
        <v>62</v>
      </c>
      <c r="B64" t="str">
        <f t="shared" si="0"/>
        <v>waterway-river_linetype-(def-hc-osm)</v>
      </c>
      <c r="C64" t="s">
        <v>428</v>
      </c>
      <c r="D64" t="str">
        <f t="shared" si="4"/>
        <v>-</v>
      </c>
      <c r="E64" t="s">
        <v>432</v>
      </c>
      <c r="F64" t="str">
        <f t="shared" si="36"/>
        <v>_</v>
      </c>
      <c r="G64" t="s">
        <v>493</v>
      </c>
      <c r="H64" t="str">
        <f t="shared" si="4"/>
        <v>-</v>
      </c>
      <c r="I64" t="s">
        <v>451</v>
      </c>
      <c r="J64" t="str">
        <f t="shared" si="2"/>
        <v/>
      </c>
      <c r="L64" t="str">
        <f t="shared" si="2"/>
        <v>-</v>
      </c>
      <c r="M64" t="s">
        <v>431</v>
      </c>
      <c r="N64" t="str">
        <f t="shared" ref="N64" si="66">IF(NOT(ISBLANK(O64)),"-","")</f>
        <v>-</v>
      </c>
      <c r="O64" t="s">
        <v>419</v>
      </c>
    </row>
    <row r="65" spans="1:15" x14ac:dyDescent="0.25">
      <c r="A65" t="s">
        <v>63</v>
      </c>
      <c r="B65" t="str">
        <f t="shared" si="0"/>
        <v>waterway-river_linetype_intermittent-(def-osm)</v>
      </c>
      <c r="C65" t="s">
        <v>428</v>
      </c>
      <c r="D65" t="str">
        <f t="shared" si="4"/>
        <v>-</v>
      </c>
      <c r="E65" t="s">
        <v>432</v>
      </c>
      <c r="F65" t="str">
        <f t="shared" si="36"/>
        <v>_</v>
      </c>
      <c r="G65" t="s">
        <v>565</v>
      </c>
      <c r="H65" t="str">
        <f t="shared" si="4"/>
        <v>-</v>
      </c>
      <c r="I65" t="s">
        <v>451</v>
      </c>
      <c r="J65" t="str">
        <f t="shared" si="2"/>
        <v/>
      </c>
      <c r="L65" t="str">
        <f t="shared" si="2"/>
        <v/>
      </c>
      <c r="N65" t="str">
        <f t="shared" ref="N65" si="67">IF(NOT(ISBLANK(O65)),"-","")</f>
        <v>-</v>
      </c>
      <c r="O65" t="s">
        <v>419</v>
      </c>
    </row>
    <row r="66" spans="1:15" x14ac:dyDescent="0.25">
      <c r="A66" t="s">
        <v>64</v>
      </c>
      <c r="B66" t="str">
        <f t="shared" ref="B66:B127" si="68">_xlfn.CONCAT(C66,D66,E66,F66,G66,H66,"(",I66,J66,K66,L66,M66,N66,O66,")")</f>
        <v>cliff-line-(def-mml)</v>
      </c>
      <c r="C66" t="s">
        <v>551</v>
      </c>
      <c r="D66" t="str">
        <f t="shared" si="4"/>
        <v>-</v>
      </c>
      <c r="E66" t="s">
        <v>423</v>
      </c>
      <c r="F66" t="str">
        <f t="shared" ref="F66:F97" si="69">IF(NOT(ISBLANK(G66)),"_","")</f>
        <v/>
      </c>
      <c r="H66" t="str">
        <f t="shared" si="4"/>
        <v>-</v>
      </c>
      <c r="I66" t="s">
        <v>451</v>
      </c>
      <c r="J66" t="str">
        <f t="shared" ref="J66:L127" si="70">IF(NOT(ISBLANK(K66)),"-","")</f>
        <v/>
      </c>
      <c r="L66" t="str">
        <f t="shared" si="70"/>
        <v/>
      </c>
      <c r="N66" t="str">
        <f t="shared" ref="N66" si="71">IF(NOT(ISBLANK(O66)),"-","")</f>
        <v>-</v>
      </c>
      <c r="O66" t="s">
        <v>420</v>
      </c>
    </row>
    <row r="67" spans="1:15" x14ac:dyDescent="0.25">
      <c r="A67" t="s">
        <v>65</v>
      </c>
      <c r="B67" t="str">
        <f t="shared" si="68"/>
        <v>cliff-dashes-(def-mml)</v>
      </c>
      <c r="C67" t="s">
        <v>551</v>
      </c>
      <c r="D67" t="str">
        <f t="shared" ref="D67:H130" si="72">IF(NOT(ISBLANK(E67)),"-","")</f>
        <v>-</v>
      </c>
      <c r="E67" t="s">
        <v>454</v>
      </c>
      <c r="F67" t="str">
        <f t="shared" si="69"/>
        <v/>
      </c>
      <c r="H67" t="str">
        <f t="shared" si="72"/>
        <v>-</v>
      </c>
      <c r="I67" t="s">
        <v>451</v>
      </c>
      <c r="J67" t="str">
        <f t="shared" si="70"/>
        <v/>
      </c>
      <c r="L67" t="str">
        <f t="shared" si="70"/>
        <v/>
      </c>
      <c r="N67" t="str">
        <f t="shared" ref="N67" si="73">IF(NOT(ISBLANK(O67)),"-","")</f>
        <v>-</v>
      </c>
      <c r="O67" t="s">
        <v>420</v>
      </c>
    </row>
    <row r="68" spans="1:15" x14ac:dyDescent="0.25">
      <c r="A68" t="s">
        <v>66</v>
      </c>
      <c r="B68" t="str">
        <f t="shared" si="68"/>
        <v>hillshading-(def)</v>
      </c>
      <c r="C68" t="s">
        <v>66</v>
      </c>
      <c r="D68" t="str">
        <f t="shared" si="72"/>
        <v/>
      </c>
      <c r="F68" t="str">
        <f t="shared" si="69"/>
        <v/>
      </c>
      <c r="H68" t="str">
        <f t="shared" si="72"/>
        <v>-</v>
      </c>
      <c r="I68" t="s">
        <v>451</v>
      </c>
      <c r="J68" t="str">
        <f t="shared" si="70"/>
        <v/>
      </c>
      <c r="L68" t="str">
        <f t="shared" si="70"/>
        <v/>
      </c>
      <c r="N68" t="str">
        <f t="shared" ref="N68" si="74">IF(NOT(ISBLANK(O68)),"-","")</f>
        <v/>
      </c>
    </row>
    <row r="69" spans="1:15" x14ac:dyDescent="0.25">
      <c r="A69" t="s">
        <v>67</v>
      </c>
      <c r="B69" t="str">
        <f t="shared" si="68"/>
        <v>tunnel-service_case-(def-osm)</v>
      </c>
      <c r="C69" t="s">
        <v>412</v>
      </c>
      <c r="D69" t="str">
        <f t="shared" si="72"/>
        <v>-</v>
      </c>
      <c r="E69" t="s">
        <v>532</v>
      </c>
      <c r="F69" t="str">
        <f t="shared" si="69"/>
        <v>_</v>
      </c>
      <c r="G69" t="s">
        <v>455</v>
      </c>
      <c r="H69" t="str">
        <f t="shared" si="72"/>
        <v>-</v>
      </c>
      <c r="I69" t="s">
        <v>451</v>
      </c>
      <c r="J69" t="str">
        <f t="shared" si="70"/>
        <v/>
      </c>
      <c r="L69" t="str">
        <f t="shared" si="70"/>
        <v/>
      </c>
      <c r="N69" t="str">
        <f t="shared" ref="N69" si="75">IF(NOT(ISBLANK(O69)),"-","")</f>
        <v>-</v>
      </c>
      <c r="O69" t="s">
        <v>419</v>
      </c>
    </row>
    <row r="70" spans="1:15" x14ac:dyDescent="0.25">
      <c r="A70" t="s">
        <v>68</v>
      </c>
      <c r="B70" t="str">
        <f t="shared" si="68"/>
        <v>tunnel-motorway_link_case-(def-osm)</v>
      </c>
      <c r="C70" t="s">
        <v>412</v>
      </c>
      <c r="D70" t="str">
        <f t="shared" si="72"/>
        <v>-</v>
      </c>
      <c r="E70" t="s">
        <v>566</v>
      </c>
      <c r="F70" t="str">
        <f t="shared" si="69"/>
        <v>_</v>
      </c>
      <c r="G70" t="s">
        <v>455</v>
      </c>
      <c r="H70" t="str">
        <f t="shared" si="72"/>
        <v>-</v>
      </c>
      <c r="I70" t="s">
        <v>451</v>
      </c>
      <c r="J70" t="str">
        <f t="shared" si="70"/>
        <v/>
      </c>
      <c r="L70" t="str">
        <f t="shared" si="70"/>
        <v/>
      </c>
      <c r="N70" t="str">
        <f t="shared" ref="N70" si="76">IF(NOT(ISBLANK(O70)),"-","")</f>
        <v>-</v>
      </c>
      <c r="O70" t="s">
        <v>419</v>
      </c>
    </row>
    <row r="71" spans="1:15" x14ac:dyDescent="0.25">
      <c r="A71" t="s">
        <v>69</v>
      </c>
      <c r="B71" t="str">
        <f t="shared" si="68"/>
        <v>tunnel-minor_case-(def-osm)</v>
      </c>
      <c r="C71" t="s">
        <v>412</v>
      </c>
      <c r="D71" t="str">
        <f t="shared" si="72"/>
        <v>-</v>
      </c>
      <c r="E71" t="s">
        <v>495</v>
      </c>
      <c r="F71" t="str">
        <f t="shared" si="69"/>
        <v>_</v>
      </c>
      <c r="G71" t="s">
        <v>455</v>
      </c>
      <c r="H71" t="str">
        <f t="shared" si="72"/>
        <v>-</v>
      </c>
      <c r="I71" t="s">
        <v>451</v>
      </c>
      <c r="J71" t="str">
        <f t="shared" si="70"/>
        <v/>
      </c>
      <c r="L71" t="str">
        <f t="shared" si="70"/>
        <v/>
      </c>
      <c r="N71" t="str">
        <f t="shared" ref="N71" si="77">IF(NOT(ISBLANK(O71)),"-","")</f>
        <v>-</v>
      </c>
      <c r="O71" t="s">
        <v>419</v>
      </c>
    </row>
    <row r="72" spans="1:15" x14ac:dyDescent="0.25">
      <c r="A72" t="s">
        <v>70</v>
      </c>
      <c r="B72" t="str">
        <f t="shared" si="68"/>
        <v>tunnel-link_case-(def-osm)</v>
      </c>
      <c r="C72" t="s">
        <v>412</v>
      </c>
      <c r="D72" t="str">
        <f t="shared" si="72"/>
        <v>-</v>
      </c>
      <c r="E72" t="s">
        <v>533</v>
      </c>
      <c r="F72" t="str">
        <f t="shared" si="69"/>
        <v>_</v>
      </c>
      <c r="G72" t="s">
        <v>455</v>
      </c>
      <c r="H72" t="str">
        <f t="shared" si="72"/>
        <v>-</v>
      </c>
      <c r="I72" t="s">
        <v>451</v>
      </c>
      <c r="J72" t="str">
        <f t="shared" si="70"/>
        <v/>
      </c>
      <c r="L72" t="str">
        <f t="shared" si="70"/>
        <v/>
      </c>
      <c r="N72" t="str">
        <f t="shared" ref="N72" si="78">IF(NOT(ISBLANK(O72)),"-","")</f>
        <v>-</v>
      </c>
      <c r="O72" t="s">
        <v>419</v>
      </c>
    </row>
    <row r="73" spans="1:15" x14ac:dyDescent="0.25">
      <c r="A73" t="s">
        <v>71</v>
      </c>
      <c r="B73" t="str">
        <f t="shared" si="68"/>
        <v>tunnel-secondary_tertiary_case-(def-osm)</v>
      </c>
      <c r="C73" t="s">
        <v>412</v>
      </c>
      <c r="D73" t="str">
        <f t="shared" si="72"/>
        <v>-</v>
      </c>
      <c r="E73" t="s">
        <v>567</v>
      </c>
      <c r="F73" t="str">
        <f t="shared" si="69"/>
        <v>_</v>
      </c>
      <c r="G73" t="s">
        <v>455</v>
      </c>
      <c r="H73" t="str">
        <f t="shared" si="72"/>
        <v>-</v>
      </c>
      <c r="I73" t="s">
        <v>451</v>
      </c>
      <c r="J73" t="str">
        <f t="shared" si="70"/>
        <v/>
      </c>
      <c r="L73" t="str">
        <f t="shared" si="70"/>
        <v/>
      </c>
      <c r="N73" t="str">
        <f t="shared" ref="N73" si="79">IF(NOT(ISBLANK(O73)),"-","")</f>
        <v>-</v>
      </c>
      <c r="O73" t="s">
        <v>419</v>
      </c>
    </row>
    <row r="74" spans="1:15" x14ac:dyDescent="0.25">
      <c r="A74" t="s">
        <v>72</v>
      </c>
      <c r="B74" t="str">
        <f t="shared" si="68"/>
        <v>tunnel-trunk_primary_case-(def-osm)</v>
      </c>
      <c r="C74" t="s">
        <v>412</v>
      </c>
      <c r="D74" t="str">
        <f t="shared" si="72"/>
        <v>-</v>
      </c>
      <c r="E74" t="s">
        <v>568</v>
      </c>
      <c r="F74" t="str">
        <f t="shared" si="69"/>
        <v>_</v>
      </c>
      <c r="G74" t="s">
        <v>455</v>
      </c>
      <c r="H74" t="str">
        <f t="shared" si="72"/>
        <v>-</v>
      </c>
      <c r="I74" t="s">
        <v>451</v>
      </c>
      <c r="J74" t="str">
        <f t="shared" si="70"/>
        <v/>
      </c>
      <c r="L74" t="str">
        <f t="shared" si="70"/>
        <v/>
      </c>
      <c r="N74" t="str">
        <f t="shared" ref="N74" si="80">IF(NOT(ISBLANK(O74)),"-","")</f>
        <v>-</v>
      </c>
      <c r="O74" t="s">
        <v>419</v>
      </c>
    </row>
    <row r="75" spans="1:15" x14ac:dyDescent="0.25">
      <c r="A75" t="s">
        <v>73</v>
      </c>
      <c r="B75" t="str">
        <f t="shared" si="68"/>
        <v>tunnel-motorway_case-(def-osm)</v>
      </c>
      <c r="C75" t="s">
        <v>412</v>
      </c>
      <c r="D75" t="str">
        <f t="shared" si="72"/>
        <v>-</v>
      </c>
      <c r="E75" t="s">
        <v>534</v>
      </c>
      <c r="F75" t="str">
        <f t="shared" si="69"/>
        <v>_</v>
      </c>
      <c r="G75" t="s">
        <v>455</v>
      </c>
      <c r="H75" t="str">
        <f t="shared" si="72"/>
        <v>-</v>
      </c>
      <c r="I75" t="s">
        <v>451</v>
      </c>
      <c r="J75" t="str">
        <f t="shared" si="70"/>
        <v/>
      </c>
      <c r="L75" t="str">
        <f t="shared" si="70"/>
        <v/>
      </c>
      <c r="N75" t="str">
        <f t="shared" ref="N75" si="81">IF(NOT(ISBLANK(O75)),"-","")</f>
        <v>-</v>
      </c>
      <c r="O75" t="s">
        <v>419</v>
      </c>
    </row>
    <row r="76" spans="1:15" x14ac:dyDescent="0.25">
      <c r="A76" t="s">
        <v>74</v>
      </c>
      <c r="B76" t="str">
        <f t="shared" si="68"/>
        <v>tunnel-cycleway_line-(def-osm)</v>
      </c>
      <c r="C76" t="s">
        <v>412</v>
      </c>
      <c r="D76" t="str">
        <f t="shared" si="72"/>
        <v>-</v>
      </c>
      <c r="E76" t="s">
        <v>535</v>
      </c>
      <c r="F76" t="str">
        <f t="shared" si="69"/>
        <v>_</v>
      </c>
      <c r="G76" t="s">
        <v>423</v>
      </c>
      <c r="H76" t="str">
        <f t="shared" si="72"/>
        <v>-</v>
      </c>
      <c r="I76" t="s">
        <v>451</v>
      </c>
      <c r="J76" t="str">
        <f t="shared" si="70"/>
        <v/>
      </c>
      <c r="L76" t="str">
        <f t="shared" si="70"/>
        <v/>
      </c>
      <c r="N76" t="str">
        <f t="shared" ref="N76" si="82">IF(NOT(ISBLANK(O76)),"-","")</f>
        <v>-</v>
      </c>
      <c r="O76" t="s">
        <v>419</v>
      </c>
    </row>
    <row r="77" spans="1:15" x14ac:dyDescent="0.25">
      <c r="A77" t="s">
        <v>75</v>
      </c>
      <c r="B77" t="str">
        <f t="shared" si="68"/>
        <v>tunnel-path_line-(def-osm)</v>
      </c>
      <c r="C77" t="s">
        <v>412</v>
      </c>
      <c r="D77" t="str">
        <f t="shared" si="72"/>
        <v>-</v>
      </c>
      <c r="E77" t="s">
        <v>499</v>
      </c>
      <c r="F77" t="str">
        <f t="shared" si="69"/>
        <v>_</v>
      </c>
      <c r="G77" t="s">
        <v>423</v>
      </c>
      <c r="H77" t="str">
        <f t="shared" si="72"/>
        <v>-</v>
      </c>
      <c r="I77" t="s">
        <v>451</v>
      </c>
      <c r="J77" t="str">
        <f t="shared" si="70"/>
        <v/>
      </c>
      <c r="L77" t="str">
        <f t="shared" si="70"/>
        <v/>
      </c>
      <c r="N77" t="str">
        <f t="shared" ref="N77" si="83">IF(NOT(ISBLANK(O77)),"-","")</f>
        <v>-</v>
      </c>
      <c r="O77" t="s">
        <v>419</v>
      </c>
    </row>
    <row r="78" spans="1:15" x14ac:dyDescent="0.25">
      <c r="A78" t="s">
        <v>76</v>
      </c>
      <c r="B78" t="str">
        <f t="shared" si="68"/>
        <v>tunnel-track_case_line-(def-osm)</v>
      </c>
      <c r="C78" t="s">
        <v>412</v>
      </c>
      <c r="D78" t="str">
        <f t="shared" si="72"/>
        <v>-</v>
      </c>
      <c r="E78" t="s">
        <v>552</v>
      </c>
      <c r="F78" t="str">
        <f t="shared" si="69"/>
        <v>_</v>
      </c>
      <c r="G78" t="s">
        <v>423</v>
      </c>
      <c r="H78" t="str">
        <f t="shared" si="72"/>
        <v>-</v>
      </c>
      <c r="I78" t="s">
        <v>451</v>
      </c>
      <c r="J78" t="str">
        <f t="shared" si="70"/>
        <v/>
      </c>
      <c r="L78" t="str">
        <f t="shared" si="70"/>
        <v/>
      </c>
      <c r="N78" t="str">
        <f t="shared" ref="N78" si="84">IF(NOT(ISBLANK(O78)),"-","")</f>
        <v>-</v>
      </c>
      <c r="O78" t="s">
        <v>419</v>
      </c>
    </row>
    <row r="79" spans="1:15" x14ac:dyDescent="0.25">
      <c r="A79" t="s">
        <v>77</v>
      </c>
      <c r="B79" t="str">
        <f t="shared" si="68"/>
        <v>tunnel-track_line-(def-osm)</v>
      </c>
      <c r="C79" t="s">
        <v>412</v>
      </c>
      <c r="D79" t="str">
        <f t="shared" si="72"/>
        <v>-</v>
      </c>
      <c r="E79" t="s">
        <v>433</v>
      </c>
      <c r="F79" t="str">
        <f t="shared" si="69"/>
        <v>_</v>
      </c>
      <c r="G79" t="s">
        <v>423</v>
      </c>
      <c r="H79" t="str">
        <f t="shared" si="72"/>
        <v>-</v>
      </c>
      <c r="I79" t="s">
        <v>451</v>
      </c>
      <c r="J79" t="str">
        <f t="shared" si="70"/>
        <v/>
      </c>
      <c r="L79" t="str">
        <f t="shared" si="70"/>
        <v/>
      </c>
      <c r="N79" t="str">
        <f t="shared" ref="N79" si="85">IF(NOT(ISBLANK(O79)),"-","")</f>
        <v>-</v>
      </c>
      <c r="O79" t="s">
        <v>419</v>
      </c>
    </row>
    <row r="80" spans="1:15" x14ac:dyDescent="0.25">
      <c r="A80" t="s">
        <v>78</v>
      </c>
      <c r="B80" t="str">
        <f t="shared" si="68"/>
        <v>tunnel-motorway_link_line-(def-osm)</v>
      </c>
      <c r="C80" t="s">
        <v>412</v>
      </c>
      <c r="D80" t="str">
        <f t="shared" si="72"/>
        <v>-</v>
      </c>
      <c r="E80" t="s">
        <v>566</v>
      </c>
      <c r="F80" t="str">
        <f t="shared" si="69"/>
        <v>_</v>
      </c>
      <c r="G80" t="s">
        <v>423</v>
      </c>
      <c r="H80" t="str">
        <f t="shared" si="72"/>
        <v>-</v>
      </c>
      <c r="I80" t="s">
        <v>451</v>
      </c>
      <c r="J80" t="str">
        <f t="shared" si="70"/>
        <v/>
      </c>
      <c r="L80" t="str">
        <f t="shared" si="70"/>
        <v/>
      </c>
      <c r="N80" t="str">
        <f t="shared" ref="N80" si="86">IF(NOT(ISBLANK(O80)),"-","")</f>
        <v>-</v>
      </c>
      <c r="O80" t="s">
        <v>419</v>
      </c>
    </row>
    <row r="81" spans="1:15" x14ac:dyDescent="0.25">
      <c r="A81" t="s">
        <v>79</v>
      </c>
      <c r="B81" t="str">
        <f t="shared" si="68"/>
        <v>tunnel-service_line-(def-osm)</v>
      </c>
      <c r="C81" t="s">
        <v>412</v>
      </c>
      <c r="D81" t="str">
        <f t="shared" si="72"/>
        <v>-</v>
      </c>
      <c r="E81" t="s">
        <v>532</v>
      </c>
      <c r="F81" t="str">
        <f t="shared" si="69"/>
        <v>_</v>
      </c>
      <c r="G81" t="s">
        <v>423</v>
      </c>
      <c r="H81" t="str">
        <f t="shared" si="72"/>
        <v>-</v>
      </c>
      <c r="I81" t="s">
        <v>451</v>
      </c>
      <c r="J81" t="str">
        <f t="shared" si="70"/>
        <v/>
      </c>
      <c r="L81" t="str">
        <f t="shared" si="70"/>
        <v/>
      </c>
      <c r="N81" t="str">
        <f t="shared" ref="N81" si="87">IF(NOT(ISBLANK(O81)),"-","")</f>
        <v>-</v>
      </c>
      <c r="O81" t="s">
        <v>419</v>
      </c>
    </row>
    <row r="82" spans="1:15" x14ac:dyDescent="0.25">
      <c r="A82" t="s">
        <v>80</v>
      </c>
      <c r="B82" t="str">
        <f t="shared" si="68"/>
        <v>tunnel-link_line-(def-osm)</v>
      </c>
      <c r="C82" t="s">
        <v>412</v>
      </c>
      <c r="D82" t="str">
        <f t="shared" si="72"/>
        <v>-</v>
      </c>
      <c r="E82" t="s">
        <v>533</v>
      </c>
      <c r="F82" t="str">
        <f t="shared" si="69"/>
        <v>_</v>
      </c>
      <c r="G82" t="s">
        <v>423</v>
      </c>
      <c r="H82" t="str">
        <f t="shared" si="72"/>
        <v>-</v>
      </c>
      <c r="I82" t="s">
        <v>451</v>
      </c>
      <c r="J82" t="str">
        <f t="shared" si="70"/>
        <v/>
      </c>
      <c r="L82" t="str">
        <f t="shared" si="70"/>
        <v/>
      </c>
      <c r="N82" t="str">
        <f t="shared" ref="N82" si="88">IF(NOT(ISBLANK(O82)),"-","")</f>
        <v>-</v>
      </c>
      <c r="O82" t="s">
        <v>419</v>
      </c>
    </row>
    <row r="83" spans="1:15" x14ac:dyDescent="0.25">
      <c r="A83" t="s">
        <v>81</v>
      </c>
      <c r="B83" t="str">
        <f t="shared" si="68"/>
        <v>tunnel-minor_line-(def-osm)</v>
      </c>
      <c r="C83" t="s">
        <v>412</v>
      </c>
      <c r="D83" t="str">
        <f t="shared" si="72"/>
        <v>-</v>
      </c>
      <c r="E83" t="s">
        <v>495</v>
      </c>
      <c r="F83" t="str">
        <f t="shared" si="69"/>
        <v>_</v>
      </c>
      <c r="G83" t="s">
        <v>423</v>
      </c>
      <c r="H83" t="str">
        <f t="shared" si="72"/>
        <v>-</v>
      </c>
      <c r="I83" t="s">
        <v>451</v>
      </c>
      <c r="J83" t="str">
        <f t="shared" si="70"/>
        <v/>
      </c>
      <c r="L83" t="str">
        <f t="shared" si="70"/>
        <v/>
      </c>
      <c r="N83" t="str">
        <f t="shared" ref="N83" si="89">IF(NOT(ISBLANK(O83)),"-","")</f>
        <v>-</v>
      </c>
      <c r="O83" t="s">
        <v>419</v>
      </c>
    </row>
    <row r="84" spans="1:15" x14ac:dyDescent="0.25">
      <c r="A84" t="s">
        <v>82</v>
      </c>
      <c r="B84" t="str">
        <f t="shared" si="68"/>
        <v>tunnel-secondary_tertiary_line-(def-osm)</v>
      </c>
      <c r="C84" t="s">
        <v>412</v>
      </c>
      <c r="D84" t="str">
        <f t="shared" si="72"/>
        <v>-</v>
      </c>
      <c r="E84" t="s">
        <v>567</v>
      </c>
      <c r="F84" t="str">
        <f t="shared" si="69"/>
        <v>_</v>
      </c>
      <c r="G84" t="s">
        <v>423</v>
      </c>
      <c r="H84" t="str">
        <f t="shared" si="72"/>
        <v>-</v>
      </c>
      <c r="I84" t="s">
        <v>451</v>
      </c>
      <c r="J84" t="str">
        <f t="shared" si="70"/>
        <v/>
      </c>
      <c r="L84" t="str">
        <f t="shared" si="70"/>
        <v/>
      </c>
      <c r="N84" t="str">
        <f t="shared" ref="N84" si="90">IF(NOT(ISBLANK(O84)),"-","")</f>
        <v>-</v>
      </c>
      <c r="O84" t="s">
        <v>419</v>
      </c>
    </row>
    <row r="85" spans="1:15" x14ac:dyDescent="0.25">
      <c r="A85" t="s">
        <v>83</v>
      </c>
      <c r="B85" t="str">
        <f t="shared" si="68"/>
        <v>tunnel-trunk_primary_line-(def-osm)</v>
      </c>
      <c r="C85" t="s">
        <v>412</v>
      </c>
      <c r="D85" t="str">
        <f t="shared" si="72"/>
        <v>-</v>
      </c>
      <c r="E85" t="s">
        <v>568</v>
      </c>
      <c r="F85" t="str">
        <f t="shared" si="69"/>
        <v>_</v>
      </c>
      <c r="G85" t="s">
        <v>423</v>
      </c>
      <c r="H85" t="str">
        <f t="shared" si="72"/>
        <v>-</v>
      </c>
      <c r="I85" t="s">
        <v>451</v>
      </c>
      <c r="J85" t="str">
        <f t="shared" si="70"/>
        <v/>
      </c>
      <c r="L85" t="str">
        <f t="shared" si="70"/>
        <v/>
      </c>
      <c r="N85" t="str">
        <f t="shared" ref="N85" si="91">IF(NOT(ISBLANK(O85)),"-","")</f>
        <v>-</v>
      </c>
      <c r="O85" t="s">
        <v>419</v>
      </c>
    </row>
    <row r="86" spans="1:15" x14ac:dyDescent="0.25">
      <c r="A86" t="s">
        <v>84</v>
      </c>
      <c r="B86" t="str">
        <f t="shared" si="68"/>
        <v>tunnel-motorway_line-(def-osm)</v>
      </c>
      <c r="C86" t="s">
        <v>412</v>
      </c>
      <c r="D86" t="str">
        <f t="shared" si="72"/>
        <v>-</v>
      </c>
      <c r="E86" t="s">
        <v>534</v>
      </c>
      <c r="F86" t="str">
        <f t="shared" si="69"/>
        <v>_</v>
      </c>
      <c r="G86" t="s">
        <v>423</v>
      </c>
      <c r="H86" t="str">
        <f t="shared" si="72"/>
        <v>-</v>
      </c>
      <c r="I86" t="s">
        <v>451</v>
      </c>
      <c r="J86" t="str">
        <f t="shared" si="70"/>
        <v/>
      </c>
      <c r="L86" t="str">
        <f t="shared" si="70"/>
        <v/>
      </c>
      <c r="N86" t="str">
        <f t="shared" ref="N86" si="92">IF(NOT(ISBLANK(O86)),"-","")</f>
        <v>-</v>
      </c>
      <c r="O86" t="s">
        <v>419</v>
      </c>
    </row>
    <row r="87" spans="1:15" x14ac:dyDescent="0.25">
      <c r="A87" t="s">
        <v>85</v>
      </c>
      <c r="B87" t="str">
        <f t="shared" si="68"/>
        <v>tunnel-railway_line-(def-osm)</v>
      </c>
      <c r="C87" t="s">
        <v>412</v>
      </c>
      <c r="D87" t="str">
        <f t="shared" si="72"/>
        <v>-</v>
      </c>
      <c r="E87" t="s">
        <v>465</v>
      </c>
      <c r="F87" t="str">
        <f t="shared" si="69"/>
        <v>_</v>
      </c>
      <c r="G87" t="s">
        <v>423</v>
      </c>
      <c r="H87" t="str">
        <f t="shared" si="72"/>
        <v>-</v>
      </c>
      <c r="I87" t="s">
        <v>451</v>
      </c>
      <c r="J87" t="str">
        <f t="shared" si="70"/>
        <v/>
      </c>
      <c r="L87" t="str">
        <f t="shared" si="70"/>
        <v/>
      </c>
      <c r="N87" t="str">
        <f t="shared" ref="N87" si="93">IF(NOT(ISBLANK(O87)),"-","")</f>
        <v>-</v>
      </c>
      <c r="O87" t="s">
        <v>419</v>
      </c>
    </row>
    <row r="88" spans="1:15" x14ac:dyDescent="0.25">
      <c r="A88" t="s">
        <v>86</v>
      </c>
      <c r="B88" t="str">
        <f t="shared" si="68"/>
        <v>ferry-line-(def-osm)</v>
      </c>
      <c r="C88" t="s">
        <v>86</v>
      </c>
      <c r="D88" t="str">
        <f t="shared" si="72"/>
        <v>-</v>
      </c>
      <c r="E88" t="s">
        <v>423</v>
      </c>
      <c r="F88" t="str">
        <f t="shared" si="69"/>
        <v/>
      </c>
      <c r="H88" t="str">
        <f t="shared" si="72"/>
        <v>-</v>
      </c>
      <c r="I88" t="s">
        <v>451</v>
      </c>
      <c r="J88" t="str">
        <f t="shared" si="70"/>
        <v/>
      </c>
      <c r="L88" t="str">
        <f t="shared" si="70"/>
        <v/>
      </c>
      <c r="N88" t="str">
        <f t="shared" ref="N88" si="94">IF(NOT(ISBLANK(O88)),"-","")</f>
        <v>-</v>
      </c>
      <c r="O88" t="s">
        <v>419</v>
      </c>
    </row>
    <row r="89" spans="1:15" x14ac:dyDescent="0.25">
      <c r="A89" t="s">
        <v>87</v>
      </c>
      <c r="B89" t="str">
        <f t="shared" si="68"/>
        <v>protected_area-fill-(def-osm)</v>
      </c>
      <c r="C89" t="s">
        <v>511</v>
      </c>
      <c r="D89" t="str">
        <f t="shared" si="72"/>
        <v>-</v>
      </c>
      <c r="E89" t="s">
        <v>466</v>
      </c>
      <c r="F89" t="str">
        <f t="shared" si="69"/>
        <v/>
      </c>
      <c r="H89" t="str">
        <f t="shared" si="72"/>
        <v>-</v>
      </c>
      <c r="I89" t="s">
        <v>451</v>
      </c>
      <c r="J89" t="str">
        <f t="shared" si="70"/>
        <v/>
      </c>
      <c r="L89" t="str">
        <f t="shared" si="70"/>
        <v/>
      </c>
      <c r="N89" t="str">
        <f t="shared" ref="N89" si="95">IF(NOT(ISBLANK(O89)),"-","")</f>
        <v>-</v>
      </c>
      <c r="O89" t="s">
        <v>419</v>
      </c>
    </row>
    <row r="90" spans="1:15" x14ac:dyDescent="0.25">
      <c r="A90" t="s">
        <v>88</v>
      </c>
      <c r="B90" t="str">
        <f t="shared" si="68"/>
        <v>protected_area-outline_inner-(def-osm)</v>
      </c>
      <c r="C90" t="s">
        <v>511</v>
      </c>
      <c r="D90" t="str">
        <f t="shared" si="72"/>
        <v>-</v>
      </c>
      <c r="E90" t="s">
        <v>475</v>
      </c>
      <c r="F90" t="str">
        <f t="shared" si="69"/>
        <v>_</v>
      </c>
      <c r="G90" t="s">
        <v>569</v>
      </c>
      <c r="H90" t="str">
        <f t="shared" si="72"/>
        <v>-</v>
      </c>
      <c r="I90" t="s">
        <v>451</v>
      </c>
      <c r="J90" t="str">
        <f t="shared" si="70"/>
        <v/>
      </c>
      <c r="L90" t="str">
        <f t="shared" si="70"/>
        <v/>
      </c>
      <c r="N90" t="str">
        <f t="shared" ref="N90" si="96">IF(NOT(ISBLANK(O90)),"-","")</f>
        <v>-</v>
      </c>
      <c r="O90" t="s">
        <v>419</v>
      </c>
    </row>
    <row r="91" spans="1:15" x14ac:dyDescent="0.25">
      <c r="A91" t="s">
        <v>89</v>
      </c>
      <c r="B91" t="str">
        <f t="shared" si="68"/>
        <v>protected_area-outline_outer-(def-osm)</v>
      </c>
      <c r="C91" t="s">
        <v>511</v>
      </c>
      <c r="D91" t="str">
        <f t="shared" si="72"/>
        <v>-</v>
      </c>
      <c r="E91" t="s">
        <v>475</v>
      </c>
      <c r="F91" t="str">
        <f t="shared" si="69"/>
        <v>_</v>
      </c>
      <c r="G91" t="s">
        <v>570</v>
      </c>
      <c r="H91" t="str">
        <f t="shared" si="72"/>
        <v>-</v>
      </c>
      <c r="I91" t="s">
        <v>451</v>
      </c>
      <c r="J91" t="str">
        <f t="shared" si="70"/>
        <v/>
      </c>
      <c r="L91" t="str">
        <f t="shared" si="70"/>
        <v/>
      </c>
      <c r="N91" t="str">
        <f t="shared" ref="N91" si="97">IF(NOT(ISBLANK(O91)),"-","")</f>
        <v>-</v>
      </c>
      <c r="O91" t="s">
        <v>419</v>
      </c>
    </row>
    <row r="92" spans="1:15" x14ac:dyDescent="0.25">
      <c r="A92" t="s">
        <v>90</v>
      </c>
      <c r="B92" t="str">
        <f t="shared" si="68"/>
        <v>protected_area-fill-(def-mml)</v>
      </c>
      <c r="C92" t="s">
        <v>511</v>
      </c>
      <c r="D92" t="str">
        <f t="shared" si="72"/>
        <v>-</v>
      </c>
      <c r="E92" t="s">
        <v>466</v>
      </c>
      <c r="F92" t="str">
        <f t="shared" si="69"/>
        <v/>
      </c>
      <c r="H92" t="str">
        <f t="shared" si="72"/>
        <v>-</v>
      </c>
      <c r="I92" t="s">
        <v>451</v>
      </c>
      <c r="J92" t="str">
        <f t="shared" si="70"/>
        <v/>
      </c>
      <c r="L92" t="str">
        <f t="shared" si="70"/>
        <v/>
      </c>
      <c r="N92" t="str">
        <f t="shared" ref="N92" si="98">IF(NOT(ISBLANK(O92)),"-","")</f>
        <v>-</v>
      </c>
      <c r="O92" t="s">
        <v>420</v>
      </c>
    </row>
    <row r="93" spans="1:15" x14ac:dyDescent="0.25">
      <c r="A93" t="s">
        <v>91</v>
      </c>
      <c r="B93" t="str">
        <f t="shared" si="68"/>
        <v>protected_area-outline_inner-(def-mml)</v>
      </c>
      <c r="C93" t="s">
        <v>511</v>
      </c>
      <c r="D93" t="str">
        <f t="shared" si="72"/>
        <v>-</v>
      </c>
      <c r="E93" t="s">
        <v>475</v>
      </c>
      <c r="F93" t="str">
        <f t="shared" si="69"/>
        <v>_</v>
      </c>
      <c r="G93" t="s">
        <v>569</v>
      </c>
      <c r="H93" t="str">
        <f t="shared" si="72"/>
        <v>-</v>
      </c>
      <c r="I93" t="s">
        <v>451</v>
      </c>
      <c r="J93" t="str">
        <f t="shared" si="70"/>
        <v/>
      </c>
      <c r="L93" t="str">
        <f t="shared" si="70"/>
        <v/>
      </c>
      <c r="N93" t="str">
        <f t="shared" ref="N93" si="99">IF(NOT(ISBLANK(O93)),"-","")</f>
        <v>-</v>
      </c>
      <c r="O93" t="s">
        <v>420</v>
      </c>
    </row>
    <row r="94" spans="1:15" x14ac:dyDescent="0.25">
      <c r="A94" t="s">
        <v>92</v>
      </c>
      <c r="B94" t="str">
        <f t="shared" si="68"/>
        <v>protected_area-outline_outer-(def-mml)</v>
      </c>
      <c r="C94" t="s">
        <v>511</v>
      </c>
      <c r="D94" t="str">
        <f t="shared" si="72"/>
        <v>-</v>
      </c>
      <c r="E94" t="s">
        <v>475</v>
      </c>
      <c r="F94" t="str">
        <f t="shared" si="69"/>
        <v>_</v>
      </c>
      <c r="G94" t="s">
        <v>570</v>
      </c>
      <c r="H94" t="str">
        <f t="shared" si="72"/>
        <v>-</v>
      </c>
      <c r="I94" t="s">
        <v>451</v>
      </c>
      <c r="J94" t="str">
        <f t="shared" si="70"/>
        <v/>
      </c>
      <c r="L94" t="str">
        <f t="shared" si="70"/>
        <v/>
      </c>
      <c r="N94" t="str">
        <f t="shared" ref="N94" si="100">IF(NOT(ISBLANK(O94)),"-","")</f>
        <v>-</v>
      </c>
      <c r="O94" t="s">
        <v>420</v>
      </c>
    </row>
    <row r="95" spans="1:15" x14ac:dyDescent="0.25">
      <c r="A95" t="s">
        <v>93</v>
      </c>
      <c r="B95" t="str">
        <f t="shared" si="68"/>
        <v>military_area-fill-(def-osm)</v>
      </c>
      <c r="C95" t="s">
        <v>512</v>
      </c>
      <c r="D95" t="str">
        <f t="shared" si="72"/>
        <v>-</v>
      </c>
      <c r="E95" t="s">
        <v>466</v>
      </c>
      <c r="F95" t="str">
        <f t="shared" si="69"/>
        <v/>
      </c>
      <c r="H95" t="str">
        <f t="shared" si="72"/>
        <v>-</v>
      </c>
      <c r="I95" t="s">
        <v>451</v>
      </c>
      <c r="J95" t="str">
        <f t="shared" si="70"/>
        <v/>
      </c>
      <c r="L95" t="str">
        <f t="shared" si="70"/>
        <v/>
      </c>
      <c r="N95" t="str">
        <f t="shared" ref="N95" si="101">IF(NOT(ISBLANK(O95)),"-","")</f>
        <v>-</v>
      </c>
      <c r="O95" t="s">
        <v>419</v>
      </c>
    </row>
    <row r="96" spans="1:15" x14ac:dyDescent="0.25">
      <c r="A96" t="s">
        <v>94</v>
      </c>
      <c r="B96" t="str">
        <f t="shared" si="68"/>
        <v>military_area-outline-(def-osm)</v>
      </c>
      <c r="C96" t="s">
        <v>512</v>
      </c>
      <c r="D96" t="str">
        <f t="shared" si="72"/>
        <v>-</v>
      </c>
      <c r="E96" t="s">
        <v>475</v>
      </c>
      <c r="F96" t="str">
        <f t="shared" si="69"/>
        <v/>
      </c>
      <c r="H96" t="str">
        <f t="shared" si="72"/>
        <v>-</v>
      </c>
      <c r="I96" t="s">
        <v>451</v>
      </c>
      <c r="J96" t="str">
        <f t="shared" si="70"/>
        <v/>
      </c>
      <c r="L96" t="str">
        <f t="shared" si="70"/>
        <v/>
      </c>
      <c r="N96" t="str">
        <f t="shared" ref="N96" si="102">IF(NOT(ISBLANK(O96)),"-","")</f>
        <v>-</v>
      </c>
      <c r="O96" t="s">
        <v>419</v>
      </c>
    </row>
    <row r="97" spans="1:15" x14ac:dyDescent="0.25">
      <c r="A97" t="s">
        <v>95</v>
      </c>
      <c r="B97" t="str">
        <f t="shared" si="68"/>
        <v>border_zone-fill-(def-osm)</v>
      </c>
      <c r="C97" t="s">
        <v>513</v>
      </c>
      <c r="D97" t="str">
        <f t="shared" si="72"/>
        <v>-</v>
      </c>
      <c r="E97" t="s">
        <v>466</v>
      </c>
      <c r="F97" t="str">
        <f t="shared" si="69"/>
        <v/>
      </c>
      <c r="H97" t="str">
        <f t="shared" si="72"/>
        <v>-</v>
      </c>
      <c r="I97" t="s">
        <v>451</v>
      </c>
      <c r="J97" t="str">
        <f t="shared" si="70"/>
        <v/>
      </c>
      <c r="L97" t="str">
        <f t="shared" si="70"/>
        <v/>
      </c>
      <c r="N97" t="str">
        <f t="shared" ref="N97" si="103">IF(NOT(ISBLANK(O97)),"-","")</f>
        <v>-</v>
      </c>
      <c r="O97" t="s">
        <v>419</v>
      </c>
    </row>
    <row r="98" spans="1:15" x14ac:dyDescent="0.25">
      <c r="A98" t="s">
        <v>96</v>
      </c>
      <c r="B98" t="str">
        <f t="shared" si="68"/>
        <v>border_zone-outline-(def-osm)</v>
      </c>
      <c r="C98" t="s">
        <v>513</v>
      </c>
      <c r="D98" t="str">
        <f t="shared" si="72"/>
        <v>-</v>
      </c>
      <c r="E98" t="s">
        <v>475</v>
      </c>
      <c r="F98" t="str">
        <f t="shared" ref="F98:F129" si="104">IF(NOT(ISBLANK(G98)),"_","")</f>
        <v/>
      </c>
      <c r="H98" t="str">
        <f t="shared" si="72"/>
        <v>-</v>
      </c>
      <c r="I98" t="s">
        <v>451</v>
      </c>
      <c r="J98" t="str">
        <f t="shared" si="70"/>
        <v/>
      </c>
      <c r="L98" t="str">
        <f t="shared" si="70"/>
        <v/>
      </c>
      <c r="N98" t="str">
        <f t="shared" ref="N98" si="105">IF(NOT(ISBLANK(O98)),"-","")</f>
        <v>-</v>
      </c>
      <c r="O98" t="s">
        <v>419</v>
      </c>
    </row>
    <row r="99" spans="1:15" x14ac:dyDescent="0.25">
      <c r="A99" t="s">
        <v>97</v>
      </c>
      <c r="B99" t="str">
        <f t="shared" si="68"/>
        <v>aeroway-taxiway_case-(def-osm)</v>
      </c>
      <c r="C99" t="s">
        <v>514</v>
      </c>
      <c r="D99" t="str">
        <f t="shared" si="72"/>
        <v>-</v>
      </c>
      <c r="E99" t="s">
        <v>477</v>
      </c>
      <c r="F99" t="str">
        <f t="shared" si="104"/>
        <v>_</v>
      </c>
      <c r="G99" t="s">
        <v>455</v>
      </c>
      <c r="H99" t="str">
        <f t="shared" si="72"/>
        <v>-</v>
      </c>
      <c r="I99" t="s">
        <v>451</v>
      </c>
      <c r="J99" t="str">
        <f t="shared" si="70"/>
        <v/>
      </c>
      <c r="L99" t="str">
        <f t="shared" si="70"/>
        <v/>
      </c>
      <c r="N99" t="str">
        <f t="shared" ref="N99" si="106">IF(NOT(ISBLANK(O99)),"-","")</f>
        <v>-</v>
      </c>
      <c r="O99" t="s">
        <v>419</v>
      </c>
    </row>
    <row r="100" spans="1:15" x14ac:dyDescent="0.25">
      <c r="A100" t="s">
        <v>98</v>
      </c>
      <c r="B100" t="str">
        <f t="shared" si="68"/>
        <v>aeroway-runway_case-(def-osm)</v>
      </c>
      <c r="C100" t="s">
        <v>514</v>
      </c>
      <c r="D100" t="str">
        <f t="shared" si="72"/>
        <v>-</v>
      </c>
      <c r="E100" t="s">
        <v>478</v>
      </c>
      <c r="F100" t="str">
        <f t="shared" si="104"/>
        <v>_</v>
      </c>
      <c r="G100" t="s">
        <v>455</v>
      </c>
      <c r="H100" t="str">
        <f t="shared" si="72"/>
        <v>-</v>
      </c>
      <c r="I100" t="s">
        <v>451</v>
      </c>
      <c r="J100" t="str">
        <f t="shared" si="70"/>
        <v/>
      </c>
      <c r="L100" t="str">
        <f t="shared" si="70"/>
        <v/>
      </c>
      <c r="N100" t="str">
        <f t="shared" ref="N100" si="107">IF(NOT(ISBLANK(O100)),"-","")</f>
        <v>-</v>
      </c>
      <c r="O100" t="s">
        <v>419</v>
      </c>
    </row>
    <row r="101" spans="1:15" x14ac:dyDescent="0.25">
      <c r="A101" t="s">
        <v>99</v>
      </c>
      <c r="B101" t="str">
        <f t="shared" si="68"/>
        <v>aeroway-area-(def-osm)</v>
      </c>
      <c r="C101" t="s">
        <v>514</v>
      </c>
      <c r="D101" t="str">
        <f t="shared" si="72"/>
        <v>-</v>
      </c>
      <c r="E101" t="s">
        <v>476</v>
      </c>
      <c r="F101" t="str">
        <f t="shared" si="104"/>
        <v/>
      </c>
      <c r="H101" t="str">
        <f t="shared" si="72"/>
        <v>-</v>
      </c>
      <c r="I101" t="s">
        <v>451</v>
      </c>
      <c r="J101" t="str">
        <f t="shared" si="70"/>
        <v/>
      </c>
      <c r="L101" t="str">
        <f t="shared" si="70"/>
        <v/>
      </c>
      <c r="N101" t="str">
        <f t="shared" ref="N101" si="108">IF(NOT(ISBLANK(O101)),"-","")</f>
        <v>-</v>
      </c>
      <c r="O101" t="s">
        <v>419</v>
      </c>
    </row>
    <row r="102" spans="1:15" x14ac:dyDescent="0.25">
      <c r="A102" t="s">
        <v>100</v>
      </c>
      <c r="B102" t="str">
        <f t="shared" si="68"/>
        <v>aeroway-taxiway_line-(def-osm)</v>
      </c>
      <c r="C102" t="s">
        <v>514</v>
      </c>
      <c r="D102" t="str">
        <f t="shared" si="72"/>
        <v>-</v>
      </c>
      <c r="E102" t="s">
        <v>477</v>
      </c>
      <c r="F102" t="str">
        <f t="shared" si="104"/>
        <v>_</v>
      </c>
      <c r="G102" t="s">
        <v>423</v>
      </c>
      <c r="H102" t="str">
        <f t="shared" si="72"/>
        <v>-</v>
      </c>
      <c r="I102" t="s">
        <v>451</v>
      </c>
      <c r="J102" t="str">
        <f t="shared" si="70"/>
        <v/>
      </c>
      <c r="L102" t="str">
        <f t="shared" si="70"/>
        <v/>
      </c>
      <c r="N102" t="str">
        <f t="shared" ref="N102" si="109">IF(NOT(ISBLANK(O102)),"-","")</f>
        <v>-</v>
      </c>
      <c r="O102" t="s">
        <v>419</v>
      </c>
    </row>
    <row r="103" spans="1:15" x14ac:dyDescent="0.25">
      <c r="A103" t="s">
        <v>101</v>
      </c>
      <c r="B103" t="str">
        <f t="shared" si="68"/>
        <v>aeroway-runway_line-(def-osm)</v>
      </c>
      <c r="C103" t="s">
        <v>514</v>
      </c>
      <c r="D103" t="str">
        <f t="shared" si="72"/>
        <v>-</v>
      </c>
      <c r="E103" t="s">
        <v>478</v>
      </c>
      <c r="F103" t="str">
        <f t="shared" si="104"/>
        <v>_</v>
      </c>
      <c r="G103" t="s">
        <v>423</v>
      </c>
      <c r="H103" t="str">
        <f t="shared" si="72"/>
        <v>-</v>
      </c>
      <c r="I103" t="s">
        <v>451</v>
      </c>
      <c r="J103" t="str">
        <f t="shared" si="70"/>
        <v/>
      </c>
      <c r="L103" t="str">
        <f t="shared" si="70"/>
        <v/>
      </c>
      <c r="N103" t="str">
        <f t="shared" ref="N103" si="110">IF(NOT(ISBLANK(O103)),"-","")</f>
        <v>-</v>
      </c>
      <c r="O103" t="s">
        <v>419</v>
      </c>
    </row>
    <row r="104" spans="1:15" x14ac:dyDescent="0.25">
      <c r="A104" t="s">
        <v>102</v>
      </c>
      <c r="B104" t="str">
        <f t="shared" si="68"/>
        <v>pier_areatype-(def-osm)</v>
      </c>
      <c r="C104" t="s">
        <v>479</v>
      </c>
      <c r="D104" t="str">
        <f t="shared" si="72"/>
        <v/>
      </c>
      <c r="F104" t="str">
        <f t="shared" si="104"/>
        <v>_</v>
      </c>
      <c r="G104" t="s">
        <v>553</v>
      </c>
      <c r="H104" t="str">
        <f t="shared" si="72"/>
        <v>-</v>
      </c>
      <c r="I104" t="s">
        <v>451</v>
      </c>
      <c r="J104" t="str">
        <f t="shared" si="70"/>
        <v/>
      </c>
      <c r="L104" t="str">
        <f t="shared" si="70"/>
        <v/>
      </c>
      <c r="N104" t="str">
        <f t="shared" ref="N104" si="111">IF(NOT(ISBLANK(O104)),"-","")</f>
        <v>-</v>
      </c>
      <c r="O104" t="s">
        <v>419</v>
      </c>
    </row>
    <row r="105" spans="1:15" x14ac:dyDescent="0.25">
      <c r="A105" t="s">
        <v>103</v>
      </c>
      <c r="B105" t="str">
        <f t="shared" si="68"/>
        <v>pier_linetype-(def-osm)</v>
      </c>
      <c r="C105" t="s">
        <v>479</v>
      </c>
      <c r="D105" t="str">
        <f t="shared" si="72"/>
        <v/>
      </c>
      <c r="F105" t="str">
        <f t="shared" si="104"/>
        <v>_</v>
      </c>
      <c r="G105" t="s">
        <v>493</v>
      </c>
      <c r="H105" t="str">
        <f t="shared" si="72"/>
        <v>-</v>
      </c>
      <c r="I105" t="s">
        <v>451</v>
      </c>
      <c r="J105" t="str">
        <f t="shared" si="70"/>
        <v/>
      </c>
      <c r="L105" t="str">
        <f t="shared" si="70"/>
        <v/>
      </c>
      <c r="N105" t="str">
        <f t="shared" ref="N105" si="112">IF(NOT(ISBLANK(O105)),"-","")</f>
        <v>-</v>
      </c>
      <c r="O105" t="s">
        <v>419</v>
      </c>
    </row>
    <row r="106" spans="1:15" x14ac:dyDescent="0.25">
      <c r="A106" t="s">
        <v>104</v>
      </c>
      <c r="B106" t="str">
        <f t="shared" si="68"/>
        <v>mml_aerial_photo-v1-(def)</v>
      </c>
      <c r="C106" t="s">
        <v>556</v>
      </c>
      <c r="D106" t="str">
        <f t="shared" si="72"/>
        <v>-</v>
      </c>
      <c r="E106" t="s">
        <v>554</v>
      </c>
      <c r="F106" t="str">
        <f t="shared" si="104"/>
        <v/>
      </c>
      <c r="H106" t="str">
        <f t="shared" si="72"/>
        <v>-</v>
      </c>
      <c r="I106" t="s">
        <v>451</v>
      </c>
      <c r="J106" t="str">
        <f t="shared" si="70"/>
        <v/>
      </c>
      <c r="L106" t="str">
        <f t="shared" si="70"/>
        <v/>
      </c>
      <c r="N106" t="str">
        <f t="shared" ref="N106" si="113">IF(NOT(ISBLANK(O106)),"-","")</f>
        <v/>
      </c>
    </row>
    <row r="107" spans="1:15" x14ac:dyDescent="0.25">
      <c r="A107" t="s">
        <v>105</v>
      </c>
      <c r="B107" t="str">
        <f t="shared" si="68"/>
        <v>mml_aerial_photo-v2-(def)</v>
      </c>
      <c r="C107" t="s">
        <v>556</v>
      </c>
      <c r="D107" t="str">
        <f t="shared" si="72"/>
        <v>-</v>
      </c>
      <c r="E107" t="s">
        <v>555</v>
      </c>
      <c r="F107" t="str">
        <f t="shared" si="104"/>
        <v/>
      </c>
      <c r="H107" t="str">
        <f t="shared" si="72"/>
        <v>-</v>
      </c>
      <c r="I107" t="s">
        <v>451</v>
      </c>
      <c r="J107" t="str">
        <f t="shared" si="70"/>
        <v/>
      </c>
      <c r="L107" t="str">
        <f t="shared" si="70"/>
        <v/>
      </c>
      <c r="N107" t="str">
        <f t="shared" ref="N107" si="114">IF(NOT(ISBLANK(O107)),"-","")</f>
        <v/>
      </c>
    </row>
    <row r="108" spans="1:15" x14ac:dyDescent="0.25">
      <c r="A108" t="s">
        <v>106</v>
      </c>
      <c r="B108" t="str">
        <f t="shared" si="68"/>
        <v>mml_basemap-simple-(def)</v>
      </c>
      <c r="C108" t="s">
        <v>557</v>
      </c>
      <c r="D108" t="str">
        <f t="shared" si="72"/>
        <v>-</v>
      </c>
      <c r="E108" t="s">
        <v>480</v>
      </c>
      <c r="F108" t="str">
        <f t="shared" si="104"/>
        <v/>
      </c>
      <c r="H108" t="str">
        <f t="shared" si="72"/>
        <v>-</v>
      </c>
      <c r="I108" t="s">
        <v>451</v>
      </c>
      <c r="J108" t="str">
        <f t="shared" si="70"/>
        <v/>
      </c>
      <c r="L108" t="str">
        <f t="shared" si="70"/>
        <v/>
      </c>
      <c r="N108" t="str">
        <f t="shared" ref="N108" si="115">IF(NOT(ISBLANK(O108)),"-","")</f>
        <v/>
      </c>
    </row>
    <row r="109" spans="1:15" x14ac:dyDescent="0.25">
      <c r="A109" t="s">
        <v>107</v>
      </c>
      <c r="B109" t="str">
        <f t="shared" si="68"/>
        <v>highway-area_generic-(def-osm)</v>
      </c>
      <c r="C109" t="s">
        <v>558</v>
      </c>
      <c r="D109" t="str">
        <f t="shared" si="72"/>
        <v>-</v>
      </c>
      <c r="E109" t="s">
        <v>559</v>
      </c>
      <c r="F109" t="str">
        <f t="shared" si="104"/>
        <v/>
      </c>
      <c r="H109" t="str">
        <f t="shared" si="72"/>
        <v>-</v>
      </c>
      <c r="I109" t="s">
        <v>451</v>
      </c>
      <c r="J109" t="str">
        <f t="shared" si="70"/>
        <v/>
      </c>
      <c r="L109" t="str">
        <f t="shared" si="70"/>
        <v/>
      </c>
      <c r="N109" t="str">
        <f t="shared" ref="N109" si="116">IF(NOT(ISBLANK(O109)),"-","")</f>
        <v>-</v>
      </c>
      <c r="O109" t="s">
        <v>419</v>
      </c>
    </row>
    <row r="110" spans="1:15" x14ac:dyDescent="0.25">
      <c r="A110" t="s">
        <v>108</v>
      </c>
      <c r="B110" t="str">
        <f t="shared" si="68"/>
        <v>boundary-land_minor-(def-osm)</v>
      </c>
      <c r="C110" t="s">
        <v>497</v>
      </c>
      <c r="D110" t="str">
        <f t="shared" si="72"/>
        <v>-</v>
      </c>
      <c r="E110" t="s">
        <v>536</v>
      </c>
      <c r="F110" t="str">
        <f t="shared" si="104"/>
        <v>_</v>
      </c>
      <c r="G110" t="s">
        <v>495</v>
      </c>
      <c r="H110" t="str">
        <f t="shared" si="72"/>
        <v>-</v>
      </c>
      <c r="I110" t="s">
        <v>451</v>
      </c>
      <c r="J110" t="str">
        <f t="shared" si="70"/>
        <v/>
      </c>
      <c r="L110" t="str">
        <f t="shared" si="70"/>
        <v/>
      </c>
      <c r="N110" t="str">
        <f t="shared" ref="N110" si="117">IF(NOT(ISBLANK(O110)),"-","")</f>
        <v>-</v>
      </c>
      <c r="O110" t="s">
        <v>419</v>
      </c>
    </row>
    <row r="111" spans="1:15" x14ac:dyDescent="0.25">
      <c r="A111" t="s">
        <v>109</v>
      </c>
      <c r="B111" t="str">
        <f t="shared" si="68"/>
        <v>boundary-land_major-(def-osm)</v>
      </c>
      <c r="C111" t="s">
        <v>497</v>
      </c>
      <c r="D111" t="str">
        <f t="shared" si="72"/>
        <v>-</v>
      </c>
      <c r="E111" t="s">
        <v>536</v>
      </c>
      <c r="F111" t="str">
        <f t="shared" si="104"/>
        <v>_</v>
      </c>
      <c r="G111" t="s">
        <v>496</v>
      </c>
      <c r="H111" t="str">
        <f t="shared" si="72"/>
        <v>-</v>
      </c>
      <c r="I111" t="s">
        <v>451</v>
      </c>
      <c r="J111" t="str">
        <f t="shared" si="70"/>
        <v/>
      </c>
      <c r="L111" t="str">
        <f t="shared" si="70"/>
        <v/>
      </c>
      <c r="N111" t="str">
        <f t="shared" ref="N111" si="118">IF(NOT(ISBLANK(O111)),"-","")</f>
        <v>-</v>
      </c>
      <c r="O111" t="s">
        <v>419</v>
      </c>
    </row>
    <row r="112" spans="1:15" x14ac:dyDescent="0.25">
      <c r="A112" t="s">
        <v>110</v>
      </c>
      <c r="B112" t="str">
        <f t="shared" si="68"/>
        <v>boundary-land_disputed-(def-osm)</v>
      </c>
      <c r="C112" t="s">
        <v>497</v>
      </c>
      <c r="D112" t="str">
        <f t="shared" si="72"/>
        <v>-</v>
      </c>
      <c r="E112" t="s">
        <v>536</v>
      </c>
      <c r="F112" t="str">
        <f t="shared" si="104"/>
        <v>_</v>
      </c>
      <c r="G112" t="s">
        <v>481</v>
      </c>
      <c r="H112" t="str">
        <f t="shared" si="72"/>
        <v>-</v>
      </c>
      <c r="I112" t="s">
        <v>451</v>
      </c>
      <c r="J112" t="str">
        <f t="shared" si="70"/>
        <v/>
      </c>
      <c r="L112" t="str">
        <f t="shared" si="70"/>
        <v/>
      </c>
      <c r="N112" t="str">
        <f t="shared" ref="N112" si="119">IF(NOT(ISBLANK(O112)),"-","")</f>
        <v>-</v>
      </c>
      <c r="O112" t="s">
        <v>419</v>
      </c>
    </row>
    <row r="113" spans="1:15" x14ac:dyDescent="0.25">
      <c r="A113" t="s">
        <v>111</v>
      </c>
      <c r="B113" t="str">
        <f t="shared" si="68"/>
        <v>access-bicycle_no-(def-osm)</v>
      </c>
      <c r="C113" t="s">
        <v>560</v>
      </c>
      <c r="D113" t="str">
        <f t="shared" si="72"/>
        <v>-</v>
      </c>
      <c r="E113" t="s">
        <v>482</v>
      </c>
      <c r="F113" t="str">
        <f t="shared" si="104"/>
        <v>_</v>
      </c>
      <c r="G113" t="s">
        <v>571</v>
      </c>
      <c r="H113" t="str">
        <f t="shared" si="72"/>
        <v>-</v>
      </c>
      <c r="I113" t="s">
        <v>451</v>
      </c>
      <c r="J113" t="str">
        <f t="shared" si="70"/>
        <v/>
      </c>
      <c r="L113" t="str">
        <f t="shared" si="70"/>
        <v/>
      </c>
      <c r="N113" t="str">
        <f t="shared" ref="N113:N115" si="120">IF(NOT(ISBLANK(O113)),"-","")</f>
        <v>-</v>
      </c>
      <c r="O113" t="s">
        <v>419</v>
      </c>
    </row>
    <row r="114" spans="1:15" x14ac:dyDescent="0.25">
      <c r="A114" t="s">
        <v>112</v>
      </c>
      <c r="B114" t="str">
        <f t="shared" si="68"/>
        <v>access-bicycle_no-(def-hc-osm)</v>
      </c>
      <c r="C114" t="s">
        <v>560</v>
      </c>
      <c r="D114" t="str">
        <f t="shared" si="72"/>
        <v>-</v>
      </c>
      <c r="E114" t="s">
        <v>482</v>
      </c>
      <c r="F114" t="str">
        <f t="shared" si="104"/>
        <v>_</v>
      </c>
      <c r="G114" t="s">
        <v>571</v>
      </c>
      <c r="H114" t="str">
        <f t="shared" si="72"/>
        <v>-</v>
      </c>
      <c r="I114" t="s">
        <v>451</v>
      </c>
      <c r="J114" t="str">
        <f t="shared" si="70"/>
        <v/>
      </c>
      <c r="L114" t="str">
        <f t="shared" si="70"/>
        <v>-</v>
      </c>
      <c r="M114" t="s">
        <v>431</v>
      </c>
      <c r="N114" t="str">
        <f t="shared" ref="N114:N116" si="121">IF(NOT(ISBLANK(O114)),"-","")</f>
        <v>-</v>
      </c>
      <c r="O114" t="s">
        <v>419</v>
      </c>
    </row>
    <row r="115" spans="1:15" x14ac:dyDescent="0.25">
      <c r="A115" t="s">
        <v>113</v>
      </c>
      <c r="B115" t="str">
        <f t="shared" si="68"/>
        <v>access-bicycle_discouraged-(def-osm)</v>
      </c>
      <c r="C115" t="s">
        <v>560</v>
      </c>
      <c r="D115" t="str">
        <f t="shared" ref="D115" si="122">IF(NOT(ISBLANK(E115)),"-","")</f>
        <v>-</v>
      </c>
      <c r="E115" t="s">
        <v>482</v>
      </c>
      <c r="F115" t="str">
        <f t="shared" ref="F115:F116" si="123">IF(NOT(ISBLANK(G115)),"_","")</f>
        <v>_</v>
      </c>
      <c r="G115" t="s">
        <v>515</v>
      </c>
      <c r="H115" t="str">
        <f t="shared" ref="H115" si="124">IF(NOT(ISBLANK(I115)),"-","")</f>
        <v>-</v>
      </c>
      <c r="I115" t="s">
        <v>451</v>
      </c>
      <c r="J115" t="str">
        <f t="shared" si="70"/>
        <v/>
      </c>
      <c r="L115" t="str">
        <f t="shared" si="70"/>
        <v/>
      </c>
      <c r="N115" t="str">
        <f t="shared" si="120"/>
        <v>-</v>
      </c>
      <c r="O115" t="s">
        <v>419</v>
      </c>
    </row>
    <row r="116" spans="1:15" x14ac:dyDescent="0.25">
      <c r="A116" t="s">
        <v>114</v>
      </c>
      <c r="B116" t="str">
        <f t="shared" si="68"/>
        <v>access-bicycle_discouraged-(def-hc-osm)</v>
      </c>
      <c r="C116" t="s">
        <v>560</v>
      </c>
      <c r="D116" t="str">
        <f t="shared" ref="D116" si="125">IF(NOT(ISBLANK(E116)),"-","")</f>
        <v>-</v>
      </c>
      <c r="E116" t="s">
        <v>482</v>
      </c>
      <c r="F116" t="str">
        <f t="shared" si="123"/>
        <v>_</v>
      </c>
      <c r="G116" t="s">
        <v>515</v>
      </c>
      <c r="H116" t="str">
        <f t="shared" ref="H116" si="126">IF(NOT(ISBLANK(I116)),"-","")</f>
        <v>-</v>
      </c>
      <c r="I116" t="s">
        <v>451</v>
      </c>
      <c r="J116" t="str">
        <f t="shared" si="70"/>
        <v/>
      </c>
      <c r="L116" t="str">
        <f t="shared" si="70"/>
        <v>-</v>
      </c>
      <c r="M116" t="s">
        <v>431</v>
      </c>
      <c r="N116" t="str">
        <f t="shared" si="121"/>
        <v>-</v>
      </c>
      <c r="O116" t="s">
        <v>419</v>
      </c>
    </row>
    <row r="117" spans="1:15" x14ac:dyDescent="0.25">
      <c r="A117" t="s">
        <v>115</v>
      </c>
      <c r="B117" t="str">
        <f t="shared" si="68"/>
        <v>access-any_no-(def-osm)</v>
      </c>
      <c r="C117" t="s">
        <v>560</v>
      </c>
      <c r="D117" t="str">
        <f t="shared" si="72"/>
        <v>-</v>
      </c>
      <c r="E117" t="s">
        <v>483</v>
      </c>
      <c r="F117" t="str">
        <f t="shared" ref="F117:F129" si="127">IF(NOT(ISBLANK(G117)),"_","")</f>
        <v>_</v>
      </c>
      <c r="G117" t="s">
        <v>571</v>
      </c>
      <c r="H117" t="str">
        <f t="shared" si="72"/>
        <v>-</v>
      </c>
      <c r="I117" t="s">
        <v>451</v>
      </c>
      <c r="J117" t="str">
        <f t="shared" si="70"/>
        <v/>
      </c>
      <c r="L117" t="str">
        <f t="shared" si="70"/>
        <v/>
      </c>
      <c r="N117" t="str">
        <f t="shared" ref="N117" si="128">IF(NOT(ISBLANK(O117)),"-","")</f>
        <v>-</v>
      </c>
      <c r="O117" t="s">
        <v>419</v>
      </c>
    </row>
    <row r="118" spans="1:15" x14ac:dyDescent="0.25">
      <c r="A118" t="s">
        <v>116</v>
      </c>
      <c r="B118" t="str">
        <f t="shared" si="68"/>
        <v>access-any_no-(def-hc-osm)</v>
      </c>
      <c r="C118" t="s">
        <v>560</v>
      </c>
      <c r="D118" t="str">
        <f t="shared" si="72"/>
        <v>-</v>
      </c>
      <c r="E118" t="s">
        <v>483</v>
      </c>
      <c r="F118" t="str">
        <f t="shared" si="127"/>
        <v>_</v>
      </c>
      <c r="G118" t="s">
        <v>571</v>
      </c>
      <c r="H118" t="str">
        <f t="shared" si="72"/>
        <v>-</v>
      </c>
      <c r="I118" t="s">
        <v>451</v>
      </c>
      <c r="J118" t="str">
        <f t="shared" si="70"/>
        <v/>
      </c>
      <c r="L118" t="str">
        <f t="shared" si="70"/>
        <v>-</v>
      </c>
      <c r="M118" t="s">
        <v>431</v>
      </c>
      <c r="N118" t="str">
        <f t="shared" ref="N118" si="129">IF(NOT(ISBLANK(O118)),"-","")</f>
        <v>-</v>
      </c>
      <c r="O118" t="s">
        <v>419</v>
      </c>
    </row>
    <row r="119" spans="1:15" x14ac:dyDescent="0.25">
      <c r="A119" t="s">
        <v>117</v>
      </c>
      <c r="B119" t="str">
        <f t="shared" si="68"/>
        <v>access-any_discouraged-(def-osm)</v>
      </c>
      <c r="C119" t="s">
        <v>560</v>
      </c>
      <c r="D119" t="str">
        <f t="shared" si="72"/>
        <v>-</v>
      </c>
      <c r="E119" t="s">
        <v>483</v>
      </c>
      <c r="F119" t="str">
        <f t="shared" si="127"/>
        <v>_</v>
      </c>
      <c r="G119" t="s">
        <v>515</v>
      </c>
      <c r="H119" t="str">
        <f t="shared" si="72"/>
        <v>-</v>
      </c>
      <c r="I119" t="s">
        <v>451</v>
      </c>
      <c r="J119" t="str">
        <f t="shared" si="70"/>
        <v/>
      </c>
      <c r="L119" t="str">
        <f t="shared" si="70"/>
        <v/>
      </c>
      <c r="N119" t="str">
        <f t="shared" ref="N119" si="130">IF(NOT(ISBLANK(O119)),"-","")</f>
        <v>-</v>
      </c>
      <c r="O119" t="s">
        <v>419</v>
      </c>
    </row>
    <row r="120" spans="1:15" x14ac:dyDescent="0.25">
      <c r="A120" t="s">
        <v>118</v>
      </c>
      <c r="B120" t="str">
        <f t="shared" si="68"/>
        <v>access-any_discouraged-(def-hc-osm)</v>
      </c>
      <c r="C120" t="s">
        <v>560</v>
      </c>
      <c r="D120" t="str">
        <f t="shared" si="72"/>
        <v>-</v>
      </c>
      <c r="E120" t="s">
        <v>483</v>
      </c>
      <c r="F120" t="str">
        <f t="shared" si="127"/>
        <v>_</v>
      </c>
      <c r="G120" t="s">
        <v>515</v>
      </c>
      <c r="H120" t="str">
        <f t="shared" si="72"/>
        <v>-</v>
      </c>
      <c r="I120" t="s">
        <v>451</v>
      </c>
      <c r="J120" t="str">
        <f t="shared" si="70"/>
        <v/>
      </c>
      <c r="L120" t="str">
        <f t="shared" si="70"/>
        <v>-</v>
      </c>
      <c r="M120" t="s">
        <v>431</v>
      </c>
      <c r="N120" t="str">
        <f t="shared" ref="N120" si="131">IF(NOT(ISBLANK(O120)),"-","")</f>
        <v>-</v>
      </c>
      <c r="O120" t="s">
        <v>419</v>
      </c>
    </row>
    <row r="121" spans="1:15" x14ac:dyDescent="0.25">
      <c r="A121" t="s">
        <v>119</v>
      </c>
      <c r="B121" t="str">
        <f t="shared" si="68"/>
        <v>highway-path_case-(def-osm)</v>
      </c>
      <c r="C121" t="s">
        <v>558</v>
      </c>
      <c r="D121" t="str">
        <f t="shared" si="72"/>
        <v>-</v>
      </c>
      <c r="E121" t="s">
        <v>499</v>
      </c>
      <c r="F121" t="str">
        <f t="shared" si="127"/>
        <v>_</v>
      </c>
      <c r="G121" t="s">
        <v>455</v>
      </c>
      <c r="H121" t="str">
        <f t="shared" si="72"/>
        <v>-</v>
      </c>
      <c r="I121" t="s">
        <v>451</v>
      </c>
      <c r="J121" t="str">
        <f t="shared" si="70"/>
        <v/>
      </c>
      <c r="L121" t="str">
        <f t="shared" si="70"/>
        <v/>
      </c>
      <c r="N121" t="str">
        <f t="shared" ref="N121" si="132">IF(NOT(ISBLANK(O121)),"-","")</f>
        <v>-</v>
      </c>
      <c r="O121" t="s">
        <v>419</v>
      </c>
    </row>
    <row r="122" spans="1:15" x14ac:dyDescent="0.25">
      <c r="A122" t="s">
        <v>120</v>
      </c>
      <c r="B122" t="str">
        <f t="shared" si="68"/>
        <v>highway-path_case-(def-hc-osm)</v>
      </c>
      <c r="C122" t="s">
        <v>558</v>
      </c>
      <c r="D122" t="str">
        <f t="shared" si="72"/>
        <v>-</v>
      </c>
      <c r="E122" t="s">
        <v>499</v>
      </c>
      <c r="F122" t="str">
        <f t="shared" si="127"/>
        <v>_</v>
      </c>
      <c r="G122" t="s">
        <v>455</v>
      </c>
      <c r="H122" t="str">
        <f t="shared" si="72"/>
        <v>-</v>
      </c>
      <c r="I122" t="s">
        <v>451</v>
      </c>
      <c r="J122" t="str">
        <f t="shared" si="70"/>
        <v/>
      </c>
      <c r="L122" t="str">
        <f t="shared" si="70"/>
        <v>-</v>
      </c>
      <c r="M122" t="s">
        <v>431</v>
      </c>
      <c r="N122" t="str">
        <f t="shared" ref="N122" si="133">IF(NOT(ISBLANK(O122)),"-","")</f>
        <v>-</v>
      </c>
      <c r="O122" t="s">
        <v>419</v>
      </c>
    </row>
    <row r="123" spans="1:15" x14ac:dyDescent="0.25">
      <c r="A123" t="s">
        <v>121</v>
      </c>
      <c r="B123" t="str">
        <f t="shared" si="68"/>
        <v>highway-path_case-(gr-osm)</v>
      </c>
      <c r="C123" t="s">
        <v>558</v>
      </c>
      <c r="D123" t="str">
        <f t="shared" si="72"/>
        <v>-</v>
      </c>
      <c r="E123" t="s">
        <v>499</v>
      </c>
      <c r="F123" t="str">
        <f t="shared" si="127"/>
        <v>_</v>
      </c>
      <c r="G123" t="s">
        <v>455</v>
      </c>
      <c r="H123" t="str">
        <f t="shared" si="72"/>
        <v>-</v>
      </c>
      <c r="I123" t="s">
        <v>422</v>
      </c>
      <c r="J123" t="str">
        <f t="shared" si="70"/>
        <v/>
      </c>
      <c r="L123" t="str">
        <f t="shared" si="70"/>
        <v/>
      </c>
      <c r="N123" t="str">
        <f t="shared" ref="N123" si="134">IF(NOT(ISBLANK(O123)),"-","")</f>
        <v>-</v>
      </c>
      <c r="O123" t="s">
        <v>419</v>
      </c>
    </row>
    <row r="124" spans="1:15" x14ac:dyDescent="0.25">
      <c r="A124" t="s">
        <v>122</v>
      </c>
      <c r="B124" t="str">
        <f t="shared" si="68"/>
        <v>highway-track_case-(def-osm)</v>
      </c>
      <c r="C124" t="s">
        <v>558</v>
      </c>
      <c r="D124" t="str">
        <f t="shared" si="72"/>
        <v>-</v>
      </c>
      <c r="E124" t="s">
        <v>433</v>
      </c>
      <c r="F124" t="str">
        <f t="shared" si="127"/>
        <v>_</v>
      </c>
      <c r="G124" t="s">
        <v>455</v>
      </c>
      <c r="H124" t="str">
        <f t="shared" si="72"/>
        <v>-</v>
      </c>
      <c r="I124" t="s">
        <v>451</v>
      </c>
      <c r="J124" t="str">
        <f t="shared" si="70"/>
        <v/>
      </c>
      <c r="L124" t="str">
        <f t="shared" si="70"/>
        <v/>
      </c>
      <c r="N124" t="str">
        <f t="shared" ref="N124" si="135">IF(NOT(ISBLANK(O124)),"-","")</f>
        <v>-</v>
      </c>
      <c r="O124" t="s">
        <v>419</v>
      </c>
    </row>
    <row r="125" spans="1:15" x14ac:dyDescent="0.25">
      <c r="A125" t="s">
        <v>123</v>
      </c>
      <c r="B125" t="str">
        <f t="shared" si="68"/>
        <v>highway-track_case-(def-hc-osm)</v>
      </c>
      <c r="C125" t="s">
        <v>558</v>
      </c>
      <c r="D125" t="str">
        <f t="shared" si="72"/>
        <v>-</v>
      </c>
      <c r="E125" t="s">
        <v>433</v>
      </c>
      <c r="F125" t="str">
        <f t="shared" si="127"/>
        <v>_</v>
      </c>
      <c r="G125" t="s">
        <v>455</v>
      </c>
      <c r="H125" t="str">
        <f t="shared" si="72"/>
        <v>-</v>
      </c>
      <c r="I125" t="s">
        <v>451</v>
      </c>
      <c r="J125" t="str">
        <f t="shared" si="70"/>
        <v/>
      </c>
      <c r="L125" t="str">
        <f t="shared" si="70"/>
        <v>-</v>
      </c>
      <c r="M125" t="s">
        <v>431</v>
      </c>
      <c r="N125" t="str">
        <f t="shared" ref="N125" si="136">IF(NOT(ISBLANK(O125)),"-","")</f>
        <v>-</v>
      </c>
      <c r="O125" t="s">
        <v>419</v>
      </c>
    </row>
    <row r="126" spans="1:15" x14ac:dyDescent="0.25">
      <c r="A126" t="s">
        <v>124</v>
      </c>
      <c r="B126" t="str">
        <f t="shared" si="68"/>
        <v>highway-track_case-(gr-osm)</v>
      </c>
      <c r="C126" t="s">
        <v>558</v>
      </c>
      <c r="D126" t="str">
        <f t="shared" si="72"/>
        <v>-</v>
      </c>
      <c r="E126" t="s">
        <v>433</v>
      </c>
      <c r="F126" t="str">
        <f t="shared" si="127"/>
        <v>_</v>
      </c>
      <c r="G126" t="s">
        <v>455</v>
      </c>
      <c r="H126" t="str">
        <f t="shared" si="72"/>
        <v>-</v>
      </c>
      <c r="I126" t="s">
        <v>422</v>
      </c>
      <c r="J126" t="str">
        <f t="shared" si="70"/>
        <v/>
      </c>
      <c r="L126" t="str">
        <f t="shared" si="70"/>
        <v/>
      </c>
      <c r="N126" t="str">
        <f t="shared" ref="N126" si="137">IF(NOT(ISBLANK(O126)),"-","")</f>
        <v>-</v>
      </c>
      <c r="O126" t="s">
        <v>419</v>
      </c>
    </row>
    <row r="127" spans="1:15" x14ac:dyDescent="0.25">
      <c r="A127" t="s">
        <v>125</v>
      </c>
      <c r="B127" t="str">
        <f t="shared" si="68"/>
        <v>highway-path_track_case-(wnt-osm)</v>
      </c>
      <c r="C127" t="s">
        <v>558</v>
      </c>
      <c r="D127" t="str">
        <f t="shared" si="72"/>
        <v>-</v>
      </c>
      <c r="E127" t="s">
        <v>613</v>
      </c>
      <c r="F127" t="str">
        <f t="shared" si="127"/>
        <v>_</v>
      </c>
      <c r="G127" t="s">
        <v>455</v>
      </c>
      <c r="H127" t="str">
        <f t="shared" si="72"/>
        <v>-</v>
      </c>
      <c r="I127" t="s">
        <v>561</v>
      </c>
      <c r="J127" t="str">
        <f t="shared" si="70"/>
        <v/>
      </c>
      <c r="L127" t="str">
        <f t="shared" si="70"/>
        <v/>
      </c>
      <c r="N127" t="str">
        <f t="shared" ref="N127" si="138">IF(NOT(ISBLANK(O127)),"-","")</f>
        <v>-</v>
      </c>
      <c r="O127" t="s">
        <v>419</v>
      </c>
    </row>
    <row r="128" spans="1:15" x14ac:dyDescent="0.25">
      <c r="A128" t="s">
        <v>126</v>
      </c>
      <c r="B128" t="str">
        <f>_xlfn.CONCAT(C128,D128,E128,F128,G128,H128,"(",I128,J128,K128,L128,M128,N128,O128,")")</f>
        <v>highway-path_track_case-(wo-wo-osm)</v>
      </c>
      <c r="C128" t="s">
        <v>558</v>
      </c>
      <c r="D128" t="str">
        <f t="shared" si="72"/>
        <v>-</v>
      </c>
      <c r="E128" t="s">
        <v>613</v>
      </c>
      <c r="F128" t="str">
        <f t="shared" si="127"/>
        <v>_</v>
      </c>
      <c r="G128" t="s">
        <v>455</v>
      </c>
      <c r="H128" t="str">
        <f t="shared" si="72"/>
        <v>-</v>
      </c>
      <c r="I128" t="s">
        <v>562</v>
      </c>
      <c r="J128" t="str">
        <f>IF(NOT(ISBLANK(K128)),"-","")</f>
        <v>-</v>
      </c>
      <c r="K128" t="s">
        <v>562</v>
      </c>
      <c r="L128" t="str">
        <f>IF(NOT(ISBLANK(M128)),"-","")</f>
        <v/>
      </c>
      <c r="N128" t="str">
        <f t="shared" ref="N128" si="139">IF(NOT(ISBLANK(O128)),"-","")</f>
        <v>-</v>
      </c>
      <c r="O128" t="s">
        <v>419</v>
      </c>
    </row>
    <row r="129" spans="1:16" x14ac:dyDescent="0.25">
      <c r="A129" t="s">
        <v>127</v>
      </c>
      <c r="B129" t="str">
        <f t="shared" ref="B129:B192" si="140">_xlfn.CONCAT(C129,D129,E129,F129,G129,H129,"(",I129,J129,K129,L129,M129,N129,O129,")")</f>
        <v>highway-cycleway_case-(def-osm)</v>
      </c>
      <c r="C129" t="s">
        <v>558</v>
      </c>
      <c r="D129" t="str">
        <f t="shared" si="72"/>
        <v>-</v>
      </c>
      <c r="E129" t="s">
        <v>535</v>
      </c>
      <c r="F129" t="str">
        <f t="shared" si="127"/>
        <v>_</v>
      </c>
      <c r="G129" t="s">
        <v>455</v>
      </c>
      <c r="H129" t="str">
        <f t="shared" si="72"/>
        <v>-</v>
      </c>
      <c r="I129" t="s">
        <v>451</v>
      </c>
      <c r="J129" t="str">
        <f t="shared" ref="J129:L192" si="141">IF(NOT(ISBLANK(K129)),"-","")</f>
        <v/>
      </c>
      <c r="L129" t="str">
        <f t="shared" si="141"/>
        <v/>
      </c>
      <c r="N129" t="str">
        <f t="shared" ref="N129" si="142">IF(NOT(ISBLANK(O129)),"-","")</f>
        <v>-</v>
      </c>
      <c r="O129" t="s">
        <v>419</v>
      </c>
    </row>
    <row r="130" spans="1:16" x14ac:dyDescent="0.25">
      <c r="A130" t="s">
        <v>128</v>
      </c>
      <c r="B130" t="str">
        <f t="shared" si="140"/>
        <v>highway-cycleway_case-(def-hc-osm)</v>
      </c>
      <c r="C130" t="s">
        <v>558</v>
      </c>
      <c r="D130" t="str">
        <f t="shared" si="72"/>
        <v>-</v>
      </c>
      <c r="E130" t="s">
        <v>535</v>
      </c>
      <c r="F130" t="str">
        <f t="shared" ref="F130:F131" si="143">IF(NOT(ISBLANK(G130)),"_","")</f>
        <v>_</v>
      </c>
      <c r="G130" t="s">
        <v>455</v>
      </c>
      <c r="H130" t="str">
        <f t="shared" si="72"/>
        <v>-</v>
      </c>
      <c r="I130" t="s">
        <v>451</v>
      </c>
      <c r="J130" t="str">
        <f t="shared" si="141"/>
        <v/>
      </c>
      <c r="L130" t="str">
        <f t="shared" si="141"/>
        <v>-</v>
      </c>
      <c r="M130" t="s">
        <v>431</v>
      </c>
      <c r="N130" t="str">
        <f t="shared" ref="N130" si="144">IF(NOT(ISBLANK(O130)),"-","")</f>
        <v>-</v>
      </c>
      <c r="O130" t="s">
        <v>419</v>
      </c>
    </row>
    <row r="131" spans="1:16" x14ac:dyDescent="0.25">
      <c r="A131" t="s">
        <v>129</v>
      </c>
      <c r="B131" t="str">
        <f t="shared" si="140"/>
        <v>highway-cycleway_case-(gr-osm)</v>
      </c>
      <c r="C131" t="s">
        <v>558</v>
      </c>
      <c r="D131" t="str">
        <f t="shared" ref="D131:H194" si="145">IF(NOT(ISBLANK(E131)),"-","")</f>
        <v>-</v>
      </c>
      <c r="E131" t="s">
        <v>535</v>
      </c>
      <c r="F131" t="str">
        <f t="shared" si="143"/>
        <v>_</v>
      </c>
      <c r="G131" t="s">
        <v>455</v>
      </c>
      <c r="H131" t="str">
        <f t="shared" si="145"/>
        <v>-</v>
      </c>
      <c r="I131" t="s">
        <v>422</v>
      </c>
      <c r="J131" t="str">
        <f t="shared" si="141"/>
        <v/>
      </c>
      <c r="L131" t="str">
        <f t="shared" si="141"/>
        <v/>
      </c>
      <c r="N131" t="str">
        <f t="shared" ref="N131" si="146">IF(NOT(ISBLANK(O131)),"-","")</f>
        <v>-</v>
      </c>
      <c r="O131" t="s">
        <v>419</v>
      </c>
    </row>
    <row r="132" spans="1:16" x14ac:dyDescent="0.25">
      <c r="A132" t="s">
        <v>130</v>
      </c>
      <c r="B132" t="str">
        <f t="shared" si="140"/>
        <v>highway-mml_path_line-(mmlways-mml)</v>
      </c>
      <c r="C132" t="s">
        <v>558</v>
      </c>
      <c r="D132" t="str">
        <f t="shared" si="145"/>
        <v>-</v>
      </c>
      <c r="E132" t="s">
        <v>572</v>
      </c>
      <c r="F132" t="str">
        <f t="shared" ref="F132:F195" si="147">IF(NOT(ISBLANK(G132)),"_","")</f>
        <v>_</v>
      </c>
      <c r="G132" t="s">
        <v>423</v>
      </c>
      <c r="H132" t="str">
        <f t="shared" si="145"/>
        <v>-</v>
      </c>
      <c r="I132" t="s">
        <v>574</v>
      </c>
      <c r="J132" t="str">
        <f t="shared" si="141"/>
        <v/>
      </c>
      <c r="L132" t="str">
        <f t="shared" si="141"/>
        <v/>
      </c>
      <c r="N132" t="str">
        <f t="shared" ref="N132" si="148">IF(NOT(ISBLANK(O132)),"-","")</f>
        <v>-</v>
      </c>
      <c r="O132" t="s">
        <v>420</v>
      </c>
    </row>
    <row r="133" spans="1:16" x14ac:dyDescent="0.25">
      <c r="A133" t="s">
        <v>131</v>
      </c>
      <c r="B133" t="str">
        <f t="shared" si="140"/>
        <v>highway-path_line_badvis_farzoom-(def-osm)</v>
      </c>
      <c r="C133" t="s">
        <v>558</v>
      </c>
      <c r="D133" t="str">
        <f t="shared" si="145"/>
        <v>-</v>
      </c>
      <c r="E133" t="s">
        <v>499</v>
      </c>
      <c r="F133" t="str">
        <f t="shared" si="147"/>
        <v>_</v>
      </c>
      <c r="G133" t="s">
        <v>575</v>
      </c>
      <c r="H133" t="str">
        <f t="shared" si="145"/>
        <v>-</v>
      </c>
      <c r="I133" t="s">
        <v>451</v>
      </c>
      <c r="J133" t="str">
        <f t="shared" si="141"/>
        <v/>
      </c>
      <c r="L133" t="str">
        <f t="shared" si="141"/>
        <v/>
      </c>
      <c r="N133" t="str">
        <f t="shared" ref="N133" si="149">IF(NOT(ISBLANK(O133)),"-","")</f>
        <v>-</v>
      </c>
      <c r="O133" t="s">
        <v>419</v>
      </c>
    </row>
    <row r="134" spans="1:16" x14ac:dyDescent="0.25">
      <c r="A134" t="s">
        <v>132</v>
      </c>
      <c r="B134" t="str">
        <f t="shared" si="140"/>
        <v>highway-path_line_goodvis_farzoom-(def-osm)</v>
      </c>
      <c r="C134" t="s">
        <v>558</v>
      </c>
      <c r="D134" t="str">
        <f t="shared" si="145"/>
        <v>-</v>
      </c>
      <c r="E134" t="s">
        <v>499</v>
      </c>
      <c r="F134" t="str">
        <f t="shared" si="147"/>
        <v>_</v>
      </c>
      <c r="G134" t="s">
        <v>576</v>
      </c>
      <c r="H134" t="str">
        <f t="shared" si="145"/>
        <v>-</v>
      </c>
      <c r="I134" t="s">
        <v>451</v>
      </c>
      <c r="J134" t="str">
        <f t="shared" si="141"/>
        <v/>
      </c>
      <c r="L134" t="str">
        <f t="shared" si="141"/>
        <v/>
      </c>
      <c r="N134" t="str">
        <f t="shared" ref="N134" si="150">IF(NOT(ISBLANK(O134)),"-","")</f>
        <v>-</v>
      </c>
      <c r="O134" t="s">
        <v>419</v>
      </c>
    </row>
    <row r="135" spans="1:16" x14ac:dyDescent="0.25">
      <c r="A135" t="s">
        <v>133</v>
      </c>
      <c r="B135" t="str">
        <f t="shared" si="140"/>
        <v>highway-path_line_badvis-(def-osm)</v>
      </c>
      <c r="C135" t="s">
        <v>558</v>
      </c>
      <c r="D135" t="str">
        <f t="shared" si="145"/>
        <v>-</v>
      </c>
      <c r="E135" t="s">
        <v>499</v>
      </c>
      <c r="F135" t="str">
        <f t="shared" si="147"/>
        <v>_</v>
      </c>
      <c r="G135" t="s">
        <v>577</v>
      </c>
      <c r="H135" t="str">
        <f t="shared" si="145"/>
        <v>-</v>
      </c>
      <c r="I135" t="s">
        <v>451</v>
      </c>
      <c r="J135" t="str">
        <f t="shared" si="141"/>
        <v/>
      </c>
      <c r="L135" t="str">
        <f t="shared" si="141"/>
        <v/>
      </c>
      <c r="N135" t="str">
        <f t="shared" ref="N135" si="151">IF(NOT(ISBLANK(O135)),"-","")</f>
        <v>-</v>
      </c>
      <c r="O135" t="s">
        <v>419</v>
      </c>
    </row>
    <row r="136" spans="1:16" x14ac:dyDescent="0.25">
      <c r="A136" t="s">
        <v>134</v>
      </c>
      <c r="B136" t="str">
        <f t="shared" si="140"/>
        <v>highway-path_line_badvis-(def-hc-osm)</v>
      </c>
      <c r="C136" t="s">
        <v>558</v>
      </c>
      <c r="D136" t="str">
        <f t="shared" si="145"/>
        <v>-</v>
      </c>
      <c r="E136" t="s">
        <v>499</v>
      </c>
      <c r="F136" t="str">
        <f t="shared" si="147"/>
        <v>_</v>
      </c>
      <c r="G136" t="s">
        <v>577</v>
      </c>
      <c r="H136" t="str">
        <f t="shared" si="145"/>
        <v>-</v>
      </c>
      <c r="I136" t="s">
        <v>451</v>
      </c>
      <c r="J136" t="str">
        <f t="shared" si="141"/>
        <v/>
      </c>
      <c r="L136" t="str">
        <f t="shared" si="141"/>
        <v>-</v>
      </c>
      <c r="M136" t="s">
        <v>431</v>
      </c>
      <c r="N136" t="str">
        <f t="shared" ref="N136" si="152">IF(NOT(ISBLANK(O136)),"-","")</f>
        <v>-</v>
      </c>
      <c r="O136" t="s">
        <v>419</v>
      </c>
    </row>
    <row r="137" spans="1:16" x14ac:dyDescent="0.25">
      <c r="A137" t="s">
        <v>135</v>
      </c>
      <c r="B137" t="str">
        <f t="shared" si="140"/>
        <v>highway-path_line_badvis-(gr-osm)</v>
      </c>
      <c r="C137" t="s">
        <v>558</v>
      </c>
      <c r="D137" t="str">
        <f t="shared" si="145"/>
        <v>-</v>
      </c>
      <c r="E137" t="s">
        <v>499</v>
      </c>
      <c r="F137" t="str">
        <f t="shared" si="147"/>
        <v>_</v>
      </c>
      <c r="G137" t="s">
        <v>577</v>
      </c>
      <c r="H137" t="str">
        <f t="shared" si="145"/>
        <v>-</v>
      </c>
      <c r="I137" t="s">
        <v>422</v>
      </c>
      <c r="J137" t="str">
        <f t="shared" si="141"/>
        <v/>
      </c>
      <c r="L137" t="str">
        <f t="shared" si="141"/>
        <v/>
      </c>
      <c r="N137" t="str">
        <f t="shared" ref="N137" si="153">IF(NOT(ISBLANK(O137)),"-","")</f>
        <v>-</v>
      </c>
      <c r="O137" t="s">
        <v>419</v>
      </c>
    </row>
    <row r="138" spans="1:16" x14ac:dyDescent="0.25">
      <c r="A138" t="s">
        <v>136</v>
      </c>
      <c r="B138" t="str">
        <f t="shared" si="140"/>
        <v>highway-path_line_goodvis_narrow-(def-osm)</v>
      </c>
      <c r="C138" t="s">
        <v>558</v>
      </c>
      <c r="D138" t="str">
        <f t="shared" si="145"/>
        <v>-</v>
      </c>
      <c r="E138" t="s">
        <v>499</v>
      </c>
      <c r="F138" t="str">
        <f t="shared" si="147"/>
        <v>_</v>
      </c>
      <c r="G138" t="s">
        <v>582</v>
      </c>
      <c r="H138" t="str">
        <f t="shared" si="145"/>
        <v>-</v>
      </c>
      <c r="I138" t="s">
        <v>451</v>
      </c>
      <c r="J138" t="str">
        <f t="shared" si="141"/>
        <v/>
      </c>
      <c r="L138" t="str">
        <f t="shared" si="141"/>
        <v/>
      </c>
      <c r="N138" t="str">
        <f t="shared" ref="N138" si="154">IF(NOT(ISBLANK(O138)),"-","")</f>
        <v>-</v>
      </c>
      <c r="O138" t="s">
        <v>419</v>
      </c>
      <c r="P138" t="s">
        <v>580</v>
      </c>
    </row>
    <row r="139" spans="1:16" x14ac:dyDescent="0.25">
      <c r="A139" t="s">
        <v>137</v>
      </c>
      <c r="B139" t="str">
        <f t="shared" si="140"/>
        <v>highway-path_line_goodvis_medium_or_unknown-(def-osm)</v>
      </c>
      <c r="C139" t="s">
        <v>558</v>
      </c>
      <c r="D139" t="str">
        <f t="shared" si="145"/>
        <v>-</v>
      </c>
      <c r="E139" t="s">
        <v>499</v>
      </c>
      <c r="F139" t="str">
        <f t="shared" si="147"/>
        <v>_</v>
      </c>
      <c r="G139" t="s">
        <v>583</v>
      </c>
      <c r="H139" t="str">
        <f t="shared" si="145"/>
        <v>-</v>
      </c>
      <c r="I139" t="s">
        <v>451</v>
      </c>
      <c r="J139" t="str">
        <f t="shared" si="141"/>
        <v/>
      </c>
      <c r="L139" t="str">
        <f t="shared" si="141"/>
        <v/>
      </c>
      <c r="N139" t="str">
        <f t="shared" ref="N139" si="155">IF(NOT(ISBLANK(O139)),"-","")</f>
        <v>-</v>
      </c>
      <c r="O139" t="s">
        <v>419</v>
      </c>
      <c r="P139" t="s">
        <v>578</v>
      </c>
    </row>
    <row r="140" spans="1:16" x14ac:dyDescent="0.25">
      <c r="A140" t="s">
        <v>138</v>
      </c>
      <c r="B140" t="str">
        <f t="shared" si="140"/>
        <v>highway-path_line_goodvis_wide-(def-osm)</v>
      </c>
      <c r="C140" t="s">
        <v>558</v>
      </c>
      <c r="D140" t="str">
        <f t="shared" si="145"/>
        <v>-</v>
      </c>
      <c r="E140" t="s">
        <v>499</v>
      </c>
      <c r="F140" t="str">
        <f t="shared" si="147"/>
        <v>_</v>
      </c>
      <c r="G140" t="s">
        <v>584</v>
      </c>
      <c r="H140" t="str">
        <f t="shared" si="145"/>
        <v>-</v>
      </c>
      <c r="I140" t="s">
        <v>451</v>
      </c>
      <c r="J140" t="str">
        <f t="shared" si="141"/>
        <v/>
      </c>
      <c r="L140" t="str">
        <f t="shared" si="141"/>
        <v/>
      </c>
      <c r="N140" t="str">
        <f t="shared" ref="N140" si="156">IF(NOT(ISBLANK(O140)),"-","")</f>
        <v>-</v>
      </c>
      <c r="O140" t="s">
        <v>419</v>
      </c>
      <c r="P140" t="s">
        <v>579</v>
      </c>
    </row>
    <row r="141" spans="1:16" x14ac:dyDescent="0.25">
      <c r="A141" t="s">
        <v>139</v>
      </c>
      <c r="B141" t="str">
        <f t="shared" si="140"/>
        <v>highway-path_line_goodvis_allwidths-(def-hc-osm)</v>
      </c>
      <c r="C141" t="s">
        <v>558</v>
      </c>
      <c r="D141" t="str">
        <f t="shared" si="145"/>
        <v>-</v>
      </c>
      <c r="E141" t="s">
        <v>499</v>
      </c>
      <c r="F141" t="str">
        <f t="shared" si="147"/>
        <v>_</v>
      </c>
      <c r="G141" t="s">
        <v>585</v>
      </c>
      <c r="H141" t="str">
        <f t="shared" si="145"/>
        <v>-</v>
      </c>
      <c r="I141" t="s">
        <v>451</v>
      </c>
      <c r="J141" t="str">
        <f t="shared" si="141"/>
        <v/>
      </c>
      <c r="L141" t="str">
        <f t="shared" si="141"/>
        <v>-</v>
      </c>
      <c r="M141" t="s">
        <v>431</v>
      </c>
      <c r="N141" t="str">
        <f t="shared" ref="N141" si="157">IF(NOT(ISBLANK(O141)),"-","")</f>
        <v>-</v>
      </c>
      <c r="O141" t="s">
        <v>419</v>
      </c>
      <c r="P141" t="s">
        <v>581</v>
      </c>
    </row>
    <row r="142" spans="1:16" x14ac:dyDescent="0.25">
      <c r="A142" t="s">
        <v>140</v>
      </c>
      <c r="B142" t="str">
        <f t="shared" si="140"/>
        <v>highway-path_line_goodvis_allwidths-(gr-osm)</v>
      </c>
      <c r="C142" t="s">
        <v>558</v>
      </c>
      <c r="D142" t="str">
        <f t="shared" si="145"/>
        <v>-</v>
      </c>
      <c r="E142" t="s">
        <v>499</v>
      </c>
      <c r="F142" t="str">
        <f t="shared" si="147"/>
        <v>_</v>
      </c>
      <c r="G142" t="s">
        <v>585</v>
      </c>
      <c r="H142" t="str">
        <f t="shared" si="145"/>
        <v>-</v>
      </c>
      <c r="I142" t="s">
        <v>422</v>
      </c>
      <c r="J142" t="str">
        <f t="shared" si="141"/>
        <v/>
      </c>
      <c r="L142" t="str">
        <f t="shared" si="141"/>
        <v/>
      </c>
      <c r="N142" t="str">
        <f t="shared" ref="N142" si="158">IF(NOT(ISBLANK(O142)),"-","")</f>
        <v>-</v>
      </c>
      <c r="O142" t="s">
        <v>419</v>
      </c>
    </row>
    <row r="143" spans="1:16" x14ac:dyDescent="0.25">
      <c r="A143" t="s">
        <v>141</v>
      </c>
      <c r="B143" t="str">
        <f t="shared" si="140"/>
        <v>highway-path_line_allvis_allwidths-(wnt-osm)</v>
      </c>
      <c r="C143" t="s">
        <v>558</v>
      </c>
      <c r="D143" t="str">
        <f t="shared" si="145"/>
        <v>-</v>
      </c>
      <c r="E143" t="s">
        <v>499</v>
      </c>
      <c r="F143" t="str">
        <f t="shared" si="147"/>
        <v>_</v>
      </c>
      <c r="G143" t="s">
        <v>586</v>
      </c>
      <c r="H143" t="str">
        <f t="shared" si="145"/>
        <v>-</v>
      </c>
      <c r="I143" t="s">
        <v>561</v>
      </c>
      <c r="J143" t="str">
        <f t="shared" si="141"/>
        <v/>
      </c>
      <c r="L143" t="str">
        <f t="shared" si="141"/>
        <v/>
      </c>
      <c r="N143" t="str">
        <f t="shared" ref="N143:N144" si="159">IF(NOT(ISBLANK(O143)),"-","")</f>
        <v>-</v>
      </c>
      <c r="O143" t="s">
        <v>419</v>
      </c>
    </row>
    <row r="144" spans="1:16" x14ac:dyDescent="0.25">
      <c r="A144" t="s">
        <v>142</v>
      </c>
      <c r="B144" t="str">
        <f t="shared" si="140"/>
        <v>highway-mml_track-(mmlways-mml)</v>
      </c>
      <c r="C144" t="s">
        <v>558</v>
      </c>
      <c r="D144" t="str">
        <f t="shared" si="145"/>
        <v>-</v>
      </c>
      <c r="E144" t="s">
        <v>573</v>
      </c>
      <c r="F144" t="str">
        <f t="shared" si="147"/>
        <v/>
      </c>
      <c r="H144" t="str">
        <f t="shared" si="145"/>
        <v>-</v>
      </c>
      <c r="I144" t="s">
        <v>574</v>
      </c>
      <c r="J144" t="str">
        <f t="shared" si="141"/>
        <v/>
      </c>
      <c r="L144" t="str">
        <f t="shared" si="141"/>
        <v/>
      </c>
      <c r="N144" t="str">
        <f t="shared" si="159"/>
        <v>-</v>
      </c>
      <c r="O144" t="s">
        <v>420</v>
      </c>
    </row>
    <row r="145" spans="1:15" x14ac:dyDescent="0.25">
      <c r="A145" t="s">
        <v>143</v>
      </c>
      <c r="B145" t="str">
        <f t="shared" si="140"/>
        <v>highway-track_line_goodvis-(def-osm)</v>
      </c>
      <c r="C145" t="s">
        <v>558</v>
      </c>
      <c r="D145" t="str">
        <f t="shared" si="145"/>
        <v>-</v>
      </c>
      <c r="E145" t="s">
        <v>433</v>
      </c>
      <c r="F145" t="str">
        <f t="shared" si="147"/>
        <v>_</v>
      </c>
      <c r="G145" t="s">
        <v>587</v>
      </c>
      <c r="H145" t="str">
        <f t="shared" si="145"/>
        <v>-</v>
      </c>
      <c r="I145" t="s">
        <v>451</v>
      </c>
      <c r="J145" t="str">
        <f t="shared" si="141"/>
        <v/>
      </c>
      <c r="L145" t="str">
        <f t="shared" si="141"/>
        <v/>
      </c>
      <c r="N145" t="str">
        <f t="shared" ref="N145" si="160">IF(NOT(ISBLANK(O145)),"-","")</f>
        <v>-</v>
      </c>
      <c r="O145" t="s">
        <v>419</v>
      </c>
    </row>
    <row r="146" spans="1:15" x14ac:dyDescent="0.25">
      <c r="A146" t="s">
        <v>144</v>
      </c>
      <c r="B146" t="str">
        <f t="shared" si="140"/>
        <v>highway-track_line_badvis-(def-osm)</v>
      </c>
      <c r="C146" t="s">
        <v>558</v>
      </c>
      <c r="D146" t="str">
        <f t="shared" si="145"/>
        <v>-</v>
      </c>
      <c r="E146" t="s">
        <v>433</v>
      </c>
      <c r="F146" t="str">
        <f t="shared" si="147"/>
        <v>_</v>
      </c>
      <c r="G146" t="s">
        <v>577</v>
      </c>
      <c r="H146" t="str">
        <f t="shared" si="145"/>
        <v>-</v>
      </c>
      <c r="I146" t="s">
        <v>451</v>
      </c>
      <c r="J146" t="str">
        <f t="shared" si="141"/>
        <v/>
      </c>
      <c r="L146" t="str">
        <f t="shared" si="141"/>
        <v/>
      </c>
      <c r="N146" t="str">
        <f t="shared" ref="N146" si="161">IF(NOT(ISBLANK(O146)),"-","")</f>
        <v>-</v>
      </c>
      <c r="O146" t="s">
        <v>419</v>
      </c>
    </row>
    <row r="147" spans="1:15" x14ac:dyDescent="0.25">
      <c r="A147" t="s">
        <v>145</v>
      </c>
      <c r="B147" t="str">
        <f t="shared" si="140"/>
        <v>highway-track_line_goodvis-(def-hc-osm)</v>
      </c>
      <c r="C147" t="s">
        <v>558</v>
      </c>
      <c r="D147" t="str">
        <f t="shared" si="145"/>
        <v>-</v>
      </c>
      <c r="E147" t="s">
        <v>433</v>
      </c>
      <c r="F147" t="str">
        <f t="shared" si="147"/>
        <v>_</v>
      </c>
      <c r="G147" t="s">
        <v>587</v>
      </c>
      <c r="H147" t="str">
        <f t="shared" si="145"/>
        <v>-</v>
      </c>
      <c r="I147" t="s">
        <v>451</v>
      </c>
      <c r="J147" t="str">
        <f t="shared" si="141"/>
        <v/>
      </c>
      <c r="L147" t="str">
        <f t="shared" si="141"/>
        <v>-</v>
      </c>
      <c r="M147" t="s">
        <v>431</v>
      </c>
      <c r="N147" t="str">
        <f t="shared" ref="N147" si="162">IF(NOT(ISBLANK(O147)),"-","")</f>
        <v>-</v>
      </c>
      <c r="O147" t="s">
        <v>419</v>
      </c>
    </row>
    <row r="148" spans="1:15" x14ac:dyDescent="0.25">
      <c r="A148" t="s">
        <v>146</v>
      </c>
      <c r="B148" t="str">
        <f t="shared" si="140"/>
        <v>highway-track_line_badvis-(def-hc-osm)</v>
      </c>
      <c r="C148" t="s">
        <v>558</v>
      </c>
      <c r="D148" t="str">
        <f t="shared" si="145"/>
        <v>-</v>
      </c>
      <c r="E148" t="s">
        <v>433</v>
      </c>
      <c r="F148" t="str">
        <f t="shared" si="147"/>
        <v>_</v>
      </c>
      <c r="G148" t="s">
        <v>577</v>
      </c>
      <c r="H148" t="str">
        <f t="shared" si="145"/>
        <v>-</v>
      </c>
      <c r="I148" t="s">
        <v>451</v>
      </c>
      <c r="J148" t="str">
        <f t="shared" si="141"/>
        <v/>
      </c>
      <c r="L148" t="str">
        <f t="shared" si="141"/>
        <v>-</v>
      </c>
      <c r="M148" t="s">
        <v>431</v>
      </c>
      <c r="N148" t="str">
        <f t="shared" ref="N148" si="163">IF(NOT(ISBLANK(O148)),"-","")</f>
        <v>-</v>
      </c>
      <c r="O148" t="s">
        <v>419</v>
      </c>
    </row>
    <row r="149" spans="1:15" x14ac:dyDescent="0.25">
      <c r="A149" t="s">
        <v>147</v>
      </c>
      <c r="B149" t="str">
        <f t="shared" si="140"/>
        <v>highway-track_line_goodvis-(gr-osm)</v>
      </c>
      <c r="C149" t="s">
        <v>558</v>
      </c>
      <c r="D149" t="str">
        <f t="shared" si="145"/>
        <v>-</v>
      </c>
      <c r="E149" t="s">
        <v>433</v>
      </c>
      <c r="F149" t="str">
        <f t="shared" si="147"/>
        <v>_</v>
      </c>
      <c r="G149" t="s">
        <v>587</v>
      </c>
      <c r="H149" t="str">
        <f t="shared" si="145"/>
        <v>-</v>
      </c>
      <c r="I149" t="s">
        <v>422</v>
      </c>
      <c r="J149" t="str">
        <f t="shared" si="141"/>
        <v/>
      </c>
      <c r="L149" t="str">
        <f t="shared" si="141"/>
        <v/>
      </c>
      <c r="N149" t="str">
        <f t="shared" ref="N149" si="164">IF(NOT(ISBLANK(O149)),"-","")</f>
        <v>-</v>
      </c>
      <c r="O149" t="s">
        <v>419</v>
      </c>
    </row>
    <row r="150" spans="1:15" x14ac:dyDescent="0.25">
      <c r="A150" t="s">
        <v>148</v>
      </c>
      <c r="B150" t="str">
        <f t="shared" si="140"/>
        <v>highway-track_line_badvis-(gr-osm)</v>
      </c>
      <c r="C150" t="s">
        <v>558</v>
      </c>
      <c r="D150" t="str">
        <f t="shared" si="145"/>
        <v>-</v>
      </c>
      <c r="E150" t="s">
        <v>433</v>
      </c>
      <c r="F150" t="str">
        <f t="shared" si="147"/>
        <v>_</v>
      </c>
      <c r="G150" t="s">
        <v>577</v>
      </c>
      <c r="H150" t="str">
        <f t="shared" si="145"/>
        <v>-</v>
      </c>
      <c r="I150" t="s">
        <v>422</v>
      </c>
      <c r="J150" t="str">
        <f t="shared" si="141"/>
        <v/>
      </c>
      <c r="L150" t="str">
        <f t="shared" si="141"/>
        <v/>
      </c>
      <c r="N150" t="str">
        <f t="shared" ref="N150" si="165">IF(NOT(ISBLANK(O150)),"-","")</f>
        <v>-</v>
      </c>
      <c r="O150" t="s">
        <v>419</v>
      </c>
    </row>
    <row r="151" spans="1:15" x14ac:dyDescent="0.25">
      <c r="A151" t="s">
        <v>149</v>
      </c>
      <c r="B151" t="str">
        <f t="shared" si="140"/>
        <v>highway-footway_line-(def-osm)</v>
      </c>
      <c r="C151" t="s">
        <v>558</v>
      </c>
      <c r="D151" t="str">
        <f t="shared" si="145"/>
        <v>-</v>
      </c>
      <c r="E151" t="s">
        <v>537</v>
      </c>
      <c r="F151" t="str">
        <f t="shared" si="147"/>
        <v>_</v>
      </c>
      <c r="G151" t="s">
        <v>423</v>
      </c>
      <c r="H151" t="str">
        <f t="shared" si="145"/>
        <v>-</v>
      </c>
      <c r="I151" t="s">
        <v>451</v>
      </c>
      <c r="J151" t="str">
        <f t="shared" si="141"/>
        <v/>
      </c>
      <c r="L151" t="str">
        <f t="shared" si="141"/>
        <v/>
      </c>
      <c r="N151" t="str">
        <f t="shared" ref="N151" si="166">IF(NOT(ISBLANK(O151)),"-","")</f>
        <v>-</v>
      </c>
      <c r="O151" t="s">
        <v>419</v>
      </c>
    </row>
    <row r="152" spans="1:15" x14ac:dyDescent="0.25">
      <c r="A152" t="s">
        <v>150</v>
      </c>
      <c r="B152" t="str">
        <f t="shared" si="140"/>
        <v>highway-footway_line-(def-hc-osm)</v>
      </c>
      <c r="C152" t="s">
        <v>558</v>
      </c>
      <c r="D152" t="str">
        <f t="shared" si="145"/>
        <v>-</v>
      </c>
      <c r="E152" t="s">
        <v>537</v>
      </c>
      <c r="F152" t="str">
        <f t="shared" si="147"/>
        <v>_</v>
      </c>
      <c r="G152" t="s">
        <v>423</v>
      </c>
      <c r="H152" t="str">
        <f t="shared" si="145"/>
        <v>-</v>
      </c>
      <c r="I152" t="s">
        <v>451</v>
      </c>
      <c r="J152" t="str">
        <f t="shared" si="141"/>
        <v/>
      </c>
      <c r="L152" t="str">
        <f t="shared" si="141"/>
        <v>-</v>
      </c>
      <c r="M152" t="s">
        <v>431</v>
      </c>
      <c r="N152" t="str">
        <f t="shared" ref="N152" si="167">IF(NOT(ISBLANK(O152)),"-","")</f>
        <v>-</v>
      </c>
      <c r="O152" t="s">
        <v>419</v>
      </c>
    </row>
    <row r="153" spans="1:15" x14ac:dyDescent="0.25">
      <c r="A153" t="s">
        <v>151</v>
      </c>
      <c r="B153" t="str">
        <f t="shared" si="140"/>
        <v>sidewalk-footway_line_left-(def-osm)</v>
      </c>
      <c r="C153" t="s">
        <v>588</v>
      </c>
      <c r="D153" t="str">
        <f t="shared" si="145"/>
        <v>-</v>
      </c>
      <c r="E153" t="s">
        <v>537</v>
      </c>
      <c r="F153" t="str">
        <f t="shared" si="147"/>
        <v>_</v>
      </c>
      <c r="G153" t="s">
        <v>589</v>
      </c>
      <c r="H153" t="str">
        <f t="shared" si="145"/>
        <v>-</v>
      </c>
      <c r="I153" t="s">
        <v>451</v>
      </c>
      <c r="J153" t="str">
        <f t="shared" si="141"/>
        <v/>
      </c>
      <c r="L153" t="str">
        <f t="shared" si="141"/>
        <v/>
      </c>
      <c r="N153" t="str">
        <f t="shared" ref="N153" si="168">IF(NOT(ISBLANK(O153)),"-","")</f>
        <v>-</v>
      </c>
      <c r="O153" t="s">
        <v>419</v>
      </c>
    </row>
    <row r="154" spans="1:15" x14ac:dyDescent="0.25">
      <c r="A154" t="s">
        <v>152</v>
      </c>
      <c r="B154" t="str">
        <f t="shared" si="140"/>
        <v>sidewalk-footway_line_left-(def-hc-osm)</v>
      </c>
      <c r="C154" t="s">
        <v>588</v>
      </c>
      <c r="D154" t="str">
        <f t="shared" si="145"/>
        <v>-</v>
      </c>
      <c r="E154" t="s">
        <v>537</v>
      </c>
      <c r="F154" t="str">
        <f t="shared" si="147"/>
        <v>_</v>
      </c>
      <c r="G154" t="s">
        <v>589</v>
      </c>
      <c r="H154" t="str">
        <f t="shared" si="145"/>
        <v>-</v>
      </c>
      <c r="I154" t="s">
        <v>451</v>
      </c>
      <c r="J154" t="str">
        <f t="shared" si="141"/>
        <v/>
      </c>
      <c r="L154" t="str">
        <f t="shared" si="141"/>
        <v>-</v>
      </c>
      <c r="M154" t="s">
        <v>431</v>
      </c>
      <c r="N154" t="str">
        <f t="shared" ref="N154" si="169">IF(NOT(ISBLANK(O154)),"-","")</f>
        <v>-</v>
      </c>
      <c r="O154" t="s">
        <v>419</v>
      </c>
    </row>
    <row r="155" spans="1:15" x14ac:dyDescent="0.25">
      <c r="A155" t="s">
        <v>153</v>
      </c>
      <c r="B155" t="str">
        <f t="shared" si="140"/>
        <v>sidewalk-footway_line_right-(def-osm)</v>
      </c>
      <c r="C155" t="s">
        <v>588</v>
      </c>
      <c r="D155" t="str">
        <f t="shared" si="145"/>
        <v>-</v>
      </c>
      <c r="E155" t="s">
        <v>537</v>
      </c>
      <c r="F155" t="str">
        <f t="shared" si="147"/>
        <v>_</v>
      </c>
      <c r="G155" t="s">
        <v>590</v>
      </c>
      <c r="H155" t="str">
        <f t="shared" si="145"/>
        <v>-</v>
      </c>
      <c r="I155" t="s">
        <v>451</v>
      </c>
      <c r="J155" t="str">
        <f t="shared" si="141"/>
        <v/>
      </c>
      <c r="L155" t="str">
        <f t="shared" si="141"/>
        <v/>
      </c>
      <c r="N155" t="str">
        <f t="shared" ref="N155" si="170">IF(NOT(ISBLANK(O155)),"-","")</f>
        <v>-</v>
      </c>
      <c r="O155" t="s">
        <v>419</v>
      </c>
    </row>
    <row r="156" spans="1:15" x14ac:dyDescent="0.25">
      <c r="A156" t="s">
        <v>154</v>
      </c>
      <c r="B156" t="str">
        <f t="shared" si="140"/>
        <v>sidewalk-footway_line_right-(def-hc-osm)</v>
      </c>
      <c r="C156" t="s">
        <v>588</v>
      </c>
      <c r="D156" t="str">
        <f t="shared" si="145"/>
        <v>-</v>
      </c>
      <c r="E156" t="s">
        <v>537</v>
      </c>
      <c r="F156" t="str">
        <f t="shared" si="147"/>
        <v>_</v>
      </c>
      <c r="G156" t="s">
        <v>590</v>
      </c>
      <c r="H156" t="str">
        <f t="shared" si="145"/>
        <v>-</v>
      </c>
      <c r="I156" t="s">
        <v>451</v>
      </c>
      <c r="J156" t="str">
        <f t="shared" si="141"/>
        <v/>
      </c>
      <c r="L156" t="str">
        <f t="shared" si="141"/>
        <v>-</v>
      </c>
      <c r="M156" t="s">
        <v>431</v>
      </c>
      <c r="N156" t="str">
        <f t="shared" ref="N156" si="171">IF(NOT(ISBLANK(O156)),"-","")</f>
        <v>-</v>
      </c>
      <c r="O156" t="s">
        <v>419</v>
      </c>
    </row>
    <row r="157" spans="1:15" x14ac:dyDescent="0.25">
      <c r="A157" t="s">
        <v>155</v>
      </c>
      <c r="B157" t="str">
        <f t="shared" si="140"/>
        <v>highway-steps-(def-osm)</v>
      </c>
      <c r="C157" t="s">
        <v>558</v>
      </c>
      <c r="D157" t="str">
        <f t="shared" si="145"/>
        <v>-</v>
      </c>
      <c r="E157" t="s">
        <v>485</v>
      </c>
      <c r="F157" t="str">
        <f t="shared" si="147"/>
        <v/>
      </c>
      <c r="H157" t="str">
        <f t="shared" si="145"/>
        <v>-</v>
      </c>
      <c r="I157" t="s">
        <v>451</v>
      </c>
      <c r="J157" t="str">
        <f t="shared" si="141"/>
        <v/>
      </c>
      <c r="L157" t="str">
        <f t="shared" si="141"/>
        <v/>
      </c>
      <c r="N157" t="str">
        <f t="shared" ref="N157" si="172">IF(NOT(ISBLANK(O157)),"-","")</f>
        <v>-</v>
      </c>
      <c r="O157" t="s">
        <v>419</v>
      </c>
    </row>
    <row r="158" spans="1:15" x14ac:dyDescent="0.25">
      <c r="A158" t="s">
        <v>156</v>
      </c>
      <c r="B158" t="str">
        <f t="shared" si="140"/>
        <v>highway-steps-(def-hc-osm)</v>
      </c>
      <c r="C158" t="s">
        <v>558</v>
      </c>
      <c r="D158" t="str">
        <f t="shared" si="145"/>
        <v>-</v>
      </c>
      <c r="E158" t="s">
        <v>485</v>
      </c>
      <c r="F158" t="str">
        <f t="shared" si="147"/>
        <v/>
      </c>
      <c r="H158" t="str">
        <f t="shared" si="145"/>
        <v>-</v>
      </c>
      <c r="I158" t="s">
        <v>451</v>
      </c>
      <c r="J158" t="str">
        <f t="shared" si="141"/>
        <v/>
      </c>
      <c r="L158" t="str">
        <f t="shared" si="141"/>
        <v>-</v>
      </c>
      <c r="M158" t="s">
        <v>431</v>
      </c>
      <c r="N158" t="str">
        <f t="shared" ref="N158" si="173">IF(NOT(ISBLANK(O158)),"-","")</f>
        <v>-</v>
      </c>
      <c r="O158" t="s">
        <v>419</v>
      </c>
    </row>
    <row r="159" spans="1:15" x14ac:dyDescent="0.25">
      <c r="A159" t="s">
        <v>157</v>
      </c>
      <c r="B159" t="str">
        <f t="shared" si="140"/>
        <v>highway-motorway_link_case-(def-osm)</v>
      </c>
      <c r="C159" t="s">
        <v>558</v>
      </c>
      <c r="D159" t="str">
        <f t="shared" si="145"/>
        <v>-</v>
      </c>
      <c r="E159" t="s">
        <v>566</v>
      </c>
      <c r="F159" t="str">
        <f t="shared" si="147"/>
        <v>_</v>
      </c>
      <c r="G159" t="s">
        <v>455</v>
      </c>
      <c r="H159" t="str">
        <f t="shared" si="145"/>
        <v>-</v>
      </c>
      <c r="I159" t="s">
        <v>451</v>
      </c>
      <c r="J159" t="str">
        <f t="shared" si="141"/>
        <v/>
      </c>
      <c r="L159" t="str">
        <f t="shared" si="141"/>
        <v/>
      </c>
      <c r="N159" t="str">
        <f t="shared" ref="N159" si="174">IF(NOT(ISBLANK(O159)),"-","")</f>
        <v>-</v>
      </c>
      <c r="O159" t="s">
        <v>419</v>
      </c>
    </row>
    <row r="160" spans="1:15" x14ac:dyDescent="0.25">
      <c r="A160" t="s">
        <v>158</v>
      </c>
      <c r="B160" t="str">
        <f t="shared" si="140"/>
        <v>highway-motorway_link_case-(def-hc-osm)</v>
      </c>
      <c r="C160" t="s">
        <v>558</v>
      </c>
      <c r="D160" t="str">
        <f t="shared" si="145"/>
        <v>-</v>
      </c>
      <c r="E160" t="s">
        <v>566</v>
      </c>
      <c r="F160" t="str">
        <f t="shared" si="147"/>
        <v>_</v>
      </c>
      <c r="G160" t="s">
        <v>455</v>
      </c>
      <c r="H160" t="str">
        <f t="shared" si="145"/>
        <v>-</v>
      </c>
      <c r="I160" t="s">
        <v>451</v>
      </c>
      <c r="J160" t="str">
        <f t="shared" si="141"/>
        <v/>
      </c>
      <c r="L160" t="str">
        <f t="shared" si="141"/>
        <v>-</v>
      </c>
      <c r="M160" t="s">
        <v>431</v>
      </c>
      <c r="N160" t="str">
        <f t="shared" ref="N160" si="175">IF(NOT(ISBLANK(O160)),"-","")</f>
        <v>-</v>
      </c>
      <c r="O160" t="s">
        <v>419</v>
      </c>
    </row>
    <row r="161" spans="1:16" x14ac:dyDescent="0.25">
      <c r="A161" t="s">
        <v>159</v>
      </c>
      <c r="B161" t="str">
        <f t="shared" si="140"/>
        <v>highway-trunk_primary_secondary_tertiary_link_case-(def-osm)</v>
      </c>
      <c r="C161" t="s">
        <v>558</v>
      </c>
      <c r="D161" t="str">
        <f t="shared" si="145"/>
        <v>-</v>
      </c>
      <c r="E161" t="s">
        <v>592</v>
      </c>
      <c r="F161" t="str">
        <f t="shared" si="147"/>
        <v>_</v>
      </c>
      <c r="G161" t="s">
        <v>455</v>
      </c>
      <c r="H161" t="str">
        <f t="shared" si="145"/>
        <v>-</v>
      </c>
      <c r="I161" t="s">
        <v>451</v>
      </c>
      <c r="J161" t="str">
        <f t="shared" si="141"/>
        <v/>
      </c>
      <c r="L161" t="str">
        <f t="shared" si="141"/>
        <v/>
      </c>
      <c r="N161" t="str">
        <f t="shared" ref="N161" si="176">IF(NOT(ISBLANK(O161)),"-","")</f>
        <v>-</v>
      </c>
      <c r="O161" t="s">
        <v>419</v>
      </c>
    </row>
    <row r="162" spans="1:16" x14ac:dyDescent="0.25">
      <c r="A162" t="s">
        <v>160</v>
      </c>
      <c r="B162" t="str">
        <f t="shared" si="140"/>
        <v>highway-trunk_primary_secondary_tertiary_link_case-(def-hc-osm)</v>
      </c>
      <c r="C162" t="s">
        <v>558</v>
      </c>
      <c r="D162" t="str">
        <f t="shared" si="145"/>
        <v>-</v>
      </c>
      <c r="E162" t="s">
        <v>592</v>
      </c>
      <c r="F162" t="str">
        <f t="shared" si="147"/>
        <v>_</v>
      </c>
      <c r="G162" t="s">
        <v>455</v>
      </c>
      <c r="H162" t="str">
        <f t="shared" si="145"/>
        <v>-</v>
      </c>
      <c r="I162" t="s">
        <v>451</v>
      </c>
      <c r="J162" t="str">
        <f t="shared" si="141"/>
        <v/>
      </c>
      <c r="L162" t="str">
        <f t="shared" si="141"/>
        <v>-</v>
      </c>
      <c r="M162" t="s">
        <v>431</v>
      </c>
      <c r="N162" t="str">
        <f t="shared" ref="N162" si="177">IF(NOT(ISBLANK(O162)),"-","")</f>
        <v>-</v>
      </c>
      <c r="O162" t="s">
        <v>419</v>
      </c>
    </row>
    <row r="163" spans="1:16" x14ac:dyDescent="0.25">
      <c r="A163" t="s">
        <v>161</v>
      </c>
      <c r="B163" t="str">
        <f t="shared" si="140"/>
        <v>highway-trunk_primary_secondary_tertiary_link_case-(gr-osm)</v>
      </c>
      <c r="C163" t="s">
        <v>558</v>
      </c>
      <c r="D163" t="str">
        <f t="shared" si="145"/>
        <v>-</v>
      </c>
      <c r="E163" t="s">
        <v>592</v>
      </c>
      <c r="F163" t="str">
        <f t="shared" si="147"/>
        <v>_</v>
      </c>
      <c r="G163" t="s">
        <v>455</v>
      </c>
      <c r="H163" t="str">
        <f t="shared" si="145"/>
        <v>-</v>
      </c>
      <c r="I163" t="s">
        <v>422</v>
      </c>
      <c r="J163" t="str">
        <f t="shared" si="141"/>
        <v/>
      </c>
      <c r="L163" t="str">
        <f t="shared" si="141"/>
        <v/>
      </c>
      <c r="N163" t="str">
        <f t="shared" ref="N163" si="178">IF(NOT(ISBLANK(O163)),"-","")</f>
        <v>-</v>
      </c>
      <c r="O163" t="s">
        <v>419</v>
      </c>
    </row>
    <row r="164" spans="1:16" x14ac:dyDescent="0.25">
      <c r="A164" t="s">
        <v>162</v>
      </c>
      <c r="B164" t="str">
        <f t="shared" si="140"/>
        <v>highway-minor_case-(def-osm)</v>
      </c>
      <c r="C164" t="s">
        <v>558</v>
      </c>
      <c r="D164" t="str">
        <f t="shared" si="145"/>
        <v>-</v>
      </c>
      <c r="E164" t="s">
        <v>495</v>
      </c>
      <c r="F164" t="str">
        <f t="shared" si="147"/>
        <v>_</v>
      </c>
      <c r="G164" t="s">
        <v>455</v>
      </c>
      <c r="H164" t="str">
        <f t="shared" si="145"/>
        <v>-</v>
      </c>
      <c r="I164" t="s">
        <v>451</v>
      </c>
      <c r="J164" t="str">
        <f t="shared" si="141"/>
        <v/>
      </c>
      <c r="L164" t="str">
        <f t="shared" si="141"/>
        <v/>
      </c>
      <c r="N164" t="str">
        <f t="shared" ref="N164" si="179">IF(NOT(ISBLANK(O164)),"-","")</f>
        <v>-</v>
      </c>
      <c r="O164" t="s">
        <v>419</v>
      </c>
    </row>
    <row r="165" spans="1:16" x14ac:dyDescent="0.25">
      <c r="A165" t="s">
        <v>163</v>
      </c>
      <c r="B165" t="str">
        <f t="shared" si="140"/>
        <v>highway-minor_case-(def-hc-osm)</v>
      </c>
      <c r="C165" t="s">
        <v>558</v>
      </c>
      <c r="D165" t="str">
        <f t="shared" si="145"/>
        <v>-</v>
      </c>
      <c r="E165" t="s">
        <v>495</v>
      </c>
      <c r="F165" t="str">
        <f t="shared" si="147"/>
        <v>_</v>
      </c>
      <c r="G165" t="s">
        <v>455</v>
      </c>
      <c r="H165" t="str">
        <f t="shared" si="145"/>
        <v>-</v>
      </c>
      <c r="I165" t="s">
        <v>451</v>
      </c>
      <c r="J165" t="str">
        <f t="shared" si="141"/>
        <v/>
      </c>
      <c r="L165" t="str">
        <f t="shared" si="141"/>
        <v>-</v>
      </c>
      <c r="M165" t="s">
        <v>431</v>
      </c>
      <c r="N165" t="str">
        <f t="shared" ref="N165" si="180">IF(NOT(ISBLANK(O165)),"-","")</f>
        <v>-</v>
      </c>
      <c r="O165" t="s">
        <v>419</v>
      </c>
    </row>
    <row r="166" spans="1:16" x14ac:dyDescent="0.25">
      <c r="A166" t="s">
        <v>164</v>
      </c>
      <c r="B166" t="str">
        <f t="shared" si="140"/>
        <v>highway-minor_case_smooth-(gr-osm)</v>
      </c>
      <c r="C166" t="s">
        <v>558</v>
      </c>
      <c r="D166" t="str">
        <f t="shared" si="145"/>
        <v>-</v>
      </c>
      <c r="E166" t="s">
        <v>495</v>
      </c>
      <c r="F166" t="str">
        <f t="shared" si="147"/>
        <v>_</v>
      </c>
      <c r="G166" t="s">
        <v>597</v>
      </c>
      <c r="H166" t="str">
        <f t="shared" si="145"/>
        <v>-</v>
      </c>
      <c r="I166" t="s">
        <v>422</v>
      </c>
      <c r="J166" t="str">
        <f t="shared" si="141"/>
        <v/>
      </c>
      <c r="L166" t="str">
        <f t="shared" si="141"/>
        <v/>
      </c>
      <c r="N166" t="str">
        <f t="shared" ref="N166" si="181">IF(NOT(ISBLANK(O166)),"-","")</f>
        <v>-</v>
      </c>
      <c r="O166" t="s">
        <v>419</v>
      </c>
      <c r="P166" t="s">
        <v>596</v>
      </c>
    </row>
    <row r="167" spans="1:16" x14ac:dyDescent="0.25">
      <c r="A167" t="s">
        <v>165</v>
      </c>
      <c r="B167" t="str">
        <f t="shared" si="140"/>
        <v>highway-minor_case_medium-(gr-osm)</v>
      </c>
      <c r="C167" t="s">
        <v>558</v>
      </c>
      <c r="D167" t="str">
        <f t="shared" si="145"/>
        <v>-</v>
      </c>
      <c r="E167" t="s">
        <v>495</v>
      </c>
      <c r="F167" t="str">
        <f t="shared" si="147"/>
        <v>_</v>
      </c>
      <c r="G167" t="s">
        <v>593</v>
      </c>
      <c r="H167" t="str">
        <f t="shared" si="145"/>
        <v>-</v>
      </c>
      <c r="I167" t="s">
        <v>422</v>
      </c>
      <c r="J167" t="str">
        <f t="shared" si="141"/>
        <v/>
      </c>
      <c r="L167" t="str">
        <f t="shared" si="141"/>
        <v/>
      </c>
      <c r="N167" t="str">
        <f t="shared" ref="N167" si="182">IF(NOT(ISBLANK(O167)),"-","")</f>
        <v>-</v>
      </c>
      <c r="O167" t="s">
        <v>419</v>
      </c>
      <c r="P167" t="s">
        <v>594</v>
      </c>
    </row>
    <row r="168" spans="1:16" x14ac:dyDescent="0.25">
      <c r="A168" t="s">
        <v>166</v>
      </c>
      <c r="B168" t="str">
        <f t="shared" si="140"/>
        <v>highway-minor_case_rough-(gr-osm)</v>
      </c>
      <c r="C168" t="s">
        <v>558</v>
      </c>
      <c r="D168" t="str">
        <f t="shared" si="145"/>
        <v>-</v>
      </c>
      <c r="E168" t="s">
        <v>495</v>
      </c>
      <c r="F168" t="str">
        <f t="shared" si="147"/>
        <v>_</v>
      </c>
      <c r="G168" t="s">
        <v>598</v>
      </c>
      <c r="H168" t="str">
        <f t="shared" si="145"/>
        <v>-</v>
      </c>
      <c r="I168" t="s">
        <v>422</v>
      </c>
      <c r="J168" t="str">
        <f t="shared" si="141"/>
        <v/>
      </c>
      <c r="L168" t="str">
        <f t="shared" si="141"/>
        <v/>
      </c>
      <c r="N168" t="str">
        <f t="shared" ref="N168:N169" si="183">IF(NOT(ISBLANK(O168)),"-","")</f>
        <v>-</v>
      </c>
      <c r="O168" t="s">
        <v>419</v>
      </c>
      <c r="P168" t="s">
        <v>595</v>
      </c>
    </row>
    <row r="169" spans="1:16" x14ac:dyDescent="0.25">
      <c r="A169" t="s">
        <v>167</v>
      </c>
      <c r="B169" t="str">
        <f t="shared" si="140"/>
        <v>highway-mml_service_or_minor_line-(mmlways-mml)</v>
      </c>
      <c r="C169" t="s">
        <v>558</v>
      </c>
      <c r="D169" t="str">
        <f t="shared" si="145"/>
        <v>-</v>
      </c>
      <c r="E169" t="s">
        <v>599</v>
      </c>
      <c r="F169" t="str">
        <f t="shared" si="147"/>
        <v>_</v>
      </c>
      <c r="G169" t="s">
        <v>423</v>
      </c>
      <c r="H169" t="str">
        <f t="shared" si="145"/>
        <v>-</v>
      </c>
      <c r="I169" t="s">
        <v>574</v>
      </c>
      <c r="J169" t="str">
        <f t="shared" si="141"/>
        <v/>
      </c>
      <c r="L169" t="str">
        <f t="shared" si="141"/>
        <v/>
      </c>
      <c r="N169" t="str">
        <f t="shared" si="183"/>
        <v>-</v>
      </c>
      <c r="O169" t="s">
        <v>420</v>
      </c>
    </row>
    <row r="170" spans="1:16" x14ac:dyDescent="0.25">
      <c r="A170" t="s">
        <v>168</v>
      </c>
      <c r="B170" t="str">
        <f t="shared" si="140"/>
        <v>highway-service_case-(def-osm)</v>
      </c>
      <c r="C170" t="s">
        <v>558</v>
      </c>
      <c r="D170" t="str">
        <f t="shared" si="145"/>
        <v>-</v>
      </c>
      <c r="E170" t="s">
        <v>532</v>
      </c>
      <c r="F170" t="str">
        <f t="shared" si="147"/>
        <v>_</v>
      </c>
      <c r="G170" t="s">
        <v>455</v>
      </c>
      <c r="H170" t="str">
        <f t="shared" si="145"/>
        <v>-</v>
      </c>
      <c r="I170" t="s">
        <v>451</v>
      </c>
      <c r="J170" t="str">
        <f t="shared" si="141"/>
        <v/>
      </c>
      <c r="L170" t="str">
        <f t="shared" si="141"/>
        <v/>
      </c>
      <c r="N170" t="str">
        <f t="shared" ref="N170" si="184">IF(NOT(ISBLANK(O170)),"-","")</f>
        <v>-</v>
      </c>
      <c r="O170" t="s">
        <v>419</v>
      </c>
    </row>
    <row r="171" spans="1:16" x14ac:dyDescent="0.25">
      <c r="A171" t="s">
        <v>169</v>
      </c>
      <c r="B171" t="str">
        <f t="shared" si="140"/>
        <v>highway-service_case-(def-hc-osm)</v>
      </c>
      <c r="C171" t="s">
        <v>558</v>
      </c>
      <c r="D171" t="str">
        <f t="shared" si="145"/>
        <v>-</v>
      </c>
      <c r="E171" t="s">
        <v>532</v>
      </c>
      <c r="F171" t="str">
        <f t="shared" si="147"/>
        <v>_</v>
      </c>
      <c r="G171" t="s">
        <v>455</v>
      </c>
      <c r="H171" t="str">
        <f t="shared" si="145"/>
        <v>-</v>
      </c>
      <c r="I171" t="s">
        <v>451</v>
      </c>
      <c r="J171" t="str">
        <f t="shared" si="141"/>
        <v/>
      </c>
      <c r="L171" t="str">
        <f t="shared" si="141"/>
        <v>-</v>
      </c>
      <c r="M171" t="s">
        <v>431</v>
      </c>
      <c r="N171" t="str">
        <f t="shared" ref="N171:N174" si="185">IF(NOT(ISBLANK(O171)),"-","")</f>
        <v>-</v>
      </c>
      <c r="O171" t="s">
        <v>419</v>
      </c>
    </row>
    <row r="172" spans="1:16" x14ac:dyDescent="0.25">
      <c r="A172" t="s">
        <v>170</v>
      </c>
      <c r="B172" t="str">
        <f t="shared" si="140"/>
        <v>highway-service_case_smooth-(gr-osm)</v>
      </c>
      <c r="C172" t="s">
        <v>558</v>
      </c>
      <c r="D172" t="str">
        <f t="shared" si="145"/>
        <v>-</v>
      </c>
      <c r="E172" t="s">
        <v>532</v>
      </c>
      <c r="F172" t="str">
        <f t="shared" si="147"/>
        <v>_</v>
      </c>
      <c r="G172" t="s">
        <v>597</v>
      </c>
      <c r="H172" t="str">
        <f t="shared" ref="H172" si="186">IF(NOT(ISBLANK(I172)),"-","")</f>
        <v>-</v>
      </c>
      <c r="I172" t="s">
        <v>422</v>
      </c>
      <c r="J172" t="str">
        <f t="shared" si="141"/>
        <v/>
      </c>
      <c r="L172" t="str">
        <f t="shared" si="141"/>
        <v/>
      </c>
      <c r="N172" t="str">
        <f t="shared" si="185"/>
        <v>-</v>
      </c>
      <c r="O172" t="s">
        <v>419</v>
      </c>
      <c r="P172" t="s">
        <v>596</v>
      </c>
    </row>
    <row r="173" spans="1:16" x14ac:dyDescent="0.25">
      <c r="A173" t="s">
        <v>171</v>
      </c>
      <c r="B173" t="str">
        <f t="shared" si="140"/>
        <v>highway-service_case_medium-(gr-osm)</v>
      </c>
      <c r="C173" t="s">
        <v>558</v>
      </c>
      <c r="D173" t="str">
        <f t="shared" si="145"/>
        <v>-</v>
      </c>
      <c r="E173" t="s">
        <v>532</v>
      </c>
      <c r="F173" t="str">
        <f t="shared" si="147"/>
        <v>_</v>
      </c>
      <c r="G173" t="s">
        <v>593</v>
      </c>
      <c r="H173" t="str">
        <f t="shared" ref="H173" si="187">IF(NOT(ISBLANK(I173)),"-","")</f>
        <v>-</v>
      </c>
      <c r="I173" t="s">
        <v>422</v>
      </c>
      <c r="J173" t="str">
        <f t="shared" si="141"/>
        <v/>
      </c>
      <c r="L173" t="str">
        <f t="shared" si="141"/>
        <v/>
      </c>
      <c r="N173" t="str">
        <f t="shared" si="185"/>
        <v>-</v>
      </c>
      <c r="O173" t="s">
        <v>419</v>
      </c>
      <c r="P173" t="s">
        <v>594</v>
      </c>
    </row>
    <row r="174" spans="1:16" x14ac:dyDescent="0.25">
      <c r="A174" t="s">
        <v>172</v>
      </c>
      <c r="B174" t="str">
        <f t="shared" si="140"/>
        <v>highway-service_case_rough-(gr-osm)</v>
      </c>
      <c r="C174" t="s">
        <v>558</v>
      </c>
      <c r="D174" t="str">
        <f t="shared" si="145"/>
        <v>-</v>
      </c>
      <c r="E174" t="s">
        <v>532</v>
      </c>
      <c r="F174" t="str">
        <f t="shared" si="147"/>
        <v>_</v>
      </c>
      <c r="G174" t="s">
        <v>598</v>
      </c>
      <c r="H174" t="str">
        <f t="shared" ref="H174" si="188">IF(NOT(ISBLANK(I174)),"-","")</f>
        <v>-</v>
      </c>
      <c r="I174" t="s">
        <v>422</v>
      </c>
      <c r="J174" t="str">
        <f t="shared" si="141"/>
        <v/>
      </c>
      <c r="L174" t="str">
        <f t="shared" si="141"/>
        <v/>
      </c>
      <c r="N174" t="str">
        <f t="shared" si="185"/>
        <v>-</v>
      </c>
      <c r="O174" t="s">
        <v>419</v>
      </c>
      <c r="P174" t="s">
        <v>595</v>
      </c>
    </row>
    <row r="175" spans="1:16" x14ac:dyDescent="0.25">
      <c r="A175" t="s">
        <v>173</v>
      </c>
      <c r="B175" t="str">
        <f t="shared" si="140"/>
        <v>highway-driveway_case-(def-osm)</v>
      </c>
      <c r="C175" t="s">
        <v>558</v>
      </c>
      <c r="D175" t="str">
        <f t="shared" si="145"/>
        <v>-</v>
      </c>
      <c r="E175" t="s">
        <v>538</v>
      </c>
      <c r="F175" t="str">
        <f t="shared" si="147"/>
        <v>_</v>
      </c>
      <c r="G175" t="s">
        <v>455</v>
      </c>
      <c r="H175" t="str">
        <f t="shared" si="145"/>
        <v>-</v>
      </c>
      <c r="I175" t="s">
        <v>451</v>
      </c>
      <c r="J175" t="str">
        <f t="shared" si="141"/>
        <v/>
      </c>
      <c r="L175" t="str">
        <f t="shared" si="141"/>
        <v/>
      </c>
      <c r="N175" t="str">
        <f t="shared" ref="N175" si="189">IF(NOT(ISBLANK(O175)),"-","")</f>
        <v>-</v>
      </c>
      <c r="O175" t="s">
        <v>419</v>
      </c>
    </row>
    <row r="176" spans="1:16" x14ac:dyDescent="0.25">
      <c r="A176" t="s">
        <v>174</v>
      </c>
      <c r="B176" t="str">
        <f t="shared" si="140"/>
        <v>highway-driveway_case-(def-hc-osm)</v>
      </c>
      <c r="C176" t="s">
        <v>558</v>
      </c>
      <c r="D176" t="str">
        <f t="shared" si="145"/>
        <v>-</v>
      </c>
      <c r="E176" t="s">
        <v>538</v>
      </c>
      <c r="F176" t="str">
        <f t="shared" si="147"/>
        <v>_</v>
      </c>
      <c r="G176" t="s">
        <v>455</v>
      </c>
      <c r="H176" t="str">
        <f t="shared" si="145"/>
        <v>-</v>
      </c>
      <c r="I176" t="s">
        <v>451</v>
      </c>
      <c r="J176" t="str">
        <f t="shared" si="141"/>
        <v/>
      </c>
      <c r="L176" t="str">
        <f t="shared" si="141"/>
        <v>-</v>
      </c>
      <c r="M176" t="s">
        <v>431</v>
      </c>
      <c r="N176" t="str">
        <f t="shared" ref="N176" si="190">IF(NOT(ISBLANK(O176)),"-","")</f>
        <v>-</v>
      </c>
      <c r="O176" t="s">
        <v>419</v>
      </c>
    </row>
    <row r="177" spans="1:16" x14ac:dyDescent="0.25">
      <c r="A177" t="s">
        <v>175</v>
      </c>
      <c r="B177" t="str">
        <f t="shared" si="140"/>
        <v>highway-driveway_case_smooth-(gr-osm)</v>
      </c>
      <c r="C177" t="s">
        <v>558</v>
      </c>
      <c r="D177" t="str">
        <f t="shared" si="145"/>
        <v>-</v>
      </c>
      <c r="E177" t="s">
        <v>538</v>
      </c>
      <c r="F177" t="str">
        <f t="shared" si="147"/>
        <v>_</v>
      </c>
      <c r="G177" t="s">
        <v>597</v>
      </c>
      <c r="H177" t="str">
        <f t="shared" si="145"/>
        <v>-</v>
      </c>
      <c r="I177" t="s">
        <v>422</v>
      </c>
      <c r="J177" t="str">
        <f t="shared" si="141"/>
        <v/>
      </c>
      <c r="L177" t="str">
        <f t="shared" si="141"/>
        <v/>
      </c>
      <c r="N177" t="str">
        <f t="shared" ref="N177" si="191">IF(NOT(ISBLANK(O177)),"-","")</f>
        <v>-</v>
      </c>
      <c r="O177" t="s">
        <v>419</v>
      </c>
      <c r="P177" t="s">
        <v>596</v>
      </c>
    </row>
    <row r="178" spans="1:16" x14ac:dyDescent="0.25">
      <c r="A178" t="s">
        <v>176</v>
      </c>
      <c r="B178" t="str">
        <f t="shared" si="140"/>
        <v>highway-driveway_case_medium-(gr-osm)</v>
      </c>
      <c r="C178" t="s">
        <v>558</v>
      </c>
      <c r="D178" t="str">
        <f t="shared" si="145"/>
        <v>-</v>
      </c>
      <c r="E178" t="s">
        <v>538</v>
      </c>
      <c r="F178" t="str">
        <f t="shared" si="147"/>
        <v>_</v>
      </c>
      <c r="G178" t="s">
        <v>593</v>
      </c>
      <c r="H178" t="str">
        <f t="shared" si="145"/>
        <v>-</v>
      </c>
      <c r="I178" t="s">
        <v>422</v>
      </c>
      <c r="J178" t="str">
        <f t="shared" si="141"/>
        <v/>
      </c>
      <c r="L178" t="str">
        <f t="shared" si="141"/>
        <v/>
      </c>
      <c r="N178" t="str">
        <f t="shared" ref="N178" si="192">IF(NOT(ISBLANK(O178)),"-","")</f>
        <v>-</v>
      </c>
      <c r="O178" t="s">
        <v>419</v>
      </c>
      <c r="P178" t="s">
        <v>594</v>
      </c>
    </row>
    <row r="179" spans="1:16" x14ac:dyDescent="0.25">
      <c r="A179" t="s">
        <v>177</v>
      </c>
      <c r="B179" t="str">
        <f t="shared" si="140"/>
        <v>highway-driveway_case_rough-(gr-osm)</v>
      </c>
      <c r="C179" t="s">
        <v>558</v>
      </c>
      <c r="D179" t="str">
        <f t="shared" si="145"/>
        <v>-</v>
      </c>
      <c r="E179" t="s">
        <v>538</v>
      </c>
      <c r="F179" t="str">
        <f t="shared" si="147"/>
        <v>_</v>
      </c>
      <c r="G179" t="s">
        <v>598</v>
      </c>
      <c r="H179" t="str">
        <f t="shared" si="145"/>
        <v>-</v>
      </c>
      <c r="I179" t="s">
        <v>422</v>
      </c>
      <c r="J179" t="str">
        <f t="shared" si="141"/>
        <v/>
      </c>
      <c r="L179" t="str">
        <f t="shared" si="141"/>
        <v/>
      </c>
      <c r="N179" t="str">
        <f t="shared" ref="N179" si="193">IF(NOT(ISBLANK(O179)),"-","")</f>
        <v>-</v>
      </c>
      <c r="O179" t="s">
        <v>419</v>
      </c>
      <c r="P179" t="s">
        <v>595</v>
      </c>
    </row>
    <row r="180" spans="1:16" x14ac:dyDescent="0.25">
      <c r="A180" t="s">
        <v>178</v>
      </c>
      <c r="B180" t="str">
        <f t="shared" si="140"/>
        <v>highway-raceway_case-(def-osm)</v>
      </c>
      <c r="C180" t="s">
        <v>558</v>
      </c>
      <c r="D180" t="str">
        <f t="shared" si="145"/>
        <v>-</v>
      </c>
      <c r="E180" t="s">
        <v>539</v>
      </c>
      <c r="F180" t="str">
        <f t="shared" si="147"/>
        <v>_</v>
      </c>
      <c r="G180" t="s">
        <v>455</v>
      </c>
      <c r="H180" t="str">
        <f t="shared" si="145"/>
        <v>-</v>
      </c>
      <c r="I180" t="s">
        <v>451</v>
      </c>
      <c r="J180" t="str">
        <f t="shared" si="141"/>
        <v/>
      </c>
      <c r="L180" t="str">
        <f t="shared" si="141"/>
        <v/>
      </c>
      <c r="N180" t="str">
        <f t="shared" ref="N180" si="194">IF(NOT(ISBLANK(O180)),"-","")</f>
        <v>-</v>
      </c>
      <c r="O180" t="s">
        <v>419</v>
      </c>
    </row>
    <row r="181" spans="1:16" x14ac:dyDescent="0.25">
      <c r="A181" t="s">
        <v>179</v>
      </c>
      <c r="B181" t="str">
        <f t="shared" si="140"/>
        <v>highway-raceway_case-(def-hc-osm)</v>
      </c>
      <c r="C181" t="s">
        <v>558</v>
      </c>
      <c r="D181" t="str">
        <f t="shared" si="145"/>
        <v>-</v>
      </c>
      <c r="E181" t="s">
        <v>539</v>
      </c>
      <c r="F181" t="str">
        <f t="shared" si="147"/>
        <v>_</v>
      </c>
      <c r="G181" t="s">
        <v>455</v>
      </c>
      <c r="H181" t="str">
        <f t="shared" si="145"/>
        <v>-</v>
      </c>
      <c r="I181" t="s">
        <v>451</v>
      </c>
      <c r="J181" t="str">
        <f t="shared" si="141"/>
        <v/>
      </c>
      <c r="L181" t="str">
        <f t="shared" si="141"/>
        <v>-</v>
      </c>
      <c r="M181" t="s">
        <v>431</v>
      </c>
      <c r="N181" t="str">
        <f t="shared" ref="N181" si="195">IF(NOT(ISBLANK(O181)),"-","")</f>
        <v>-</v>
      </c>
      <c r="O181" t="s">
        <v>419</v>
      </c>
    </row>
    <row r="182" spans="1:16" x14ac:dyDescent="0.25">
      <c r="A182" t="s">
        <v>180</v>
      </c>
      <c r="B182" t="str">
        <f t="shared" si="140"/>
        <v>highway-parking_aisle-(def-osm)</v>
      </c>
      <c r="C182" t="s">
        <v>558</v>
      </c>
      <c r="D182" t="str">
        <f t="shared" si="145"/>
        <v>-</v>
      </c>
      <c r="E182" t="s">
        <v>540</v>
      </c>
      <c r="F182" t="str">
        <f t="shared" si="147"/>
        <v/>
      </c>
      <c r="H182" t="str">
        <f t="shared" si="145"/>
        <v>-</v>
      </c>
      <c r="I182" t="s">
        <v>451</v>
      </c>
      <c r="J182" t="str">
        <f t="shared" si="141"/>
        <v/>
      </c>
      <c r="L182" t="str">
        <f t="shared" si="141"/>
        <v/>
      </c>
      <c r="N182" t="str">
        <f t="shared" ref="N182" si="196">IF(NOT(ISBLANK(O182)),"-","")</f>
        <v>-</v>
      </c>
      <c r="O182" t="s">
        <v>419</v>
      </c>
    </row>
    <row r="183" spans="1:16" x14ac:dyDescent="0.25">
      <c r="A183" t="s">
        <v>181</v>
      </c>
      <c r="B183" t="str">
        <f t="shared" si="140"/>
        <v>highway-secondary_tertiary_case-(def-osm)</v>
      </c>
      <c r="C183" t="s">
        <v>558</v>
      </c>
      <c r="D183" t="str">
        <f t="shared" si="145"/>
        <v>-</v>
      </c>
      <c r="E183" t="s">
        <v>567</v>
      </c>
      <c r="F183" t="str">
        <f t="shared" si="147"/>
        <v>_</v>
      </c>
      <c r="G183" t="s">
        <v>455</v>
      </c>
      <c r="H183" t="str">
        <f t="shared" si="145"/>
        <v>-</v>
      </c>
      <c r="I183" t="s">
        <v>451</v>
      </c>
      <c r="J183" t="str">
        <f t="shared" si="141"/>
        <v/>
      </c>
      <c r="L183" t="str">
        <f t="shared" si="141"/>
        <v/>
      </c>
      <c r="N183" t="str">
        <f t="shared" ref="N183" si="197">IF(NOT(ISBLANK(O183)),"-","")</f>
        <v>-</v>
      </c>
      <c r="O183" t="s">
        <v>419</v>
      </c>
    </row>
    <row r="184" spans="1:16" x14ac:dyDescent="0.25">
      <c r="A184" t="s">
        <v>182</v>
      </c>
      <c r="B184" t="str">
        <f t="shared" si="140"/>
        <v>highway-secondary_tertiary_case-(def-hc-osm)</v>
      </c>
      <c r="C184" t="s">
        <v>558</v>
      </c>
      <c r="D184" t="str">
        <f t="shared" si="145"/>
        <v>-</v>
      </c>
      <c r="E184" t="s">
        <v>567</v>
      </c>
      <c r="F184" t="str">
        <f t="shared" si="147"/>
        <v>_</v>
      </c>
      <c r="G184" t="s">
        <v>455</v>
      </c>
      <c r="H184" t="str">
        <f t="shared" si="145"/>
        <v>-</v>
      </c>
      <c r="I184" t="s">
        <v>451</v>
      </c>
      <c r="J184" t="str">
        <f t="shared" si="141"/>
        <v/>
      </c>
      <c r="L184" t="str">
        <f t="shared" si="141"/>
        <v>-</v>
      </c>
      <c r="M184" t="s">
        <v>431</v>
      </c>
      <c r="N184" t="str">
        <f t="shared" ref="N184" si="198">IF(NOT(ISBLANK(O184)),"-","")</f>
        <v>-</v>
      </c>
      <c r="O184" t="s">
        <v>419</v>
      </c>
    </row>
    <row r="185" spans="1:16" x14ac:dyDescent="0.25">
      <c r="A185" t="s">
        <v>183</v>
      </c>
      <c r="B185" t="str">
        <f t="shared" si="140"/>
        <v>highway-tertiary_case-(gr-osm)</v>
      </c>
      <c r="C185" t="s">
        <v>558</v>
      </c>
      <c r="D185" t="str">
        <f t="shared" si="145"/>
        <v>-</v>
      </c>
      <c r="E185" t="s">
        <v>564</v>
      </c>
      <c r="F185" t="str">
        <f t="shared" si="147"/>
        <v>_</v>
      </c>
      <c r="G185" t="s">
        <v>455</v>
      </c>
      <c r="H185" t="str">
        <f t="shared" si="145"/>
        <v>-</v>
      </c>
      <c r="I185" t="s">
        <v>422</v>
      </c>
      <c r="J185" t="str">
        <f t="shared" si="141"/>
        <v/>
      </c>
      <c r="L185" t="str">
        <f t="shared" si="141"/>
        <v/>
      </c>
      <c r="N185" t="str">
        <f t="shared" ref="N185" si="199">IF(NOT(ISBLANK(O185)),"-","")</f>
        <v>-</v>
      </c>
      <c r="O185" t="s">
        <v>419</v>
      </c>
    </row>
    <row r="186" spans="1:16" x14ac:dyDescent="0.25">
      <c r="A186" t="s">
        <v>184</v>
      </c>
      <c r="B186" t="str">
        <f t="shared" si="140"/>
        <v>highway-secondary_tertiary_case-(gr-osm)</v>
      </c>
      <c r="C186" t="s">
        <v>558</v>
      </c>
      <c r="D186" t="str">
        <f t="shared" si="145"/>
        <v>-</v>
      </c>
      <c r="E186" t="s">
        <v>567</v>
      </c>
      <c r="F186" t="str">
        <f t="shared" si="147"/>
        <v>_</v>
      </c>
      <c r="G186" t="s">
        <v>455</v>
      </c>
      <c r="H186" t="str">
        <f t="shared" si="145"/>
        <v>-</v>
      </c>
      <c r="I186" t="s">
        <v>422</v>
      </c>
      <c r="J186" t="str">
        <f t="shared" si="141"/>
        <v/>
      </c>
      <c r="L186" t="str">
        <f t="shared" si="141"/>
        <v/>
      </c>
      <c r="N186" t="str">
        <f t="shared" ref="N186" si="200">IF(NOT(ISBLANK(O186)),"-","")</f>
        <v>-</v>
      </c>
      <c r="O186" t="s">
        <v>419</v>
      </c>
    </row>
    <row r="187" spans="1:16" x14ac:dyDescent="0.25">
      <c r="A187" t="s">
        <v>185</v>
      </c>
      <c r="B187" t="str">
        <f t="shared" si="140"/>
        <v>highway-primary_case-(def-osm)</v>
      </c>
      <c r="C187" t="s">
        <v>558</v>
      </c>
      <c r="D187" t="str">
        <f t="shared" si="145"/>
        <v>-</v>
      </c>
      <c r="E187" t="s">
        <v>541</v>
      </c>
      <c r="F187" t="str">
        <f t="shared" si="147"/>
        <v>_</v>
      </c>
      <c r="G187" t="s">
        <v>455</v>
      </c>
      <c r="H187" t="str">
        <f t="shared" si="145"/>
        <v>-</v>
      </c>
      <c r="I187" t="s">
        <v>451</v>
      </c>
      <c r="J187" t="str">
        <f t="shared" si="141"/>
        <v/>
      </c>
      <c r="L187" t="str">
        <f t="shared" si="141"/>
        <v/>
      </c>
      <c r="N187" t="str">
        <f t="shared" ref="N187" si="201">IF(NOT(ISBLANK(O187)),"-","")</f>
        <v>-</v>
      </c>
      <c r="O187" t="s">
        <v>419</v>
      </c>
    </row>
    <row r="188" spans="1:16" x14ac:dyDescent="0.25">
      <c r="A188" t="s">
        <v>186</v>
      </c>
      <c r="B188" t="str">
        <f t="shared" si="140"/>
        <v>highway-primary_case-(def-hc-osm)</v>
      </c>
      <c r="C188" t="s">
        <v>558</v>
      </c>
      <c r="D188" t="str">
        <f t="shared" si="145"/>
        <v>-</v>
      </c>
      <c r="E188" t="s">
        <v>541</v>
      </c>
      <c r="F188" t="str">
        <f t="shared" si="147"/>
        <v>_</v>
      </c>
      <c r="G188" t="s">
        <v>455</v>
      </c>
      <c r="H188" t="str">
        <f t="shared" si="145"/>
        <v>-</v>
      </c>
      <c r="I188" t="s">
        <v>451</v>
      </c>
      <c r="J188" t="str">
        <f t="shared" si="141"/>
        <v/>
      </c>
      <c r="L188" t="str">
        <f t="shared" si="141"/>
        <v>-</v>
      </c>
      <c r="M188" t="s">
        <v>431</v>
      </c>
      <c r="N188" t="str">
        <f t="shared" ref="N188" si="202">IF(NOT(ISBLANK(O188)),"-","")</f>
        <v>-</v>
      </c>
      <c r="O188" t="s">
        <v>419</v>
      </c>
    </row>
    <row r="189" spans="1:16" x14ac:dyDescent="0.25">
      <c r="A189" t="s">
        <v>187</v>
      </c>
      <c r="B189" t="str">
        <f t="shared" si="140"/>
        <v>highway-primary_case-(gr-osm)</v>
      </c>
      <c r="C189" t="s">
        <v>558</v>
      </c>
      <c r="D189" t="str">
        <f t="shared" si="145"/>
        <v>-</v>
      </c>
      <c r="E189" t="s">
        <v>541</v>
      </c>
      <c r="F189" t="str">
        <f t="shared" si="147"/>
        <v>_</v>
      </c>
      <c r="G189" t="s">
        <v>455</v>
      </c>
      <c r="H189" t="str">
        <f t="shared" si="145"/>
        <v>-</v>
      </c>
      <c r="I189" t="s">
        <v>422</v>
      </c>
      <c r="J189" t="str">
        <f t="shared" si="141"/>
        <v/>
      </c>
      <c r="L189" t="str">
        <f t="shared" si="141"/>
        <v/>
      </c>
      <c r="N189" t="str">
        <f t="shared" ref="N189" si="203">IF(NOT(ISBLANK(O189)),"-","")</f>
        <v>-</v>
      </c>
      <c r="O189" t="s">
        <v>419</v>
      </c>
    </row>
    <row r="190" spans="1:16" x14ac:dyDescent="0.25">
      <c r="A190" t="s">
        <v>188</v>
      </c>
      <c r="B190" t="str">
        <f t="shared" si="140"/>
        <v>highway-trunk_case-(def-osm)</v>
      </c>
      <c r="C190" t="s">
        <v>558</v>
      </c>
      <c r="D190" t="str">
        <f t="shared" si="145"/>
        <v>-</v>
      </c>
      <c r="E190" t="s">
        <v>542</v>
      </c>
      <c r="F190" t="str">
        <f t="shared" si="147"/>
        <v>_</v>
      </c>
      <c r="G190" t="s">
        <v>455</v>
      </c>
      <c r="H190" t="str">
        <f t="shared" si="145"/>
        <v>-</v>
      </c>
      <c r="I190" t="s">
        <v>451</v>
      </c>
      <c r="J190" t="str">
        <f t="shared" si="141"/>
        <v/>
      </c>
      <c r="L190" t="str">
        <f t="shared" si="141"/>
        <v/>
      </c>
      <c r="N190" t="str">
        <f t="shared" ref="N190" si="204">IF(NOT(ISBLANK(O190)),"-","")</f>
        <v>-</v>
      </c>
      <c r="O190" t="s">
        <v>419</v>
      </c>
    </row>
    <row r="191" spans="1:16" x14ac:dyDescent="0.25">
      <c r="A191" t="s">
        <v>189</v>
      </c>
      <c r="B191" t="str">
        <f t="shared" si="140"/>
        <v>highway-trunk_case-(def-hc-osm)</v>
      </c>
      <c r="C191" t="s">
        <v>558</v>
      </c>
      <c r="D191" t="str">
        <f t="shared" si="145"/>
        <v>-</v>
      </c>
      <c r="E191" t="s">
        <v>542</v>
      </c>
      <c r="F191" t="str">
        <f t="shared" si="147"/>
        <v>_</v>
      </c>
      <c r="G191" t="s">
        <v>455</v>
      </c>
      <c r="H191" t="str">
        <f t="shared" si="145"/>
        <v>-</v>
      </c>
      <c r="I191" t="s">
        <v>451</v>
      </c>
      <c r="J191" t="str">
        <f t="shared" si="141"/>
        <v/>
      </c>
      <c r="L191" t="str">
        <f t="shared" si="141"/>
        <v>-</v>
      </c>
      <c r="M191" t="s">
        <v>431</v>
      </c>
      <c r="N191" t="str">
        <f t="shared" ref="N191" si="205">IF(NOT(ISBLANK(O191)),"-","")</f>
        <v>-</v>
      </c>
      <c r="O191" t="s">
        <v>419</v>
      </c>
    </row>
    <row r="192" spans="1:16" x14ac:dyDescent="0.25">
      <c r="A192" t="s">
        <v>190</v>
      </c>
      <c r="B192" t="str">
        <f t="shared" si="140"/>
        <v>highway-trunk_case-(gr-osm)</v>
      </c>
      <c r="C192" t="s">
        <v>558</v>
      </c>
      <c r="D192" t="str">
        <f t="shared" si="145"/>
        <v>-</v>
      </c>
      <c r="E192" t="s">
        <v>542</v>
      </c>
      <c r="F192" t="str">
        <f t="shared" si="147"/>
        <v>_</v>
      </c>
      <c r="G192" t="s">
        <v>455</v>
      </c>
      <c r="H192" t="str">
        <f t="shared" si="145"/>
        <v>-</v>
      </c>
      <c r="I192" t="s">
        <v>422</v>
      </c>
      <c r="J192" t="str">
        <f t="shared" si="141"/>
        <v/>
      </c>
      <c r="L192" t="str">
        <f t="shared" si="141"/>
        <v/>
      </c>
      <c r="N192" t="str">
        <f t="shared" ref="N192" si="206">IF(NOT(ISBLANK(O192)),"-","")</f>
        <v>-</v>
      </c>
      <c r="O192" t="s">
        <v>419</v>
      </c>
    </row>
    <row r="193" spans="1:15" x14ac:dyDescent="0.25">
      <c r="A193" t="s">
        <v>191</v>
      </c>
      <c r="B193" t="str">
        <f t="shared" ref="B193:B256" si="207">_xlfn.CONCAT(C193,D193,E193,F193,G193,H193,"(",I193,J193,K193,L193,M193,N193,O193,")")</f>
        <v>highway-motorway_case-(def-osm)</v>
      </c>
      <c r="C193" t="s">
        <v>558</v>
      </c>
      <c r="D193" t="str">
        <f t="shared" si="145"/>
        <v>-</v>
      </c>
      <c r="E193" t="s">
        <v>534</v>
      </c>
      <c r="F193" t="str">
        <f t="shared" si="147"/>
        <v>_</v>
      </c>
      <c r="G193" t="s">
        <v>455</v>
      </c>
      <c r="H193" t="str">
        <f t="shared" si="145"/>
        <v>-</v>
      </c>
      <c r="I193" t="s">
        <v>451</v>
      </c>
      <c r="J193" t="str">
        <f t="shared" ref="J193:L256" si="208">IF(NOT(ISBLANK(K193)),"-","")</f>
        <v/>
      </c>
      <c r="L193" t="str">
        <f t="shared" si="208"/>
        <v/>
      </c>
      <c r="N193" t="str">
        <f t="shared" ref="N193" si="209">IF(NOT(ISBLANK(O193)),"-","")</f>
        <v>-</v>
      </c>
      <c r="O193" t="s">
        <v>419</v>
      </c>
    </row>
    <row r="194" spans="1:15" x14ac:dyDescent="0.25">
      <c r="A194" t="s">
        <v>192</v>
      </c>
      <c r="B194" t="str">
        <f t="shared" si="207"/>
        <v>highway-motorway_case-(def-hc-osm)</v>
      </c>
      <c r="C194" t="s">
        <v>558</v>
      </c>
      <c r="D194" t="str">
        <f t="shared" si="145"/>
        <v>-</v>
      </c>
      <c r="E194" t="s">
        <v>534</v>
      </c>
      <c r="F194" t="str">
        <f t="shared" si="147"/>
        <v>_</v>
      </c>
      <c r="G194" t="s">
        <v>455</v>
      </c>
      <c r="H194" t="str">
        <f t="shared" si="145"/>
        <v>-</v>
      </c>
      <c r="I194" t="s">
        <v>451</v>
      </c>
      <c r="J194" t="str">
        <f t="shared" si="208"/>
        <v/>
      </c>
      <c r="L194" t="str">
        <f t="shared" si="208"/>
        <v>-</v>
      </c>
      <c r="M194" t="s">
        <v>431</v>
      </c>
      <c r="N194" t="str">
        <f t="shared" ref="N194" si="210">IF(NOT(ISBLANK(O194)),"-","")</f>
        <v>-</v>
      </c>
      <c r="O194" t="s">
        <v>419</v>
      </c>
    </row>
    <row r="195" spans="1:15" x14ac:dyDescent="0.25">
      <c r="A195" t="s">
        <v>193</v>
      </c>
      <c r="B195" t="str">
        <f t="shared" si="207"/>
        <v>highway-motorway_link_line-(def-osm)</v>
      </c>
      <c r="C195" t="s">
        <v>558</v>
      </c>
      <c r="D195" t="str">
        <f t="shared" ref="D195:H258" si="211">IF(NOT(ISBLANK(E195)),"-","")</f>
        <v>-</v>
      </c>
      <c r="E195" t="s">
        <v>566</v>
      </c>
      <c r="F195" t="str">
        <f t="shared" si="147"/>
        <v>_</v>
      </c>
      <c r="G195" t="s">
        <v>423</v>
      </c>
      <c r="H195" t="str">
        <f t="shared" si="211"/>
        <v>-</v>
      </c>
      <c r="I195" t="s">
        <v>451</v>
      </c>
      <c r="J195" t="str">
        <f t="shared" si="208"/>
        <v/>
      </c>
      <c r="L195" t="str">
        <f t="shared" si="208"/>
        <v/>
      </c>
      <c r="N195" t="str">
        <f t="shared" ref="N195" si="212">IF(NOT(ISBLANK(O195)),"-","")</f>
        <v>-</v>
      </c>
      <c r="O195" t="s">
        <v>419</v>
      </c>
    </row>
    <row r="196" spans="1:15" x14ac:dyDescent="0.25">
      <c r="A196" t="s">
        <v>194</v>
      </c>
      <c r="B196" t="str">
        <f t="shared" si="207"/>
        <v>highway-motorway_link_line-(def-hc-osm)</v>
      </c>
      <c r="C196" t="s">
        <v>558</v>
      </c>
      <c r="D196" t="str">
        <f t="shared" si="211"/>
        <v>-</v>
      </c>
      <c r="E196" t="s">
        <v>566</v>
      </c>
      <c r="F196" t="str">
        <f t="shared" ref="F196:F259" si="213">IF(NOT(ISBLANK(G196)),"_","")</f>
        <v>_</v>
      </c>
      <c r="G196" t="s">
        <v>423</v>
      </c>
      <c r="H196" t="str">
        <f t="shared" si="211"/>
        <v>-</v>
      </c>
      <c r="I196" t="s">
        <v>451</v>
      </c>
      <c r="J196" t="str">
        <f t="shared" si="208"/>
        <v/>
      </c>
      <c r="L196" t="str">
        <f t="shared" si="208"/>
        <v>-</v>
      </c>
      <c r="M196" t="s">
        <v>431</v>
      </c>
      <c r="N196" t="str">
        <f t="shared" ref="N196" si="214">IF(NOT(ISBLANK(O196)),"-","")</f>
        <v>-</v>
      </c>
      <c r="O196" t="s">
        <v>419</v>
      </c>
    </row>
    <row r="197" spans="1:15" x14ac:dyDescent="0.25">
      <c r="A197" t="s">
        <v>195</v>
      </c>
      <c r="B197" t="str">
        <f t="shared" si="207"/>
        <v>highway-trunk_primary_secondary_tertiary_link_line-(def-osm)</v>
      </c>
      <c r="C197" t="s">
        <v>558</v>
      </c>
      <c r="D197" t="str">
        <f t="shared" si="211"/>
        <v>-</v>
      </c>
      <c r="E197" t="s">
        <v>592</v>
      </c>
      <c r="F197" t="str">
        <f t="shared" si="213"/>
        <v>_</v>
      </c>
      <c r="G197" t="s">
        <v>423</v>
      </c>
      <c r="H197" t="str">
        <f t="shared" si="211"/>
        <v>-</v>
      </c>
      <c r="I197" t="s">
        <v>451</v>
      </c>
      <c r="J197" t="str">
        <f t="shared" si="208"/>
        <v/>
      </c>
      <c r="L197" t="str">
        <f t="shared" si="208"/>
        <v/>
      </c>
      <c r="N197" t="str">
        <f t="shared" ref="N197" si="215">IF(NOT(ISBLANK(O197)),"-","")</f>
        <v>-</v>
      </c>
      <c r="O197" t="s">
        <v>419</v>
      </c>
    </row>
    <row r="198" spans="1:15" x14ac:dyDescent="0.25">
      <c r="A198" t="s">
        <v>196</v>
      </c>
      <c r="B198" t="str">
        <f t="shared" si="207"/>
        <v>highway-trunk_primary_secondary_tertiary_link_line-(def-hc-osm)</v>
      </c>
      <c r="C198" t="s">
        <v>558</v>
      </c>
      <c r="D198" t="str">
        <f t="shared" si="211"/>
        <v>-</v>
      </c>
      <c r="E198" t="s">
        <v>592</v>
      </c>
      <c r="F198" t="str">
        <f t="shared" si="213"/>
        <v>_</v>
      </c>
      <c r="G198" t="s">
        <v>423</v>
      </c>
      <c r="H198" t="str">
        <f t="shared" si="211"/>
        <v>-</v>
      </c>
      <c r="I198" t="s">
        <v>451</v>
      </c>
      <c r="J198" t="str">
        <f t="shared" si="208"/>
        <v/>
      </c>
      <c r="L198" t="str">
        <f t="shared" si="208"/>
        <v>-</v>
      </c>
      <c r="M198" t="s">
        <v>431</v>
      </c>
      <c r="N198" t="str">
        <f t="shared" ref="N198" si="216">IF(NOT(ISBLANK(O198)),"-","")</f>
        <v>-</v>
      </c>
      <c r="O198" t="s">
        <v>419</v>
      </c>
    </row>
    <row r="199" spans="1:15" x14ac:dyDescent="0.25">
      <c r="A199" t="s">
        <v>197</v>
      </c>
      <c r="B199" t="str">
        <f t="shared" si="207"/>
        <v>highway-trunk_primary_secondary_tertiary_link_line-(gr-osm)</v>
      </c>
      <c r="C199" t="s">
        <v>558</v>
      </c>
      <c r="D199" t="str">
        <f t="shared" si="211"/>
        <v>-</v>
      </c>
      <c r="E199" t="s">
        <v>592</v>
      </c>
      <c r="F199" t="str">
        <f t="shared" si="213"/>
        <v>_</v>
      </c>
      <c r="G199" t="s">
        <v>423</v>
      </c>
      <c r="H199" t="str">
        <f t="shared" si="211"/>
        <v>-</v>
      </c>
      <c r="I199" t="s">
        <v>422</v>
      </c>
      <c r="J199" t="str">
        <f t="shared" si="208"/>
        <v/>
      </c>
      <c r="L199" t="str">
        <f t="shared" si="208"/>
        <v/>
      </c>
      <c r="N199" t="str">
        <f t="shared" ref="N199" si="217">IF(NOT(ISBLANK(O199)),"-","")</f>
        <v>-</v>
      </c>
      <c r="O199" t="s">
        <v>419</v>
      </c>
    </row>
    <row r="200" spans="1:15" x14ac:dyDescent="0.25">
      <c r="A200" t="s">
        <v>198</v>
      </c>
      <c r="B200" t="str">
        <f t="shared" si="207"/>
        <v>highway-minor_line-(def-osm)</v>
      </c>
      <c r="C200" t="s">
        <v>558</v>
      </c>
      <c r="D200" t="str">
        <f t="shared" si="211"/>
        <v>-</v>
      </c>
      <c r="E200" t="s">
        <v>495</v>
      </c>
      <c r="F200" t="str">
        <f t="shared" si="213"/>
        <v>_</v>
      </c>
      <c r="G200" t="s">
        <v>423</v>
      </c>
      <c r="H200" t="str">
        <f t="shared" si="211"/>
        <v>-</v>
      </c>
      <c r="I200" t="s">
        <v>451</v>
      </c>
      <c r="J200" t="str">
        <f t="shared" si="208"/>
        <v/>
      </c>
      <c r="L200" t="str">
        <f t="shared" si="208"/>
        <v/>
      </c>
      <c r="N200" t="str">
        <f t="shared" ref="N200" si="218">IF(NOT(ISBLANK(O200)),"-","")</f>
        <v>-</v>
      </c>
      <c r="O200" t="s">
        <v>419</v>
      </c>
    </row>
    <row r="201" spans="1:15" x14ac:dyDescent="0.25">
      <c r="A201" t="s">
        <v>199</v>
      </c>
      <c r="B201" t="str">
        <f t="shared" si="207"/>
        <v>highway-minor_line-(gr-osm)</v>
      </c>
      <c r="C201" t="s">
        <v>558</v>
      </c>
      <c r="D201" t="str">
        <f t="shared" si="211"/>
        <v>-</v>
      </c>
      <c r="E201" t="s">
        <v>495</v>
      </c>
      <c r="F201" t="str">
        <f t="shared" si="213"/>
        <v>_</v>
      </c>
      <c r="G201" t="s">
        <v>423</v>
      </c>
      <c r="H201" t="str">
        <f t="shared" si="211"/>
        <v>-</v>
      </c>
      <c r="I201" t="s">
        <v>422</v>
      </c>
      <c r="J201" t="str">
        <f t="shared" si="208"/>
        <v/>
      </c>
      <c r="L201" t="str">
        <f t="shared" si="208"/>
        <v/>
      </c>
      <c r="N201" t="str">
        <f t="shared" ref="N201" si="219">IF(NOT(ISBLANK(O201)),"-","")</f>
        <v>-</v>
      </c>
      <c r="O201" t="s">
        <v>419</v>
      </c>
    </row>
    <row r="202" spans="1:15" x14ac:dyDescent="0.25">
      <c r="A202" t="s">
        <v>200</v>
      </c>
      <c r="B202" t="str">
        <f t="shared" si="207"/>
        <v>highway-service_line-(def-osm)</v>
      </c>
      <c r="C202" t="s">
        <v>558</v>
      </c>
      <c r="D202" t="str">
        <f t="shared" si="211"/>
        <v>-</v>
      </c>
      <c r="E202" t="s">
        <v>532</v>
      </c>
      <c r="F202" t="str">
        <f t="shared" si="213"/>
        <v>_</v>
      </c>
      <c r="G202" t="s">
        <v>423</v>
      </c>
      <c r="H202" t="str">
        <f t="shared" si="211"/>
        <v>-</v>
      </c>
      <c r="I202" t="s">
        <v>451</v>
      </c>
      <c r="J202" t="str">
        <f t="shared" si="208"/>
        <v/>
      </c>
      <c r="L202" t="str">
        <f t="shared" si="208"/>
        <v/>
      </c>
      <c r="N202" t="str">
        <f t="shared" ref="N202" si="220">IF(NOT(ISBLANK(O202)),"-","")</f>
        <v>-</v>
      </c>
      <c r="O202" t="s">
        <v>419</v>
      </c>
    </row>
    <row r="203" spans="1:15" x14ac:dyDescent="0.25">
      <c r="A203" t="s">
        <v>201</v>
      </c>
      <c r="B203" t="str">
        <f t="shared" si="207"/>
        <v>highway-service_line-(gr-osm)</v>
      </c>
      <c r="C203" t="s">
        <v>558</v>
      </c>
      <c r="D203" t="str">
        <f t="shared" si="211"/>
        <v>-</v>
      </c>
      <c r="E203" t="s">
        <v>532</v>
      </c>
      <c r="F203" t="str">
        <f t="shared" si="213"/>
        <v>_</v>
      </c>
      <c r="G203" t="s">
        <v>423</v>
      </c>
      <c r="H203" t="str">
        <f t="shared" si="211"/>
        <v>-</v>
      </c>
      <c r="I203" t="s">
        <v>422</v>
      </c>
      <c r="J203" t="str">
        <f t="shared" si="208"/>
        <v/>
      </c>
      <c r="L203" t="str">
        <f t="shared" si="208"/>
        <v/>
      </c>
      <c r="N203" t="str">
        <f t="shared" ref="N203" si="221">IF(NOT(ISBLANK(O203)),"-","")</f>
        <v>-</v>
      </c>
      <c r="O203" t="s">
        <v>419</v>
      </c>
    </row>
    <row r="204" spans="1:15" x14ac:dyDescent="0.25">
      <c r="A204" t="s">
        <v>202</v>
      </c>
      <c r="B204" t="str">
        <f t="shared" si="207"/>
        <v>highway-driveway_line-(def-osm)</v>
      </c>
      <c r="C204" t="s">
        <v>558</v>
      </c>
      <c r="D204" t="str">
        <f t="shared" si="211"/>
        <v>-</v>
      </c>
      <c r="E204" t="s">
        <v>538</v>
      </c>
      <c r="F204" t="str">
        <f t="shared" si="213"/>
        <v>_</v>
      </c>
      <c r="G204" t="s">
        <v>423</v>
      </c>
      <c r="H204" t="str">
        <f t="shared" si="211"/>
        <v>-</v>
      </c>
      <c r="I204" t="s">
        <v>451</v>
      </c>
      <c r="J204" t="str">
        <f t="shared" si="208"/>
        <v/>
      </c>
      <c r="L204" t="str">
        <f t="shared" si="208"/>
        <v/>
      </c>
      <c r="N204" t="str">
        <f t="shared" ref="N204" si="222">IF(NOT(ISBLANK(O204)),"-","")</f>
        <v>-</v>
      </c>
      <c r="O204" t="s">
        <v>419</v>
      </c>
    </row>
    <row r="205" spans="1:15" x14ac:dyDescent="0.25">
      <c r="A205" t="s">
        <v>203</v>
      </c>
      <c r="B205" t="str">
        <f t="shared" si="207"/>
        <v>highway-driveway_line-(def-hc-osm)</v>
      </c>
      <c r="C205" t="s">
        <v>558</v>
      </c>
      <c r="D205" t="str">
        <f t="shared" si="211"/>
        <v>-</v>
      </c>
      <c r="E205" t="s">
        <v>538</v>
      </c>
      <c r="F205" t="str">
        <f t="shared" si="213"/>
        <v>_</v>
      </c>
      <c r="G205" t="s">
        <v>423</v>
      </c>
      <c r="H205" t="str">
        <f t="shared" si="211"/>
        <v>-</v>
      </c>
      <c r="I205" t="s">
        <v>451</v>
      </c>
      <c r="J205" t="str">
        <f t="shared" si="208"/>
        <v/>
      </c>
      <c r="L205" t="str">
        <f t="shared" si="208"/>
        <v>-</v>
      </c>
      <c r="M205" t="s">
        <v>431</v>
      </c>
      <c r="N205" t="str">
        <f t="shared" ref="N205" si="223">IF(NOT(ISBLANK(O205)),"-","")</f>
        <v>-</v>
      </c>
      <c r="O205" t="s">
        <v>419</v>
      </c>
    </row>
    <row r="206" spans="1:15" x14ac:dyDescent="0.25">
      <c r="A206" t="s">
        <v>204</v>
      </c>
      <c r="B206" t="str">
        <f t="shared" si="207"/>
        <v>highway-driveway_line-(gr-osm)</v>
      </c>
      <c r="C206" t="s">
        <v>558</v>
      </c>
      <c r="D206" t="str">
        <f t="shared" si="211"/>
        <v>-</v>
      </c>
      <c r="E206" t="s">
        <v>538</v>
      </c>
      <c r="F206" t="str">
        <f t="shared" si="213"/>
        <v>_</v>
      </c>
      <c r="G206" t="s">
        <v>423</v>
      </c>
      <c r="H206" t="str">
        <f t="shared" si="211"/>
        <v>-</v>
      </c>
      <c r="I206" t="s">
        <v>422</v>
      </c>
      <c r="J206" t="str">
        <f t="shared" si="208"/>
        <v/>
      </c>
      <c r="L206" t="str">
        <f t="shared" si="208"/>
        <v/>
      </c>
      <c r="N206" t="str">
        <f t="shared" ref="N206" si="224">IF(NOT(ISBLANK(O206)),"-","")</f>
        <v>-</v>
      </c>
      <c r="O206" t="s">
        <v>419</v>
      </c>
    </row>
    <row r="207" spans="1:15" x14ac:dyDescent="0.25">
      <c r="A207" t="s">
        <v>205</v>
      </c>
      <c r="B207" t="str">
        <f t="shared" si="207"/>
        <v>highway-raceway_line-(def-osm)</v>
      </c>
      <c r="C207" t="s">
        <v>558</v>
      </c>
      <c r="D207" t="str">
        <f t="shared" si="211"/>
        <v>-</v>
      </c>
      <c r="E207" t="s">
        <v>539</v>
      </c>
      <c r="F207" t="str">
        <f t="shared" si="213"/>
        <v>_</v>
      </c>
      <c r="G207" t="s">
        <v>423</v>
      </c>
      <c r="H207" t="str">
        <f t="shared" si="211"/>
        <v>-</v>
      </c>
      <c r="I207" t="s">
        <v>451</v>
      </c>
      <c r="J207" t="str">
        <f t="shared" si="208"/>
        <v/>
      </c>
      <c r="L207" t="str">
        <f t="shared" si="208"/>
        <v/>
      </c>
      <c r="N207" t="str">
        <f t="shared" ref="N207" si="225">IF(NOT(ISBLANK(O207)),"-","")</f>
        <v>-</v>
      </c>
      <c r="O207" t="s">
        <v>419</v>
      </c>
    </row>
    <row r="208" spans="1:15" x14ac:dyDescent="0.25">
      <c r="A208" t="s">
        <v>206</v>
      </c>
      <c r="B208" t="str">
        <f t="shared" si="207"/>
        <v>highway-secondary_tertiary_line-(def-osm)</v>
      </c>
      <c r="C208" t="s">
        <v>558</v>
      </c>
      <c r="D208" t="str">
        <f t="shared" si="211"/>
        <v>-</v>
      </c>
      <c r="E208" t="s">
        <v>567</v>
      </c>
      <c r="F208" t="str">
        <f t="shared" si="213"/>
        <v>_</v>
      </c>
      <c r="G208" t="s">
        <v>423</v>
      </c>
      <c r="H208" t="str">
        <f t="shared" si="211"/>
        <v>-</v>
      </c>
      <c r="I208" t="s">
        <v>451</v>
      </c>
      <c r="J208" t="str">
        <f t="shared" si="208"/>
        <v/>
      </c>
      <c r="L208" t="str">
        <f t="shared" si="208"/>
        <v/>
      </c>
      <c r="N208" t="str">
        <f t="shared" ref="N208" si="226">IF(NOT(ISBLANK(O208)),"-","")</f>
        <v>-</v>
      </c>
      <c r="O208" t="s">
        <v>419</v>
      </c>
    </row>
    <row r="209" spans="1:15" x14ac:dyDescent="0.25">
      <c r="A209" t="s">
        <v>207</v>
      </c>
      <c r="B209" t="str">
        <f t="shared" si="207"/>
        <v>highway-secondary_tertiary_line-(def-hc-osm)</v>
      </c>
      <c r="C209" t="s">
        <v>558</v>
      </c>
      <c r="D209" t="str">
        <f t="shared" si="211"/>
        <v>-</v>
      </c>
      <c r="E209" t="s">
        <v>567</v>
      </c>
      <c r="F209" t="str">
        <f t="shared" si="213"/>
        <v>_</v>
      </c>
      <c r="G209" t="s">
        <v>423</v>
      </c>
      <c r="H209" t="str">
        <f t="shared" si="211"/>
        <v>-</v>
      </c>
      <c r="I209" t="s">
        <v>451</v>
      </c>
      <c r="J209" t="str">
        <f t="shared" si="208"/>
        <v/>
      </c>
      <c r="L209" t="str">
        <f t="shared" si="208"/>
        <v>-</v>
      </c>
      <c r="M209" t="s">
        <v>431</v>
      </c>
      <c r="N209" t="str">
        <f t="shared" ref="N209" si="227">IF(NOT(ISBLANK(O209)),"-","")</f>
        <v>-</v>
      </c>
      <c r="O209" t="s">
        <v>419</v>
      </c>
    </row>
    <row r="210" spans="1:15" x14ac:dyDescent="0.25">
      <c r="A210" t="s">
        <v>208</v>
      </c>
      <c r="B210" t="str">
        <f t="shared" si="207"/>
        <v>highway-tertiary_line-(gr-osm)</v>
      </c>
      <c r="C210" t="s">
        <v>558</v>
      </c>
      <c r="D210" t="str">
        <f t="shared" si="211"/>
        <v>-</v>
      </c>
      <c r="E210" t="s">
        <v>564</v>
      </c>
      <c r="F210" t="str">
        <f t="shared" si="213"/>
        <v>_</v>
      </c>
      <c r="G210" t="s">
        <v>423</v>
      </c>
      <c r="H210" t="str">
        <f t="shared" si="211"/>
        <v>-</v>
      </c>
      <c r="I210" t="s">
        <v>422</v>
      </c>
      <c r="J210" t="str">
        <f t="shared" si="208"/>
        <v/>
      </c>
      <c r="L210" t="str">
        <f t="shared" si="208"/>
        <v/>
      </c>
      <c r="N210" t="str">
        <f t="shared" ref="N210" si="228">IF(NOT(ISBLANK(O210)),"-","")</f>
        <v>-</v>
      </c>
      <c r="O210" t="s">
        <v>419</v>
      </c>
    </row>
    <row r="211" spans="1:15" x14ac:dyDescent="0.25">
      <c r="A211" t="s">
        <v>209</v>
      </c>
      <c r="B211" t="str">
        <f t="shared" si="207"/>
        <v>highway-secondary_line-(gr-osm)</v>
      </c>
      <c r="C211" t="s">
        <v>558</v>
      </c>
      <c r="D211" t="str">
        <f t="shared" si="211"/>
        <v>-</v>
      </c>
      <c r="E211" t="s">
        <v>591</v>
      </c>
      <c r="F211" t="str">
        <f t="shared" si="213"/>
        <v>_</v>
      </c>
      <c r="G211" t="s">
        <v>423</v>
      </c>
      <c r="H211" t="str">
        <f t="shared" si="211"/>
        <v>-</v>
      </c>
      <c r="I211" t="s">
        <v>422</v>
      </c>
      <c r="J211" t="str">
        <f t="shared" si="208"/>
        <v/>
      </c>
      <c r="L211" t="str">
        <f t="shared" si="208"/>
        <v/>
      </c>
      <c r="N211" t="str">
        <f t="shared" ref="N211" si="229">IF(NOT(ISBLANK(O211)),"-","")</f>
        <v>-</v>
      </c>
      <c r="O211" t="s">
        <v>419</v>
      </c>
    </row>
    <row r="212" spans="1:15" x14ac:dyDescent="0.25">
      <c r="A212" t="s">
        <v>210</v>
      </c>
      <c r="B212" t="str">
        <f t="shared" si="207"/>
        <v>highway-primary_line-(def-osm)</v>
      </c>
      <c r="C212" t="s">
        <v>558</v>
      </c>
      <c r="D212" t="str">
        <f t="shared" si="211"/>
        <v>-</v>
      </c>
      <c r="E212" t="s">
        <v>541</v>
      </c>
      <c r="F212" t="str">
        <f t="shared" si="213"/>
        <v>_</v>
      </c>
      <c r="G212" t="s">
        <v>423</v>
      </c>
      <c r="H212" t="str">
        <f t="shared" si="211"/>
        <v>-</v>
      </c>
      <c r="I212" t="s">
        <v>451</v>
      </c>
      <c r="J212" t="str">
        <f t="shared" si="208"/>
        <v/>
      </c>
      <c r="L212" t="str">
        <f t="shared" si="208"/>
        <v/>
      </c>
      <c r="N212" t="str">
        <f t="shared" ref="N212" si="230">IF(NOT(ISBLANK(O212)),"-","")</f>
        <v>-</v>
      </c>
      <c r="O212" t="s">
        <v>419</v>
      </c>
    </row>
    <row r="213" spans="1:15" x14ac:dyDescent="0.25">
      <c r="A213" t="s">
        <v>211</v>
      </c>
      <c r="B213" t="str">
        <f t="shared" si="207"/>
        <v>highway-primary_line-(def-hc-osm)</v>
      </c>
      <c r="C213" t="s">
        <v>558</v>
      </c>
      <c r="D213" t="str">
        <f t="shared" si="211"/>
        <v>-</v>
      </c>
      <c r="E213" t="s">
        <v>541</v>
      </c>
      <c r="F213" t="str">
        <f t="shared" si="213"/>
        <v>_</v>
      </c>
      <c r="G213" t="s">
        <v>423</v>
      </c>
      <c r="H213" t="str">
        <f t="shared" si="211"/>
        <v>-</v>
      </c>
      <c r="I213" t="s">
        <v>451</v>
      </c>
      <c r="J213" t="str">
        <f t="shared" si="208"/>
        <v/>
      </c>
      <c r="L213" t="str">
        <f t="shared" si="208"/>
        <v>-</v>
      </c>
      <c r="M213" t="s">
        <v>431</v>
      </c>
      <c r="N213" t="str">
        <f t="shared" ref="N213" si="231">IF(NOT(ISBLANK(O213)),"-","")</f>
        <v>-</v>
      </c>
      <c r="O213" t="s">
        <v>419</v>
      </c>
    </row>
    <row r="214" spans="1:15" x14ac:dyDescent="0.25">
      <c r="A214" t="s">
        <v>212</v>
      </c>
      <c r="B214" t="str">
        <f t="shared" si="207"/>
        <v>highway-primary_line-(gr-osm)</v>
      </c>
      <c r="C214" t="s">
        <v>558</v>
      </c>
      <c r="D214" t="str">
        <f t="shared" si="211"/>
        <v>-</v>
      </c>
      <c r="E214" t="s">
        <v>541</v>
      </c>
      <c r="F214" t="str">
        <f t="shared" si="213"/>
        <v>_</v>
      </c>
      <c r="G214" t="s">
        <v>423</v>
      </c>
      <c r="H214" t="str">
        <f t="shared" si="211"/>
        <v>-</v>
      </c>
      <c r="I214" t="s">
        <v>422</v>
      </c>
      <c r="J214" t="str">
        <f t="shared" si="208"/>
        <v/>
      </c>
      <c r="L214" t="str">
        <f t="shared" si="208"/>
        <v/>
      </c>
      <c r="N214" t="str">
        <f t="shared" ref="N214" si="232">IF(NOT(ISBLANK(O214)),"-","")</f>
        <v>-</v>
      </c>
      <c r="O214" t="s">
        <v>419</v>
      </c>
    </row>
    <row r="215" spans="1:15" x14ac:dyDescent="0.25">
      <c r="A215" t="s">
        <v>213</v>
      </c>
      <c r="B215" t="str">
        <f t="shared" si="207"/>
        <v>highway-trunk_line-(def-osm)</v>
      </c>
      <c r="C215" t="s">
        <v>558</v>
      </c>
      <c r="D215" t="str">
        <f t="shared" si="211"/>
        <v>-</v>
      </c>
      <c r="E215" t="s">
        <v>542</v>
      </c>
      <c r="F215" t="str">
        <f t="shared" si="213"/>
        <v>_</v>
      </c>
      <c r="G215" t="s">
        <v>423</v>
      </c>
      <c r="H215" t="str">
        <f t="shared" si="211"/>
        <v>-</v>
      </c>
      <c r="I215" t="s">
        <v>451</v>
      </c>
      <c r="J215" t="str">
        <f t="shared" si="208"/>
        <v/>
      </c>
      <c r="L215" t="str">
        <f t="shared" si="208"/>
        <v/>
      </c>
      <c r="N215" t="str">
        <f t="shared" ref="N215" si="233">IF(NOT(ISBLANK(O215)),"-","")</f>
        <v>-</v>
      </c>
      <c r="O215" t="s">
        <v>419</v>
      </c>
    </row>
    <row r="216" spans="1:15" x14ac:dyDescent="0.25">
      <c r="A216" t="s">
        <v>214</v>
      </c>
      <c r="B216" t="str">
        <f t="shared" si="207"/>
        <v>highway-trunk_line-(def-hc-osm)</v>
      </c>
      <c r="C216" t="s">
        <v>558</v>
      </c>
      <c r="D216" t="str">
        <f t="shared" si="211"/>
        <v>-</v>
      </c>
      <c r="E216" t="s">
        <v>542</v>
      </c>
      <c r="F216" t="str">
        <f t="shared" si="213"/>
        <v>_</v>
      </c>
      <c r="G216" t="s">
        <v>423</v>
      </c>
      <c r="H216" t="str">
        <f t="shared" si="211"/>
        <v>-</v>
      </c>
      <c r="I216" t="s">
        <v>451</v>
      </c>
      <c r="J216" t="str">
        <f t="shared" si="208"/>
        <v/>
      </c>
      <c r="L216" t="str">
        <f t="shared" si="208"/>
        <v>-</v>
      </c>
      <c r="M216" t="s">
        <v>431</v>
      </c>
      <c r="N216" t="str">
        <f t="shared" ref="N216" si="234">IF(NOT(ISBLANK(O216)),"-","")</f>
        <v>-</v>
      </c>
      <c r="O216" t="s">
        <v>419</v>
      </c>
    </row>
    <row r="217" spans="1:15" x14ac:dyDescent="0.25">
      <c r="A217" t="s">
        <v>215</v>
      </c>
      <c r="B217" t="str">
        <f t="shared" si="207"/>
        <v>highway-trunk_line-(gr-osm)</v>
      </c>
      <c r="C217" t="s">
        <v>558</v>
      </c>
      <c r="D217" t="str">
        <f t="shared" si="211"/>
        <v>-</v>
      </c>
      <c r="E217" t="s">
        <v>542</v>
      </c>
      <c r="F217" t="str">
        <f t="shared" si="213"/>
        <v>_</v>
      </c>
      <c r="G217" t="s">
        <v>423</v>
      </c>
      <c r="H217" t="str">
        <f t="shared" si="211"/>
        <v>-</v>
      </c>
      <c r="I217" t="s">
        <v>422</v>
      </c>
      <c r="J217" t="str">
        <f t="shared" si="208"/>
        <v/>
      </c>
      <c r="L217" t="str">
        <f t="shared" si="208"/>
        <v/>
      </c>
      <c r="N217" t="str">
        <f t="shared" ref="N217" si="235">IF(NOT(ISBLANK(O217)),"-","")</f>
        <v>-</v>
      </c>
      <c r="O217" t="s">
        <v>419</v>
      </c>
    </row>
    <row r="218" spans="1:15" x14ac:dyDescent="0.25">
      <c r="A218" t="s">
        <v>216</v>
      </c>
      <c r="B218" t="str">
        <f t="shared" si="207"/>
        <v>highway-motorway_line-(def-osm)</v>
      </c>
      <c r="C218" t="s">
        <v>558</v>
      </c>
      <c r="D218" t="str">
        <f t="shared" si="211"/>
        <v>-</v>
      </c>
      <c r="E218" t="s">
        <v>534</v>
      </c>
      <c r="F218" t="str">
        <f t="shared" si="213"/>
        <v>_</v>
      </c>
      <c r="G218" t="s">
        <v>423</v>
      </c>
      <c r="H218" t="str">
        <f t="shared" si="211"/>
        <v>-</v>
      </c>
      <c r="I218" t="s">
        <v>451</v>
      </c>
      <c r="J218" t="str">
        <f t="shared" si="208"/>
        <v/>
      </c>
      <c r="L218" t="str">
        <f t="shared" si="208"/>
        <v/>
      </c>
      <c r="N218" t="str">
        <f t="shared" ref="N218" si="236">IF(NOT(ISBLANK(O218)),"-","")</f>
        <v>-</v>
      </c>
      <c r="O218" t="s">
        <v>419</v>
      </c>
    </row>
    <row r="219" spans="1:15" x14ac:dyDescent="0.25">
      <c r="A219" t="s">
        <v>217</v>
      </c>
      <c r="B219" t="str">
        <f t="shared" si="207"/>
        <v>highway-motorway_line-(def-hc-osm)</v>
      </c>
      <c r="C219" t="s">
        <v>558</v>
      </c>
      <c r="D219" t="str">
        <f t="shared" si="211"/>
        <v>-</v>
      </c>
      <c r="E219" t="s">
        <v>534</v>
      </c>
      <c r="F219" t="str">
        <f t="shared" si="213"/>
        <v>_</v>
      </c>
      <c r="G219" t="s">
        <v>423</v>
      </c>
      <c r="H219" t="str">
        <f t="shared" si="211"/>
        <v>-</v>
      </c>
      <c r="I219" t="s">
        <v>451</v>
      </c>
      <c r="J219" t="str">
        <f t="shared" si="208"/>
        <v/>
      </c>
      <c r="L219" t="str">
        <f t="shared" si="208"/>
        <v>-</v>
      </c>
      <c r="M219" t="s">
        <v>431</v>
      </c>
      <c r="N219" t="str">
        <f t="shared" ref="N219" si="237">IF(NOT(ISBLANK(O219)),"-","")</f>
        <v>-</v>
      </c>
      <c r="O219" t="s">
        <v>419</v>
      </c>
    </row>
    <row r="220" spans="1:15" x14ac:dyDescent="0.25">
      <c r="A220" t="s">
        <v>218</v>
      </c>
      <c r="B220" t="str">
        <f t="shared" si="207"/>
        <v>sidewalk-cycleway_line_left_paved-(def-osm)</v>
      </c>
      <c r="C220" t="s">
        <v>588</v>
      </c>
      <c r="D220" t="str">
        <f t="shared" si="211"/>
        <v>-</v>
      </c>
      <c r="E220" t="s">
        <v>535</v>
      </c>
      <c r="F220" t="str">
        <f t="shared" si="213"/>
        <v>_</v>
      </c>
      <c r="G220" t="s">
        <v>600</v>
      </c>
      <c r="H220" t="str">
        <f t="shared" si="211"/>
        <v>-</v>
      </c>
      <c r="I220" t="s">
        <v>451</v>
      </c>
      <c r="J220" t="str">
        <f t="shared" si="208"/>
        <v/>
      </c>
      <c r="L220" t="str">
        <f t="shared" si="208"/>
        <v/>
      </c>
      <c r="N220" t="str">
        <f t="shared" ref="N220" si="238">IF(NOT(ISBLANK(O220)),"-","")</f>
        <v>-</v>
      </c>
      <c r="O220" t="s">
        <v>419</v>
      </c>
    </row>
    <row r="221" spans="1:15" x14ac:dyDescent="0.25">
      <c r="A221" t="s">
        <v>219</v>
      </c>
      <c r="B221" t="str">
        <f t="shared" si="207"/>
        <v>sidewalk-cycleway_line_left_paved-(def-hc-osm)</v>
      </c>
      <c r="C221" t="s">
        <v>588</v>
      </c>
      <c r="D221" t="str">
        <f t="shared" si="211"/>
        <v>-</v>
      </c>
      <c r="E221" t="s">
        <v>535</v>
      </c>
      <c r="F221" t="str">
        <f t="shared" si="213"/>
        <v>_</v>
      </c>
      <c r="G221" t="s">
        <v>600</v>
      </c>
      <c r="H221" t="str">
        <f t="shared" si="211"/>
        <v>-</v>
      </c>
      <c r="I221" t="s">
        <v>451</v>
      </c>
      <c r="J221" t="str">
        <f t="shared" si="208"/>
        <v/>
      </c>
      <c r="L221" t="str">
        <f t="shared" si="208"/>
        <v>-</v>
      </c>
      <c r="M221" t="s">
        <v>431</v>
      </c>
      <c r="N221" t="str">
        <f t="shared" ref="N221" si="239">IF(NOT(ISBLANK(O221)),"-","")</f>
        <v>-</v>
      </c>
      <c r="O221" t="s">
        <v>419</v>
      </c>
    </row>
    <row r="222" spans="1:15" x14ac:dyDescent="0.25">
      <c r="A222" t="s">
        <v>220</v>
      </c>
      <c r="B222" t="str">
        <f t="shared" si="207"/>
        <v>sidewalk-cycleway_line_right_paved-(def-osm)</v>
      </c>
      <c r="C222" t="s">
        <v>588</v>
      </c>
      <c r="D222" t="str">
        <f t="shared" si="211"/>
        <v>-</v>
      </c>
      <c r="E222" t="s">
        <v>535</v>
      </c>
      <c r="F222" t="str">
        <f t="shared" si="213"/>
        <v>_</v>
      </c>
      <c r="G222" t="s">
        <v>601</v>
      </c>
      <c r="H222" t="str">
        <f t="shared" si="211"/>
        <v>-</v>
      </c>
      <c r="I222" t="s">
        <v>451</v>
      </c>
      <c r="J222" t="str">
        <f t="shared" si="208"/>
        <v/>
      </c>
      <c r="L222" t="str">
        <f t="shared" si="208"/>
        <v/>
      </c>
      <c r="N222" t="str">
        <f t="shared" ref="N222" si="240">IF(NOT(ISBLANK(O222)),"-","")</f>
        <v>-</v>
      </c>
      <c r="O222" t="s">
        <v>419</v>
      </c>
    </row>
    <row r="223" spans="1:15" x14ac:dyDescent="0.25">
      <c r="A223" t="s">
        <v>221</v>
      </c>
      <c r="B223" t="str">
        <f t="shared" si="207"/>
        <v>sidewalk-cycleway_line_right_paved-(def-hc-osm)</v>
      </c>
      <c r="C223" t="s">
        <v>588</v>
      </c>
      <c r="D223" t="str">
        <f t="shared" si="211"/>
        <v>-</v>
      </c>
      <c r="E223" t="s">
        <v>535</v>
      </c>
      <c r="F223" t="str">
        <f t="shared" si="213"/>
        <v>_</v>
      </c>
      <c r="G223" t="s">
        <v>601</v>
      </c>
      <c r="H223" t="str">
        <f t="shared" si="211"/>
        <v>-</v>
      </c>
      <c r="I223" t="s">
        <v>451</v>
      </c>
      <c r="J223" t="str">
        <f t="shared" si="208"/>
        <v/>
      </c>
      <c r="L223" t="str">
        <f t="shared" si="208"/>
        <v>-</v>
      </c>
      <c r="M223" t="s">
        <v>431</v>
      </c>
      <c r="N223" t="str">
        <f t="shared" ref="N223" si="241">IF(NOT(ISBLANK(O223)),"-","")</f>
        <v>-</v>
      </c>
      <c r="O223" t="s">
        <v>419</v>
      </c>
    </row>
    <row r="224" spans="1:15" x14ac:dyDescent="0.25">
      <c r="A224" t="s">
        <v>222</v>
      </c>
      <c r="B224" t="str">
        <f t="shared" si="207"/>
        <v>highway-cycleway_line_paved-(def-osm)</v>
      </c>
      <c r="C224" t="s">
        <v>558</v>
      </c>
      <c r="D224" t="str">
        <f t="shared" si="211"/>
        <v>-</v>
      </c>
      <c r="E224" t="s">
        <v>535</v>
      </c>
      <c r="F224" t="str">
        <f t="shared" si="213"/>
        <v>_</v>
      </c>
      <c r="G224" t="s">
        <v>602</v>
      </c>
      <c r="H224" t="str">
        <f t="shared" si="211"/>
        <v>-</v>
      </c>
      <c r="I224" t="s">
        <v>451</v>
      </c>
      <c r="J224" t="str">
        <f t="shared" si="208"/>
        <v/>
      </c>
      <c r="L224" t="str">
        <f t="shared" si="208"/>
        <v/>
      </c>
      <c r="N224" t="str">
        <f t="shared" ref="N224" si="242">IF(NOT(ISBLANK(O224)),"-","")</f>
        <v>-</v>
      </c>
      <c r="O224" t="s">
        <v>419</v>
      </c>
    </row>
    <row r="225" spans="1:15" x14ac:dyDescent="0.25">
      <c r="A225" t="s">
        <v>223</v>
      </c>
      <c r="B225" t="str">
        <f t="shared" si="207"/>
        <v>highway-cycleway_line_paved-(def-hc-osm)</v>
      </c>
      <c r="C225" t="s">
        <v>558</v>
      </c>
      <c r="D225" t="str">
        <f t="shared" si="211"/>
        <v>-</v>
      </c>
      <c r="E225" t="s">
        <v>535</v>
      </c>
      <c r="F225" t="str">
        <f t="shared" si="213"/>
        <v>_</v>
      </c>
      <c r="G225" t="s">
        <v>602</v>
      </c>
      <c r="H225" t="str">
        <f t="shared" si="211"/>
        <v>-</v>
      </c>
      <c r="I225" t="s">
        <v>451</v>
      </c>
      <c r="J225" t="str">
        <f t="shared" si="208"/>
        <v/>
      </c>
      <c r="L225" t="str">
        <f t="shared" si="208"/>
        <v>-</v>
      </c>
      <c r="M225" t="s">
        <v>431</v>
      </c>
      <c r="N225" t="str">
        <f t="shared" ref="N225" si="243">IF(NOT(ISBLANK(O225)),"-","")</f>
        <v>-</v>
      </c>
      <c r="O225" t="s">
        <v>419</v>
      </c>
    </row>
    <row r="226" spans="1:15" x14ac:dyDescent="0.25">
      <c r="A226" t="s">
        <v>224</v>
      </c>
      <c r="B226" t="str">
        <f t="shared" si="207"/>
        <v>highway-cycleway_line_paved-(gr-osm)</v>
      </c>
      <c r="C226" t="s">
        <v>558</v>
      </c>
      <c r="D226" t="str">
        <f t="shared" si="211"/>
        <v>-</v>
      </c>
      <c r="E226" t="s">
        <v>535</v>
      </c>
      <c r="F226" t="str">
        <f t="shared" si="213"/>
        <v>_</v>
      </c>
      <c r="G226" t="s">
        <v>602</v>
      </c>
      <c r="H226" t="str">
        <f t="shared" si="211"/>
        <v>-</v>
      </c>
      <c r="I226" t="s">
        <v>422</v>
      </c>
      <c r="J226" t="str">
        <f t="shared" si="208"/>
        <v/>
      </c>
      <c r="L226" t="str">
        <f t="shared" si="208"/>
        <v/>
      </c>
      <c r="N226" t="str">
        <f t="shared" ref="N226" si="244">IF(NOT(ISBLANK(O226)),"-","")</f>
        <v>-</v>
      </c>
      <c r="O226" t="s">
        <v>419</v>
      </c>
    </row>
    <row r="227" spans="1:15" x14ac:dyDescent="0.25">
      <c r="A227" t="s">
        <v>225</v>
      </c>
      <c r="B227" t="str">
        <f t="shared" si="207"/>
        <v>highway-cycleway_line_unpaved-(def-osm)</v>
      </c>
      <c r="C227" t="s">
        <v>558</v>
      </c>
      <c r="D227" t="str">
        <f t="shared" si="211"/>
        <v>-</v>
      </c>
      <c r="E227" t="s">
        <v>535</v>
      </c>
      <c r="F227" t="str">
        <f t="shared" si="213"/>
        <v>_</v>
      </c>
      <c r="G227" t="s">
        <v>603</v>
      </c>
      <c r="H227" t="str">
        <f t="shared" si="211"/>
        <v>-</v>
      </c>
      <c r="I227" t="s">
        <v>451</v>
      </c>
      <c r="J227" t="str">
        <f t="shared" si="208"/>
        <v/>
      </c>
      <c r="L227" t="str">
        <f t="shared" si="208"/>
        <v/>
      </c>
      <c r="N227" t="str">
        <f t="shared" ref="N227" si="245">IF(NOT(ISBLANK(O227)),"-","")</f>
        <v>-</v>
      </c>
      <c r="O227" t="s">
        <v>419</v>
      </c>
    </row>
    <row r="228" spans="1:15" x14ac:dyDescent="0.25">
      <c r="A228" t="s">
        <v>226</v>
      </c>
      <c r="B228" t="str">
        <f t="shared" si="207"/>
        <v>highway-cycleway_line_unpaved-(def-hc-osm)</v>
      </c>
      <c r="C228" t="s">
        <v>558</v>
      </c>
      <c r="D228" t="str">
        <f t="shared" si="211"/>
        <v>-</v>
      </c>
      <c r="E228" t="s">
        <v>535</v>
      </c>
      <c r="F228" t="str">
        <f t="shared" si="213"/>
        <v>_</v>
      </c>
      <c r="G228" t="s">
        <v>603</v>
      </c>
      <c r="H228" t="str">
        <f t="shared" si="211"/>
        <v>-</v>
      </c>
      <c r="I228" t="s">
        <v>451</v>
      </c>
      <c r="J228" t="str">
        <f t="shared" si="208"/>
        <v/>
      </c>
      <c r="L228" t="str">
        <f t="shared" si="208"/>
        <v>-</v>
      </c>
      <c r="M228" t="s">
        <v>431</v>
      </c>
      <c r="N228" t="str">
        <f t="shared" ref="N228" si="246">IF(NOT(ISBLANK(O228)),"-","")</f>
        <v>-</v>
      </c>
      <c r="O228" t="s">
        <v>419</v>
      </c>
    </row>
    <row r="229" spans="1:15" x14ac:dyDescent="0.25">
      <c r="A229" t="s">
        <v>227</v>
      </c>
      <c r="B229" t="str">
        <f t="shared" si="207"/>
        <v>highway-cycleway_line_unpaved-(gr-osm)</v>
      </c>
      <c r="C229" t="s">
        <v>558</v>
      </c>
      <c r="D229" t="str">
        <f t="shared" si="211"/>
        <v>-</v>
      </c>
      <c r="E229" t="s">
        <v>535</v>
      </c>
      <c r="F229" t="str">
        <f t="shared" si="213"/>
        <v>_</v>
      </c>
      <c r="G229" t="s">
        <v>603</v>
      </c>
      <c r="H229" t="str">
        <f t="shared" si="211"/>
        <v>-</v>
      </c>
      <c r="I229" t="s">
        <v>422</v>
      </c>
      <c r="J229" t="str">
        <f t="shared" si="208"/>
        <v/>
      </c>
      <c r="L229" t="str">
        <f t="shared" si="208"/>
        <v/>
      </c>
      <c r="N229" t="str">
        <f t="shared" ref="N229" si="247">IF(NOT(ISBLANK(O229)),"-","")</f>
        <v>-</v>
      </c>
      <c r="O229" t="s">
        <v>419</v>
      </c>
    </row>
    <row r="230" spans="1:15" x14ac:dyDescent="0.25">
      <c r="A230" t="s">
        <v>228</v>
      </c>
      <c r="B230" t="str">
        <f t="shared" si="207"/>
        <v>highway-cycleway_line_unknown-(def-osm)</v>
      </c>
      <c r="C230" t="s">
        <v>558</v>
      </c>
      <c r="D230" t="str">
        <f t="shared" si="211"/>
        <v>-</v>
      </c>
      <c r="E230" t="s">
        <v>535</v>
      </c>
      <c r="F230" t="str">
        <f t="shared" si="213"/>
        <v>_</v>
      </c>
      <c r="G230" t="s">
        <v>604</v>
      </c>
      <c r="H230" t="str">
        <f t="shared" si="211"/>
        <v>-</v>
      </c>
      <c r="I230" t="s">
        <v>451</v>
      </c>
      <c r="J230" t="str">
        <f t="shared" si="208"/>
        <v/>
      </c>
      <c r="L230" t="str">
        <f t="shared" si="208"/>
        <v/>
      </c>
      <c r="N230" t="str">
        <f t="shared" ref="N230" si="248">IF(NOT(ISBLANK(O230)),"-","")</f>
        <v>-</v>
      </c>
      <c r="O230" t="s">
        <v>419</v>
      </c>
    </row>
    <row r="231" spans="1:15" x14ac:dyDescent="0.25">
      <c r="A231" t="s">
        <v>229</v>
      </c>
      <c r="B231" t="str">
        <f t="shared" si="207"/>
        <v>highway-cycleway_line_unknown-(def-hc-osm)</v>
      </c>
      <c r="C231" t="s">
        <v>558</v>
      </c>
      <c r="D231" t="str">
        <f t="shared" si="211"/>
        <v>-</v>
      </c>
      <c r="E231" t="s">
        <v>535</v>
      </c>
      <c r="F231" t="str">
        <f t="shared" si="213"/>
        <v>_</v>
      </c>
      <c r="G231" t="s">
        <v>604</v>
      </c>
      <c r="H231" t="str">
        <f t="shared" si="211"/>
        <v>-</v>
      </c>
      <c r="I231" t="s">
        <v>451</v>
      </c>
      <c r="J231" t="str">
        <f t="shared" si="208"/>
        <v/>
      </c>
      <c r="L231" t="str">
        <f t="shared" si="208"/>
        <v>-</v>
      </c>
      <c r="M231" t="s">
        <v>431</v>
      </c>
      <c r="N231" t="str">
        <f t="shared" ref="N231" si="249">IF(NOT(ISBLANK(O231)),"-","")</f>
        <v>-</v>
      </c>
      <c r="O231" t="s">
        <v>419</v>
      </c>
    </row>
    <row r="232" spans="1:15" x14ac:dyDescent="0.25">
      <c r="A232" t="s">
        <v>230</v>
      </c>
      <c r="B232" t="str">
        <f t="shared" si="207"/>
        <v>highway-cycleway_line_unknown-(gr-osm)</v>
      </c>
      <c r="C232" t="s">
        <v>558</v>
      </c>
      <c r="D232" t="str">
        <f t="shared" si="211"/>
        <v>-</v>
      </c>
      <c r="E232" t="s">
        <v>535</v>
      </c>
      <c r="F232" t="str">
        <f t="shared" si="213"/>
        <v>_</v>
      </c>
      <c r="G232" t="s">
        <v>604</v>
      </c>
      <c r="H232" t="str">
        <f t="shared" si="211"/>
        <v>-</v>
      </c>
      <c r="I232" t="s">
        <v>422</v>
      </c>
      <c r="J232" t="str">
        <f t="shared" si="208"/>
        <v/>
      </c>
      <c r="L232" t="str">
        <f t="shared" si="208"/>
        <v/>
      </c>
      <c r="N232" t="str">
        <f t="shared" ref="N232" si="250">IF(NOT(ISBLANK(O232)),"-","")</f>
        <v>-</v>
      </c>
      <c r="O232" t="s">
        <v>419</v>
      </c>
    </row>
    <row r="233" spans="1:15" x14ac:dyDescent="0.25">
      <c r="A233" t="s">
        <v>231</v>
      </c>
      <c r="B233" t="str">
        <f t="shared" si="207"/>
        <v>access-bicycle_winter_no-(def-osm)</v>
      </c>
      <c r="C233" t="s">
        <v>560</v>
      </c>
      <c r="D233" t="str">
        <f t="shared" si="211"/>
        <v>-</v>
      </c>
      <c r="E233" t="s">
        <v>605</v>
      </c>
      <c r="F233" t="str">
        <f t="shared" si="213"/>
        <v>_</v>
      </c>
      <c r="G233" t="s">
        <v>571</v>
      </c>
      <c r="H233" t="str">
        <f t="shared" si="211"/>
        <v>-</v>
      </c>
      <c r="I233" t="s">
        <v>451</v>
      </c>
      <c r="J233" t="str">
        <f t="shared" si="208"/>
        <v/>
      </c>
      <c r="L233" t="str">
        <f t="shared" si="208"/>
        <v/>
      </c>
      <c r="N233" t="str">
        <f t="shared" ref="N233" si="251">IF(NOT(ISBLANK(O233)),"-","")</f>
        <v>-</v>
      </c>
      <c r="O233" t="s">
        <v>419</v>
      </c>
    </row>
    <row r="234" spans="1:15" x14ac:dyDescent="0.25">
      <c r="A234" t="s">
        <v>232</v>
      </c>
      <c r="B234" t="str">
        <f t="shared" si="207"/>
        <v>piste-trail_ski_case-(wnt-osm)</v>
      </c>
      <c r="C234" t="s">
        <v>516</v>
      </c>
      <c r="D234" t="str">
        <f t="shared" si="211"/>
        <v>-</v>
      </c>
      <c r="E234" t="s">
        <v>608</v>
      </c>
      <c r="F234" t="str">
        <f t="shared" si="213"/>
        <v>_</v>
      </c>
      <c r="G234" t="s">
        <v>455</v>
      </c>
      <c r="H234" t="str">
        <f t="shared" si="211"/>
        <v>-</v>
      </c>
      <c r="I234" t="s">
        <v>561</v>
      </c>
      <c r="J234" t="str">
        <f t="shared" si="208"/>
        <v/>
      </c>
      <c r="L234" t="str">
        <f t="shared" si="208"/>
        <v/>
      </c>
      <c r="N234" t="str">
        <f t="shared" ref="N234:N238" si="252">IF(NOT(ISBLANK(O234)),"-","")</f>
        <v>-</v>
      </c>
      <c r="O234" t="s">
        <v>419</v>
      </c>
    </row>
    <row r="235" spans="1:15" x14ac:dyDescent="0.25">
      <c r="A235" t="s">
        <v>233</v>
      </c>
      <c r="B235" t="str">
        <f t="shared" si="207"/>
        <v>piste-trail_ski_case-(wnt-lipas)</v>
      </c>
      <c r="C235" t="s">
        <v>516</v>
      </c>
      <c r="D235" t="str">
        <f t="shared" si="211"/>
        <v>-</v>
      </c>
      <c r="E235" t="s">
        <v>608</v>
      </c>
      <c r="F235" t="str">
        <f t="shared" si="213"/>
        <v>_</v>
      </c>
      <c r="G235" t="s">
        <v>455</v>
      </c>
      <c r="H235" t="str">
        <f t="shared" si="211"/>
        <v>-</v>
      </c>
      <c r="I235" t="s">
        <v>561</v>
      </c>
      <c r="J235" t="str">
        <f t="shared" si="208"/>
        <v/>
      </c>
      <c r="L235" t="str">
        <f t="shared" si="208"/>
        <v/>
      </c>
      <c r="N235" t="str">
        <f t="shared" ref="N235:N239" si="253">IF(NOT(ISBLANK(O235)),"-","")</f>
        <v>-</v>
      </c>
      <c r="O235" t="s">
        <v>486</v>
      </c>
    </row>
    <row r="236" spans="1:15" x14ac:dyDescent="0.25">
      <c r="A236" t="s">
        <v>234</v>
      </c>
      <c r="B236" t="str">
        <f t="shared" ref="B236:B239" si="254">_xlfn.CONCAT(C236,D236,E236,F236,G236,H236,"(",I236,J236,K236,L236,M236,N236,O236,")")</f>
        <v>piste-trail_ski_line_base-(wnt-osm)</v>
      </c>
      <c r="C236" t="s">
        <v>516</v>
      </c>
      <c r="D236" t="str">
        <f t="shared" ref="D236" si="255">IF(NOT(ISBLANK(E236)),"-","")</f>
        <v>-</v>
      </c>
      <c r="E236" t="s">
        <v>608</v>
      </c>
      <c r="F236" t="str">
        <f t="shared" si="213"/>
        <v>_</v>
      </c>
      <c r="G236" t="s">
        <v>606</v>
      </c>
      <c r="H236" t="str">
        <f t="shared" ref="H236" si="256">IF(NOT(ISBLANK(I236)),"-","")</f>
        <v>-</v>
      </c>
      <c r="I236" t="s">
        <v>561</v>
      </c>
      <c r="J236" t="str">
        <f t="shared" ref="J236" si="257">IF(NOT(ISBLANK(K236)),"-","")</f>
        <v/>
      </c>
      <c r="L236" t="str">
        <f t="shared" ref="L236" si="258">IF(NOT(ISBLANK(M236)),"-","")</f>
        <v/>
      </c>
      <c r="N236" t="str">
        <f t="shared" si="252"/>
        <v>-</v>
      </c>
      <c r="O236" t="s">
        <v>419</v>
      </c>
    </row>
    <row r="237" spans="1:15" x14ac:dyDescent="0.25">
      <c r="A237" t="s">
        <v>235</v>
      </c>
      <c r="B237" t="str">
        <f t="shared" si="254"/>
        <v>piste-trail_ski_line_base-(wnt-lipas)</v>
      </c>
      <c r="C237" t="s">
        <v>516</v>
      </c>
      <c r="D237" t="str">
        <f t="shared" ref="D237" si="259">IF(NOT(ISBLANK(E237)),"-","")</f>
        <v>-</v>
      </c>
      <c r="E237" t="s">
        <v>608</v>
      </c>
      <c r="F237" t="str">
        <f t="shared" si="213"/>
        <v>_</v>
      </c>
      <c r="G237" t="s">
        <v>606</v>
      </c>
      <c r="H237" t="str">
        <f t="shared" ref="H237" si="260">IF(NOT(ISBLANK(I237)),"-","")</f>
        <v>-</v>
      </c>
      <c r="I237" t="s">
        <v>561</v>
      </c>
      <c r="J237" t="str">
        <f t="shared" ref="J237" si="261">IF(NOT(ISBLANK(K237)),"-","")</f>
        <v/>
      </c>
      <c r="L237" t="str">
        <f t="shared" ref="L237" si="262">IF(NOT(ISBLANK(M237)),"-","")</f>
        <v/>
      </c>
      <c r="N237" t="str">
        <f t="shared" si="253"/>
        <v>-</v>
      </c>
      <c r="O237" t="s">
        <v>486</v>
      </c>
    </row>
    <row r="238" spans="1:15" x14ac:dyDescent="0.25">
      <c r="A238" t="s">
        <v>236</v>
      </c>
      <c r="B238" t="str">
        <f t="shared" si="254"/>
        <v>piste-trail_ski_line_center-(wnt-osm)</v>
      </c>
      <c r="C238" t="s">
        <v>516</v>
      </c>
      <c r="D238" t="str">
        <f t="shared" ref="D238" si="263">IF(NOT(ISBLANK(E238)),"-","")</f>
        <v>-</v>
      </c>
      <c r="E238" t="s">
        <v>608</v>
      </c>
      <c r="F238" t="str">
        <f t="shared" si="213"/>
        <v>_</v>
      </c>
      <c r="G238" t="s">
        <v>607</v>
      </c>
      <c r="H238" t="str">
        <f t="shared" ref="H238" si="264">IF(NOT(ISBLANK(I238)),"-","")</f>
        <v>-</v>
      </c>
      <c r="I238" t="s">
        <v>561</v>
      </c>
      <c r="J238" t="str">
        <f t="shared" ref="J238" si="265">IF(NOT(ISBLANK(K238)),"-","")</f>
        <v/>
      </c>
      <c r="L238" t="str">
        <f t="shared" ref="L238" si="266">IF(NOT(ISBLANK(M238)),"-","")</f>
        <v/>
      </c>
      <c r="N238" t="str">
        <f t="shared" si="252"/>
        <v>-</v>
      </c>
      <c r="O238" t="s">
        <v>419</v>
      </c>
    </row>
    <row r="239" spans="1:15" x14ac:dyDescent="0.25">
      <c r="A239" t="s">
        <v>237</v>
      </c>
      <c r="B239" t="str">
        <f t="shared" si="254"/>
        <v>piste-trail_ski_line_center-(wnt-lipas)</v>
      </c>
      <c r="C239" t="s">
        <v>516</v>
      </c>
      <c r="D239" t="str">
        <f t="shared" ref="D239" si="267">IF(NOT(ISBLANK(E239)),"-","")</f>
        <v>-</v>
      </c>
      <c r="E239" t="s">
        <v>608</v>
      </c>
      <c r="F239" t="str">
        <f t="shared" si="213"/>
        <v>_</v>
      </c>
      <c r="G239" t="s">
        <v>607</v>
      </c>
      <c r="H239" t="str">
        <f t="shared" ref="H239" si="268">IF(NOT(ISBLANK(I239)),"-","")</f>
        <v>-</v>
      </c>
      <c r="I239" t="s">
        <v>561</v>
      </c>
      <c r="J239" t="str">
        <f t="shared" ref="J239" si="269">IF(NOT(ISBLANK(K239)),"-","")</f>
        <v/>
      </c>
      <c r="L239" t="str">
        <f t="shared" ref="L239" si="270">IF(NOT(ISBLANK(M239)),"-","")</f>
        <v/>
      </c>
      <c r="N239" t="str">
        <f t="shared" si="253"/>
        <v>-</v>
      </c>
      <c r="O239" t="s">
        <v>486</v>
      </c>
    </row>
    <row r="240" spans="1:15" x14ac:dyDescent="0.25">
      <c r="A240" t="s">
        <v>238</v>
      </c>
      <c r="B240" t="str">
        <f t="shared" si="207"/>
        <v>piste-trail_ski_direction-(wnt-osm)</v>
      </c>
      <c r="C240" t="s">
        <v>516</v>
      </c>
      <c r="D240" t="str">
        <f t="shared" si="211"/>
        <v>-</v>
      </c>
      <c r="E240" t="s">
        <v>608</v>
      </c>
      <c r="F240" t="str">
        <f t="shared" si="213"/>
        <v>_</v>
      </c>
      <c r="G240" t="s">
        <v>487</v>
      </c>
      <c r="H240" t="str">
        <f t="shared" si="211"/>
        <v>-</v>
      </c>
      <c r="I240" t="s">
        <v>561</v>
      </c>
      <c r="J240" t="str">
        <f t="shared" si="208"/>
        <v/>
      </c>
      <c r="L240" t="str">
        <f t="shared" si="208"/>
        <v/>
      </c>
      <c r="N240" t="str">
        <f t="shared" ref="N240" si="271">IF(NOT(ISBLANK(O240)),"-","")</f>
        <v>-</v>
      </c>
      <c r="O240" t="s">
        <v>419</v>
      </c>
    </row>
    <row r="241" spans="1:15" x14ac:dyDescent="0.25">
      <c r="A241" t="s">
        <v>239</v>
      </c>
      <c r="B241" t="str">
        <f t="shared" si="207"/>
        <v>piste-trail_hike_fatbike_case-(wnt-osm)</v>
      </c>
      <c r="C241" t="s">
        <v>516</v>
      </c>
      <c r="D241" t="str">
        <f t="shared" si="211"/>
        <v>-</v>
      </c>
      <c r="E241" t="s">
        <v>609</v>
      </c>
      <c r="F241" t="str">
        <f t="shared" si="213"/>
        <v>_</v>
      </c>
      <c r="G241" t="s">
        <v>455</v>
      </c>
      <c r="H241" t="str">
        <f t="shared" si="211"/>
        <v>-</v>
      </c>
      <c r="I241" t="s">
        <v>561</v>
      </c>
      <c r="J241" t="str">
        <f t="shared" si="208"/>
        <v/>
      </c>
      <c r="L241" t="str">
        <f t="shared" si="208"/>
        <v/>
      </c>
      <c r="N241" t="str">
        <f t="shared" ref="N241" si="272">IF(NOT(ISBLANK(O241)),"-","")</f>
        <v>-</v>
      </c>
      <c r="O241" t="s">
        <v>419</v>
      </c>
    </row>
    <row r="242" spans="1:15" x14ac:dyDescent="0.25">
      <c r="A242" t="s">
        <v>240</v>
      </c>
      <c r="B242" t="str">
        <f t="shared" si="207"/>
        <v>piste-trail_hike_fatbike_line-(wnt-osm)</v>
      </c>
      <c r="C242" t="s">
        <v>516</v>
      </c>
      <c r="D242" t="str">
        <f t="shared" si="211"/>
        <v>-</v>
      </c>
      <c r="E242" t="s">
        <v>609</v>
      </c>
      <c r="F242" t="str">
        <f t="shared" si="213"/>
        <v>_</v>
      </c>
      <c r="G242" t="s">
        <v>423</v>
      </c>
      <c r="H242" t="str">
        <f t="shared" si="211"/>
        <v>-</v>
      </c>
      <c r="I242" t="s">
        <v>561</v>
      </c>
      <c r="J242" t="str">
        <f t="shared" si="208"/>
        <v/>
      </c>
      <c r="L242" t="str">
        <f t="shared" si="208"/>
        <v/>
      </c>
      <c r="N242" t="str">
        <f t="shared" ref="N242" si="273">IF(NOT(ISBLANK(O242)),"-","")</f>
        <v>-</v>
      </c>
      <c r="O242" t="s">
        <v>419</v>
      </c>
    </row>
    <row r="243" spans="1:15" x14ac:dyDescent="0.25">
      <c r="A243" t="s">
        <v>241</v>
      </c>
      <c r="B243" t="str">
        <f t="shared" si="207"/>
        <v>obstacle-vegetation-(def-osm)</v>
      </c>
      <c r="C243" t="s">
        <v>517</v>
      </c>
      <c r="D243" t="str">
        <f t="shared" si="211"/>
        <v>-</v>
      </c>
      <c r="E243" t="s">
        <v>488</v>
      </c>
      <c r="F243" t="str">
        <f t="shared" si="213"/>
        <v/>
      </c>
      <c r="H243" t="str">
        <f t="shared" si="211"/>
        <v>-</v>
      </c>
      <c r="I243" t="s">
        <v>451</v>
      </c>
      <c r="J243" t="str">
        <f t="shared" si="208"/>
        <v/>
      </c>
      <c r="L243" t="str">
        <f t="shared" si="208"/>
        <v/>
      </c>
      <c r="N243" t="str">
        <f t="shared" ref="N243" si="274">IF(NOT(ISBLANK(O243)),"-","")</f>
        <v>-</v>
      </c>
      <c r="O243" t="s">
        <v>419</v>
      </c>
    </row>
    <row r="244" spans="1:15" x14ac:dyDescent="0.25">
      <c r="A244" t="s">
        <v>242</v>
      </c>
      <c r="B244" t="str">
        <f t="shared" si="207"/>
        <v>obstacle-vegetation-(def-hc-osm)</v>
      </c>
      <c r="C244" t="s">
        <v>517</v>
      </c>
      <c r="D244" t="str">
        <f t="shared" si="211"/>
        <v>-</v>
      </c>
      <c r="E244" t="s">
        <v>488</v>
      </c>
      <c r="F244" t="str">
        <f t="shared" si="213"/>
        <v/>
      </c>
      <c r="H244" t="str">
        <f t="shared" si="211"/>
        <v>-</v>
      </c>
      <c r="I244" t="s">
        <v>451</v>
      </c>
      <c r="J244" t="str">
        <f t="shared" si="208"/>
        <v/>
      </c>
      <c r="L244" t="str">
        <f t="shared" si="208"/>
        <v>-</v>
      </c>
      <c r="M244" t="s">
        <v>431</v>
      </c>
      <c r="N244" t="str">
        <f t="shared" ref="N244" si="275">IF(NOT(ISBLANK(O244)),"-","")</f>
        <v>-</v>
      </c>
      <c r="O244" t="s">
        <v>419</v>
      </c>
    </row>
    <row r="245" spans="1:15" x14ac:dyDescent="0.25">
      <c r="A245" t="s">
        <v>243</v>
      </c>
      <c r="B245" t="str">
        <f t="shared" si="207"/>
        <v>surface-mud-(def-osm)</v>
      </c>
      <c r="C245" t="s">
        <v>518</v>
      </c>
      <c r="D245" t="str">
        <f t="shared" si="211"/>
        <v>-</v>
      </c>
      <c r="E245" t="s">
        <v>489</v>
      </c>
      <c r="F245" t="str">
        <f t="shared" si="213"/>
        <v/>
      </c>
      <c r="H245" t="str">
        <f t="shared" si="211"/>
        <v>-</v>
      </c>
      <c r="I245" t="s">
        <v>451</v>
      </c>
      <c r="J245" t="str">
        <f t="shared" si="208"/>
        <v/>
      </c>
      <c r="L245" t="str">
        <f t="shared" si="208"/>
        <v/>
      </c>
      <c r="N245" t="str">
        <f t="shared" ref="N245" si="276">IF(NOT(ISBLANK(O245)),"-","")</f>
        <v>-</v>
      </c>
      <c r="O245" t="s">
        <v>419</v>
      </c>
    </row>
    <row r="246" spans="1:15" x14ac:dyDescent="0.25">
      <c r="A246" t="s">
        <v>244</v>
      </c>
      <c r="B246" t="str">
        <f t="shared" si="207"/>
        <v>surface-mud-(def-hc-osm)</v>
      </c>
      <c r="C246" t="s">
        <v>518</v>
      </c>
      <c r="D246" t="str">
        <f t="shared" si="211"/>
        <v>-</v>
      </c>
      <c r="E246" t="s">
        <v>489</v>
      </c>
      <c r="F246" t="str">
        <f t="shared" si="213"/>
        <v/>
      </c>
      <c r="H246" t="str">
        <f t="shared" si="211"/>
        <v>-</v>
      </c>
      <c r="I246" t="s">
        <v>451</v>
      </c>
      <c r="J246" t="str">
        <f t="shared" si="208"/>
        <v/>
      </c>
      <c r="L246" t="str">
        <f t="shared" si="208"/>
        <v>-</v>
      </c>
      <c r="M246" t="s">
        <v>431</v>
      </c>
      <c r="N246" t="str">
        <f t="shared" ref="N246" si="277">IF(NOT(ISBLANK(O246)),"-","")</f>
        <v>-</v>
      </c>
      <c r="O246" t="s">
        <v>419</v>
      </c>
    </row>
    <row r="247" spans="1:15" x14ac:dyDescent="0.25">
      <c r="A247" t="s">
        <v>245</v>
      </c>
      <c r="B247" t="str">
        <f t="shared" si="207"/>
        <v>railway-transit_case-(def-osm)</v>
      </c>
      <c r="C247" t="s">
        <v>465</v>
      </c>
      <c r="D247" t="str">
        <f t="shared" si="211"/>
        <v>-</v>
      </c>
      <c r="E247" t="s">
        <v>543</v>
      </c>
      <c r="F247" t="str">
        <f t="shared" si="213"/>
        <v>_</v>
      </c>
      <c r="G247" t="s">
        <v>455</v>
      </c>
      <c r="H247" t="str">
        <f t="shared" si="211"/>
        <v>-</v>
      </c>
      <c r="I247" t="s">
        <v>451</v>
      </c>
      <c r="J247" t="str">
        <f t="shared" si="208"/>
        <v/>
      </c>
      <c r="L247" t="str">
        <f t="shared" si="208"/>
        <v/>
      </c>
      <c r="N247" t="str">
        <f t="shared" ref="N247" si="278">IF(NOT(ISBLANK(O247)),"-","")</f>
        <v>-</v>
      </c>
      <c r="O247" t="s">
        <v>419</v>
      </c>
    </row>
    <row r="248" spans="1:15" x14ac:dyDescent="0.25">
      <c r="A248" t="s">
        <v>246</v>
      </c>
      <c r="B248" t="str">
        <f t="shared" si="207"/>
        <v>railway-transit_line-(def-osm)</v>
      </c>
      <c r="C248" t="s">
        <v>465</v>
      </c>
      <c r="D248" t="str">
        <f t="shared" si="211"/>
        <v>-</v>
      </c>
      <c r="E248" t="s">
        <v>543</v>
      </c>
      <c r="F248" t="str">
        <f t="shared" si="213"/>
        <v>_</v>
      </c>
      <c r="G248" t="s">
        <v>423</v>
      </c>
      <c r="H248" t="str">
        <f t="shared" si="211"/>
        <v>-</v>
      </c>
      <c r="I248" t="s">
        <v>451</v>
      </c>
      <c r="J248" t="str">
        <f t="shared" si="208"/>
        <v/>
      </c>
      <c r="L248" t="str">
        <f t="shared" si="208"/>
        <v/>
      </c>
      <c r="N248" t="str">
        <f t="shared" ref="N248" si="279">IF(NOT(ISBLANK(O248)),"-","")</f>
        <v>-</v>
      </c>
      <c r="O248" t="s">
        <v>419</v>
      </c>
    </row>
    <row r="249" spans="1:15" x14ac:dyDescent="0.25">
      <c r="A249" t="s">
        <v>247</v>
      </c>
      <c r="B249" t="str">
        <f t="shared" si="207"/>
        <v>railway-service_case-(def-osm)</v>
      </c>
      <c r="C249" t="s">
        <v>465</v>
      </c>
      <c r="D249" t="str">
        <f t="shared" si="211"/>
        <v>-</v>
      </c>
      <c r="E249" t="s">
        <v>532</v>
      </c>
      <c r="F249" t="str">
        <f t="shared" si="213"/>
        <v>_</v>
      </c>
      <c r="G249" t="s">
        <v>455</v>
      </c>
      <c r="H249" t="str">
        <f t="shared" si="211"/>
        <v>-</v>
      </c>
      <c r="I249" t="s">
        <v>451</v>
      </c>
      <c r="J249" t="str">
        <f t="shared" si="208"/>
        <v/>
      </c>
      <c r="L249" t="str">
        <f t="shared" si="208"/>
        <v/>
      </c>
      <c r="N249" t="str">
        <f t="shared" ref="N249" si="280">IF(NOT(ISBLANK(O249)),"-","")</f>
        <v>-</v>
      </c>
      <c r="O249" t="s">
        <v>419</v>
      </c>
    </row>
    <row r="250" spans="1:15" x14ac:dyDescent="0.25">
      <c r="A250" t="s">
        <v>248</v>
      </c>
      <c r="B250" t="str">
        <f t="shared" si="207"/>
        <v>railway-service_line-(def-osm)</v>
      </c>
      <c r="C250" t="s">
        <v>465</v>
      </c>
      <c r="D250" t="str">
        <f t="shared" si="211"/>
        <v>-</v>
      </c>
      <c r="E250" t="s">
        <v>532</v>
      </c>
      <c r="F250" t="str">
        <f t="shared" si="213"/>
        <v>_</v>
      </c>
      <c r="G250" t="s">
        <v>423</v>
      </c>
      <c r="H250" t="str">
        <f t="shared" si="211"/>
        <v>-</v>
      </c>
      <c r="I250" t="s">
        <v>451</v>
      </c>
      <c r="J250" t="str">
        <f t="shared" si="208"/>
        <v/>
      </c>
      <c r="L250" t="str">
        <f t="shared" si="208"/>
        <v/>
      </c>
      <c r="N250" t="str">
        <f t="shared" ref="N250" si="281">IF(NOT(ISBLANK(O250)),"-","")</f>
        <v>-</v>
      </c>
      <c r="O250" t="s">
        <v>419</v>
      </c>
    </row>
    <row r="251" spans="1:15" x14ac:dyDescent="0.25">
      <c r="A251" t="s">
        <v>249</v>
      </c>
      <c r="B251" t="str">
        <f t="shared" si="207"/>
        <v>railway-general_case-(def-osm)</v>
      </c>
      <c r="C251" t="s">
        <v>465</v>
      </c>
      <c r="D251" t="str">
        <f t="shared" si="211"/>
        <v>-</v>
      </c>
      <c r="E251" t="s">
        <v>610</v>
      </c>
      <c r="F251" t="str">
        <f t="shared" si="213"/>
        <v>_</v>
      </c>
      <c r="G251" t="s">
        <v>455</v>
      </c>
      <c r="H251" t="str">
        <f t="shared" si="211"/>
        <v>-</v>
      </c>
      <c r="I251" t="s">
        <v>451</v>
      </c>
      <c r="J251" t="str">
        <f t="shared" si="208"/>
        <v/>
      </c>
      <c r="L251" t="str">
        <f t="shared" si="208"/>
        <v/>
      </c>
      <c r="N251" t="str">
        <f t="shared" ref="N251" si="282">IF(NOT(ISBLANK(O251)),"-","")</f>
        <v>-</v>
      </c>
      <c r="O251" t="s">
        <v>419</v>
      </c>
    </row>
    <row r="252" spans="1:15" x14ac:dyDescent="0.25">
      <c r="A252" t="s">
        <v>250</v>
      </c>
      <c r="B252" t="str">
        <f t="shared" si="207"/>
        <v>railway-general_line-(def-osm)</v>
      </c>
      <c r="C252" t="s">
        <v>465</v>
      </c>
      <c r="D252" t="str">
        <f t="shared" si="211"/>
        <v>-</v>
      </c>
      <c r="E252" t="s">
        <v>610</v>
      </c>
      <c r="F252" t="str">
        <f t="shared" si="213"/>
        <v>_</v>
      </c>
      <c r="G252" t="s">
        <v>423</v>
      </c>
      <c r="H252" t="str">
        <f t="shared" si="211"/>
        <v>-</v>
      </c>
      <c r="I252" t="s">
        <v>451</v>
      </c>
      <c r="J252" t="str">
        <f t="shared" si="208"/>
        <v/>
      </c>
      <c r="L252" t="str">
        <f t="shared" si="208"/>
        <v/>
      </c>
      <c r="N252" t="str">
        <f t="shared" ref="N252" si="283">IF(NOT(ISBLANK(O252)),"-","")</f>
        <v>-</v>
      </c>
      <c r="O252" t="s">
        <v>419</v>
      </c>
    </row>
    <row r="253" spans="1:15" x14ac:dyDescent="0.25">
      <c r="A253" t="s">
        <v>251</v>
      </c>
      <c r="B253" t="str">
        <f t="shared" si="207"/>
        <v>bridge-motorway_link_case-(def-osm)</v>
      </c>
      <c r="C253" t="s">
        <v>519</v>
      </c>
      <c r="D253" t="str">
        <f t="shared" si="211"/>
        <v>-</v>
      </c>
      <c r="E253" t="s">
        <v>566</v>
      </c>
      <c r="F253" t="str">
        <f t="shared" si="213"/>
        <v>_</v>
      </c>
      <c r="G253" t="s">
        <v>455</v>
      </c>
      <c r="H253" t="str">
        <f t="shared" si="211"/>
        <v>-</v>
      </c>
      <c r="I253" t="s">
        <v>451</v>
      </c>
      <c r="J253" t="str">
        <f t="shared" si="208"/>
        <v/>
      </c>
      <c r="L253" t="str">
        <f t="shared" si="208"/>
        <v/>
      </c>
      <c r="N253" t="str">
        <f t="shared" ref="N253" si="284">IF(NOT(ISBLANK(O253)),"-","")</f>
        <v>-</v>
      </c>
      <c r="O253" t="s">
        <v>419</v>
      </c>
    </row>
    <row r="254" spans="1:15" x14ac:dyDescent="0.25">
      <c r="A254" t="s">
        <v>252</v>
      </c>
      <c r="B254" t="str">
        <f t="shared" si="207"/>
        <v>bridge-motorway_link_case-(def-hc-osm)</v>
      </c>
      <c r="C254" t="s">
        <v>519</v>
      </c>
      <c r="D254" t="str">
        <f t="shared" si="211"/>
        <v>-</v>
      </c>
      <c r="E254" t="s">
        <v>566</v>
      </c>
      <c r="F254" t="str">
        <f t="shared" si="213"/>
        <v>_</v>
      </c>
      <c r="G254" t="s">
        <v>455</v>
      </c>
      <c r="H254" t="str">
        <f t="shared" si="211"/>
        <v>-</v>
      </c>
      <c r="I254" t="s">
        <v>451</v>
      </c>
      <c r="J254" t="str">
        <f t="shared" si="208"/>
        <v/>
      </c>
      <c r="L254" t="str">
        <f t="shared" si="208"/>
        <v>-</v>
      </c>
      <c r="M254" t="s">
        <v>431</v>
      </c>
      <c r="N254" t="str">
        <f t="shared" ref="N254" si="285">IF(NOT(ISBLANK(O254)),"-","")</f>
        <v>-</v>
      </c>
      <c r="O254" t="s">
        <v>419</v>
      </c>
    </row>
    <row r="255" spans="1:15" x14ac:dyDescent="0.25">
      <c r="A255" t="s">
        <v>253</v>
      </c>
      <c r="B255" t="str">
        <f t="shared" si="207"/>
        <v>bridge-trunk_primary_secondary_tertiary_link_case-(def-osm)</v>
      </c>
      <c r="C255" t="s">
        <v>519</v>
      </c>
      <c r="D255" t="str">
        <f t="shared" si="211"/>
        <v>-</v>
      </c>
      <c r="E255" t="s">
        <v>592</v>
      </c>
      <c r="F255" t="str">
        <f t="shared" si="213"/>
        <v>_</v>
      </c>
      <c r="G255" t="s">
        <v>455</v>
      </c>
      <c r="H255" t="str">
        <f t="shared" si="211"/>
        <v>-</v>
      </c>
      <c r="I255" t="s">
        <v>451</v>
      </c>
      <c r="J255" t="str">
        <f t="shared" si="208"/>
        <v/>
      </c>
      <c r="L255" t="str">
        <f t="shared" si="208"/>
        <v/>
      </c>
      <c r="N255" t="str">
        <f t="shared" ref="N255" si="286">IF(NOT(ISBLANK(O255)),"-","")</f>
        <v>-</v>
      </c>
      <c r="O255" t="s">
        <v>419</v>
      </c>
    </row>
    <row r="256" spans="1:15" x14ac:dyDescent="0.25">
      <c r="A256" t="s">
        <v>254</v>
      </c>
      <c r="B256" t="str">
        <f t="shared" si="207"/>
        <v>bridge-trunk_primary_secondary_tertiary_link_case-(def-hc-osm)</v>
      </c>
      <c r="C256" t="s">
        <v>519</v>
      </c>
      <c r="D256" t="str">
        <f t="shared" si="211"/>
        <v>-</v>
      </c>
      <c r="E256" t="s">
        <v>592</v>
      </c>
      <c r="F256" t="str">
        <f t="shared" si="213"/>
        <v>_</v>
      </c>
      <c r="G256" t="s">
        <v>455</v>
      </c>
      <c r="H256" t="str">
        <f t="shared" si="211"/>
        <v>-</v>
      </c>
      <c r="I256" t="s">
        <v>451</v>
      </c>
      <c r="J256" t="str">
        <f t="shared" si="208"/>
        <v/>
      </c>
      <c r="L256" t="str">
        <f t="shared" si="208"/>
        <v>-</v>
      </c>
      <c r="M256" t="s">
        <v>431</v>
      </c>
      <c r="N256" t="str">
        <f t="shared" ref="N256" si="287">IF(NOT(ISBLANK(O256)),"-","")</f>
        <v>-</v>
      </c>
      <c r="O256" t="s">
        <v>419</v>
      </c>
    </row>
    <row r="257" spans="1:15" x14ac:dyDescent="0.25">
      <c r="A257" t="s">
        <v>255</v>
      </c>
      <c r="B257" t="str">
        <f t="shared" ref="B257:B320" si="288">_xlfn.CONCAT(C257,D257,E257,F257,G257,H257,"(",I257,J257,K257,L257,M257,N257,O257,")")</f>
        <v>bridge-trunk_primary_secondary_tertiary_link_case-(gr-osm)</v>
      </c>
      <c r="C257" t="s">
        <v>519</v>
      </c>
      <c r="D257" t="str">
        <f t="shared" si="211"/>
        <v>-</v>
      </c>
      <c r="E257" t="s">
        <v>592</v>
      </c>
      <c r="F257" t="str">
        <f t="shared" si="213"/>
        <v>_</v>
      </c>
      <c r="G257" t="s">
        <v>455</v>
      </c>
      <c r="H257" t="str">
        <f t="shared" si="211"/>
        <v>-</v>
      </c>
      <c r="I257" t="s">
        <v>422</v>
      </c>
      <c r="J257" t="str">
        <f t="shared" ref="J257:L320" si="289">IF(NOT(ISBLANK(K257)),"-","")</f>
        <v/>
      </c>
      <c r="L257" t="str">
        <f t="shared" si="289"/>
        <v/>
      </c>
      <c r="N257" t="str">
        <f t="shared" ref="N257" si="290">IF(NOT(ISBLANK(O257)),"-","")</f>
        <v>-</v>
      </c>
      <c r="O257" t="s">
        <v>419</v>
      </c>
    </row>
    <row r="258" spans="1:15" x14ac:dyDescent="0.25">
      <c r="A258" t="s">
        <v>256</v>
      </c>
      <c r="B258" t="str">
        <f t="shared" si="288"/>
        <v>bridge-secondary_tertiary_case-(def-osm)</v>
      </c>
      <c r="C258" t="s">
        <v>519</v>
      </c>
      <c r="D258" t="str">
        <f t="shared" si="211"/>
        <v>-</v>
      </c>
      <c r="E258" t="s">
        <v>567</v>
      </c>
      <c r="F258" t="str">
        <f t="shared" si="213"/>
        <v>_</v>
      </c>
      <c r="G258" t="s">
        <v>455</v>
      </c>
      <c r="H258" t="str">
        <f t="shared" si="211"/>
        <v>-</v>
      </c>
      <c r="I258" t="s">
        <v>451</v>
      </c>
      <c r="J258" t="str">
        <f t="shared" si="289"/>
        <v/>
      </c>
      <c r="L258" t="str">
        <f t="shared" si="289"/>
        <v/>
      </c>
      <c r="N258" t="str">
        <f t="shared" ref="N258" si="291">IF(NOT(ISBLANK(O258)),"-","")</f>
        <v>-</v>
      </c>
      <c r="O258" t="s">
        <v>419</v>
      </c>
    </row>
    <row r="259" spans="1:15" x14ac:dyDescent="0.25">
      <c r="A259" t="s">
        <v>257</v>
      </c>
      <c r="B259" t="str">
        <f t="shared" si="288"/>
        <v>bridge-secondary_tertiary_case-(def-hc-osm)</v>
      </c>
      <c r="C259" t="s">
        <v>519</v>
      </c>
      <c r="D259" t="str">
        <f t="shared" ref="D259:H322" si="292">IF(NOT(ISBLANK(E259)),"-","")</f>
        <v>-</v>
      </c>
      <c r="E259" t="s">
        <v>567</v>
      </c>
      <c r="F259" t="str">
        <f t="shared" si="213"/>
        <v>_</v>
      </c>
      <c r="G259" t="s">
        <v>455</v>
      </c>
      <c r="H259" t="str">
        <f t="shared" si="292"/>
        <v>-</v>
      </c>
      <c r="I259" t="s">
        <v>451</v>
      </c>
      <c r="J259" t="str">
        <f t="shared" si="289"/>
        <v/>
      </c>
      <c r="L259" t="str">
        <f t="shared" si="289"/>
        <v>-</v>
      </c>
      <c r="M259" t="s">
        <v>431</v>
      </c>
      <c r="N259" t="str">
        <f t="shared" ref="N259" si="293">IF(NOT(ISBLANK(O259)),"-","")</f>
        <v>-</v>
      </c>
      <c r="O259" t="s">
        <v>419</v>
      </c>
    </row>
    <row r="260" spans="1:15" x14ac:dyDescent="0.25">
      <c r="A260" t="s">
        <v>258</v>
      </c>
      <c r="B260" t="str">
        <f t="shared" si="288"/>
        <v>bridge-tertiary_case-(gr-osm)</v>
      </c>
      <c r="C260" t="s">
        <v>519</v>
      </c>
      <c r="D260" t="str">
        <f t="shared" si="292"/>
        <v>-</v>
      </c>
      <c r="E260" t="s">
        <v>564</v>
      </c>
      <c r="F260" t="str">
        <f t="shared" ref="F260:F323" si="294">IF(NOT(ISBLANK(G260)),"_","")</f>
        <v>_</v>
      </c>
      <c r="G260" t="s">
        <v>455</v>
      </c>
      <c r="H260" t="str">
        <f t="shared" si="292"/>
        <v>-</v>
      </c>
      <c r="I260" t="s">
        <v>422</v>
      </c>
      <c r="J260" t="str">
        <f t="shared" si="289"/>
        <v/>
      </c>
      <c r="L260" t="str">
        <f t="shared" si="289"/>
        <v/>
      </c>
      <c r="N260" t="str">
        <f t="shared" ref="N260" si="295">IF(NOT(ISBLANK(O260)),"-","")</f>
        <v>-</v>
      </c>
      <c r="O260" t="s">
        <v>419</v>
      </c>
    </row>
    <row r="261" spans="1:15" x14ac:dyDescent="0.25">
      <c r="A261" t="s">
        <v>259</v>
      </c>
      <c r="B261" t="str">
        <f t="shared" si="288"/>
        <v>bridge-secondary_case-(gr-osm)</v>
      </c>
      <c r="C261" t="s">
        <v>519</v>
      </c>
      <c r="D261" t="str">
        <f t="shared" si="292"/>
        <v>-</v>
      </c>
      <c r="E261" t="s">
        <v>591</v>
      </c>
      <c r="F261" t="str">
        <f t="shared" si="294"/>
        <v>_</v>
      </c>
      <c r="G261" t="s">
        <v>455</v>
      </c>
      <c r="H261" t="str">
        <f t="shared" si="292"/>
        <v>-</v>
      </c>
      <c r="I261" t="s">
        <v>422</v>
      </c>
      <c r="J261" t="str">
        <f t="shared" si="289"/>
        <v/>
      </c>
      <c r="L261" t="str">
        <f t="shared" si="289"/>
        <v/>
      </c>
      <c r="N261" t="str">
        <f t="shared" ref="N261" si="296">IF(NOT(ISBLANK(O261)),"-","")</f>
        <v>-</v>
      </c>
      <c r="O261" t="s">
        <v>419</v>
      </c>
    </row>
    <row r="262" spans="1:15" x14ac:dyDescent="0.25">
      <c r="A262" t="s">
        <v>260</v>
      </c>
      <c r="B262" t="str">
        <f t="shared" si="288"/>
        <v>bridge-trunk_primary_case-(def-osm)</v>
      </c>
      <c r="C262" t="s">
        <v>519</v>
      </c>
      <c r="D262" t="str">
        <f t="shared" si="292"/>
        <v>-</v>
      </c>
      <c r="E262" t="s">
        <v>568</v>
      </c>
      <c r="F262" t="str">
        <f t="shared" si="294"/>
        <v>_</v>
      </c>
      <c r="G262" t="s">
        <v>455</v>
      </c>
      <c r="H262" t="str">
        <f t="shared" si="292"/>
        <v>-</v>
      </c>
      <c r="I262" t="s">
        <v>451</v>
      </c>
      <c r="J262" t="str">
        <f t="shared" si="289"/>
        <v/>
      </c>
      <c r="L262" t="str">
        <f t="shared" si="289"/>
        <v/>
      </c>
      <c r="N262" t="str">
        <f t="shared" ref="N262" si="297">IF(NOT(ISBLANK(O262)),"-","")</f>
        <v>-</v>
      </c>
      <c r="O262" t="s">
        <v>419</v>
      </c>
    </row>
    <row r="263" spans="1:15" x14ac:dyDescent="0.25">
      <c r="A263" t="s">
        <v>261</v>
      </c>
      <c r="B263" t="str">
        <f t="shared" si="288"/>
        <v>bridge-trunk_primary_case-(def-hc-osm)</v>
      </c>
      <c r="C263" t="s">
        <v>519</v>
      </c>
      <c r="D263" t="str">
        <f t="shared" si="292"/>
        <v>-</v>
      </c>
      <c r="E263" t="s">
        <v>568</v>
      </c>
      <c r="F263" t="str">
        <f t="shared" si="294"/>
        <v>_</v>
      </c>
      <c r="G263" t="s">
        <v>455</v>
      </c>
      <c r="H263" t="str">
        <f t="shared" si="292"/>
        <v>-</v>
      </c>
      <c r="I263" t="s">
        <v>451</v>
      </c>
      <c r="J263" t="str">
        <f t="shared" si="289"/>
        <v/>
      </c>
      <c r="L263" t="str">
        <f t="shared" si="289"/>
        <v>-</v>
      </c>
      <c r="M263" t="s">
        <v>431</v>
      </c>
      <c r="N263" t="str">
        <f t="shared" ref="N263" si="298">IF(NOT(ISBLANK(O263)),"-","")</f>
        <v>-</v>
      </c>
      <c r="O263" t="s">
        <v>419</v>
      </c>
    </row>
    <row r="264" spans="1:15" x14ac:dyDescent="0.25">
      <c r="A264" t="s">
        <v>262</v>
      </c>
      <c r="B264" t="str">
        <f t="shared" si="288"/>
        <v>bridge-trunk_primary_case-(gr-osm)</v>
      </c>
      <c r="C264" t="s">
        <v>519</v>
      </c>
      <c r="D264" t="str">
        <f t="shared" si="292"/>
        <v>-</v>
      </c>
      <c r="E264" t="s">
        <v>568</v>
      </c>
      <c r="F264" t="str">
        <f t="shared" si="294"/>
        <v>_</v>
      </c>
      <c r="G264" t="s">
        <v>455</v>
      </c>
      <c r="H264" t="str">
        <f t="shared" si="292"/>
        <v>-</v>
      </c>
      <c r="I264" t="s">
        <v>422</v>
      </c>
      <c r="J264" t="str">
        <f t="shared" si="289"/>
        <v/>
      </c>
      <c r="L264" t="str">
        <f t="shared" si="289"/>
        <v/>
      </c>
      <c r="N264" t="str">
        <f t="shared" ref="N264" si="299">IF(NOT(ISBLANK(O264)),"-","")</f>
        <v>-</v>
      </c>
      <c r="O264" t="s">
        <v>419</v>
      </c>
    </row>
    <row r="265" spans="1:15" x14ac:dyDescent="0.25">
      <c r="A265" t="s">
        <v>263</v>
      </c>
      <c r="B265" t="str">
        <f t="shared" si="288"/>
        <v>bridge-motorway_case-(def-osm)</v>
      </c>
      <c r="C265" t="s">
        <v>519</v>
      </c>
      <c r="D265" t="str">
        <f t="shared" si="292"/>
        <v>-</v>
      </c>
      <c r="E265" t="s">
        <v>534</v>
      </c>
      <c r="F265" t="str">
        <f t="shared" si="294"/>
        <v>_</v>
      </c>
      <c r="G265" t="s">
        <v>455</v>
      </c>
      <c r="H265" t="str">
        <f t="shared" si="292"/>
        <v>-</v>
      </c>
      <c r="I265" t="s">
        <v>451</v>
      </c>
      <c r="J265" t="str">
        <f t="shared" si="289"/>
        <v/>
      </c>
      <c r="L265" t="str">
        <f t="shared" si="289"/>
        <v/>
      </c>
      <c r="N265" t="str">
        <f t="shared" ref="N265" si="300">IF(NOT(ISBLANK(O265)),"-","")</f>
        <v>-</v>
      </c>
      <c r="O265" t="s">
        <v>419</v>
      </c>
    </row>
    <row r="266" spans="1:15" x14ac:dyDescent="0.25">
      <c r="A266" t="s">
        <v>264</v>
      </c>
      <c r="B266" t="str">
        <f t="shared" si="288"/>
        <v>bridge-motorway_case-(def-hc-osm)</v>
      </c>
      <c r="C266" t="s">
        <v>519</v>
      </c>
      <c r="D266" t="str">
        <f t="shared" si="292"/>
        <v>-</v>
      </c>
      <c r="E266" t="s">
        <v>534</v>
      </c>
      <c r="F266" t="str">
        <f t="shared" si="294"/>
        <v>_</v>
      </c>
      <c r="G266" t="s">
        <v>455</v>
      </c>
      <c r="H266" t="str">
        <f t="shared" si="292"/>
        <v>-</v>
      </c>
      <c r="I266" t="s">
        <v>451</v>
      </c>
      <c r="J266" t="str">
        <f t="shared" si="289"/>
        <v/>
      </c>
      <c r="L266" t="str">
        <f t="shared" si="289"/>
        <v>-</v>
      </c>
      <c r="M266" t="s">
        <v>431</v>
      </c>
      <c r="N266" t="str">
        <f t="shared" ref="N266" si="301">IF(NOT(ISBLANK(O266)),"-","")</f>
        <v>-</v>
      </c>
      <c r="O266" t="s">
        <v>419</v>
      </c>
    </row>
    <row r="267" spans="1:15" x14ac:dyDescent="0.25">
      <c r="A267" t="s">
        <v>265</v>
      </c>
      <c r="B267" t="str">
        <f t="shared" si="288"/>
        <v>bridge-minor_case-(def-osm)</v>
      </c>
      <c r="C267" t="s">
        <v>519</v>
      </c>
      <c r="D267" t="str">
        <f t="shared" si="292"/>
        <v>-</v>
      </c>
      <c r="E267" t="s">
        <v>495</v>
      </c>
      <c r="F267" t="str">
        <f t="shared" si="294"/>
        <v>_</v>
      </c>
      <c r="G267" t="s">
        <v>455</v>
      </c>
      <c r="H267" t="str">
        <f t="shared" si="292"/>
        <v>-</v>
      </c>
      <c r="I267" t="s">
        <v>451</v>
      </c>
      <c r="J267" t="str">
        <f t="shared" si="289"/>
        <v/>
      </c>
      <c r="L267" t="str">
        <f t="shared" si="289"/>
        <v/>
      </c>
      <c r="N267" t="str">
        <f t="shared" ref="N267" si="302">IF(NOT(ISBLANK(O267)),"-","")</f>
        <v>-</v>
      </c>
      <c r="O267" t="s">
        <v>419</v>
      </c>
    </row>
    <row r="268" spans="1:15" x14ac:dyDescent="0.25">
      <c r="A268" t="s">
        <v>266</v>
      </c>
      <c r="B268" t="str">
        <f t="shared" si="288"/>
        <v>bridge-minor_smooth_case-(gr-osm)</v>
      </c>
      <c r="C268" t="s">
        <v>519</v>
      </c>
      <c r="D268" t="str">
        <f t="shared" si="292"/>
        <v>-</v>
      </c>
      <c r="E268" t="s">
        <v>611</v>
      </c>
      <c r="F268" t="str">
        <f t="shared" si="294"/>
        <v>_</v>
      </c>
      <c r="G268" t="s">
        <v>455</v>
      </c>
      <c r="H268" t="str">
        <f t="shared" si="292"/>
        <v>-</v>
      </c>
      <c r="I268" t="s">
        <v>422</v>
      </c>
      <c r="J268" t="str">
        <f t="shared" si="289"/>
        <v/>
      </c>
      <c r="L268" t="str">
        <f t="shared" si="289"/>
        <v/>
      </c>
      <c r="N268" t="str">
        <f t="shared" ref="N268" si="303">IF(NOT(ISBLANK(O268)),"-","")</f>
        <v>-</v>
      </c>
      <c r="O268" t="s">
        <v>419</v>
      </c>
    </row>
    <row r="269" spans="1:15" x14ac:dyDescent="0.25">
      <c r="A269" t="s">
        <v>267</v>
      </c>
      <c r="B269" t="str">
        <f t="shared" si="288"/>
        <v>bridge-path_track_footway_cycleway_railings-(def-osm)</v>
      </c>
      <c r="C269" t="s">
        <v>519</v>
      </c>
      <c r="D269" t="str">
        <f t="shared" si="292"/>
        <v>-</v>
      </c>
      <c r="E269" t="s">
        <v>612</v>
      </c>
      <c r="F269" t="str">
        <f t="shared" si="294"/>
        <v>_</v>
      </c>
      <c r="G269" t="s">
        <v>490</v>
      </c>
      <c r="H269" t="str">
        <f t="shared" si="292"/>
        <v>-</v>
      </c>
      <c r="I269" t="s">
        <v>451</v>
      </c>
      <c r="J269" t="str">
        <f t="shared" si="289"/>
        <v/>
      </c>
      <c r="L269" t="str">
        <f t="shared" si="289"/>
        <v/>
      </c>
      <c r="N269" t="str">
        <f t="shared" ref="N269" si="304">IF(NOT(ISBLANK(O269)),"-","")</f>
        <v>-</v>
      </c>
      <c r="O269" t="s">
        <v>419</v>
      </c>
    </row>
    <row r="270" spans="1:15" x14ac:dyDescent="0.25">
      <c r="A270" t="s">
        <v>268</v>
      </c>
      <c r="B270" t="str">
        <f t="shared" si="288"/>
        <v>bridge-path_track_footway_cycleway_railings-(def-hc-osm)</v>
      </c>
      <c r="C270" t="s">
        <v>519</v>
      </c>
      <c r="D270" t="str">
        <f t="shared" si="292"/>
        <v>-</v>
      </c>
      <c r="E270" t="s">
        <v>612</v>
      </c>
      <c r="F270" t="str">
        <f t="shared" si="294"/>
        <v>_</v>
      </c>
      <c r="G270" t="s">
        <v>490</v>
      </c>
      <c r="H270" t="str">
        <f t="shared" si="292"/>
        <v>-</v>
      </c>
      <c r="I270" t="s">
        <v>451</v>
      </c>
      <c r="J270" t="str">
        <f t="shared" si="289"/>
        <v/>
      </c>
      <c r="L270" t="str">
        <f t="shared" si="289"/>
        <v>-</v>
      </c>
      <c r="M270" t="s">
        <v>431</v>
      </c>
      <c r="N270" t="str">
        <f t="shared" ref="N270" si="305">IF(NOT(ISBLANK(O270)),"-","")</f>
        <v>-</v>
      </c>
      <c r="O270" t="s">
        <v>419</v>
      </c>
    </row>
    <row r="271" spans="1:15" x14ac:dyDescent="0.25">
      <c r="A271" t="s">
        <v>269</v>
      </c>
      <c r="B271" t="str">
        <f t="shared" si="288"/>
        <v>bridge-path_track_footway_cycleway_floor-(def-osm)</v>
      </c>
      <c r="C271" t="s">
        <v>519</v>
      </c>
      <c r="D271" t="str">
        <f t="shared" si="292"/>
        <v>-</v>
      </c>
      <c r="E271" t="s">
        <v>612</v>
      </c>
      <c r="F271" t="str">
        <f t="shared" si="294"/>
        <v>_</v>
      </c>
      <c r="G271" t="s">
        <v>491</v>
      </c>
      <c r="H271" t="str">
        <f t="shared" si="292"/>
        <v>-</v>
      </c>
      <c r="I271" t="s">
        <v>451</v>
      </c>
      <c r="J271" t="str">
        <f t="shared" si="289"/>
        <v/>
      </c>
      <c r="L271" t="str">
        <f t="shared" si="289"/>
        <v/>
      </c>
      <c r="N271" t="str">
        <f t="shared" ref="N271" si="306">IF(NOT(ISBLANK(O271)),"-","")</f>
        <v>-</v>
      </c>
      <c r="O271" t="s">
        <v>419</v>
      </c>
    </row>
    <row r="272" spans="1:15" x14ac:dyDescent="0.25">
      <c r="A272" t="s">
        <v>270</v>
      </c>
      <c r="B272" t="str">
        <f t="shared" si="288"/>
        <v>bridge-path_track_footway_cycleway_floor-(def-hc-osm)</v>
      </c>
      <c r="C272" t="s">
        <v>519</v>
      </c>
      <c r="D272" t="str">
        <f t="shared" si="292"/>
        <v>-</v>
      </c>
      <c r="E272" t="s">
        <v>612</v>
      </c>
      <c r="F272" t="str">
        <f t="shared" si="294"/>
        <v>_</v>
      </c>
      <c r="G272" t="s">
        <v>491</v>
      </c>
      <c r="H272" t="str">
        <f t="shared" si="292"/>
        <v>-</v>
      </c>
      <c r="I272" t="s">
        <v>451</v>
      </c>
      <c r="J272" t="str">
        <f t="shared" si="289"/>
        <v/>
      </c>
      <c r="L272" t="str">
        <f t="shared" si="289"/>
        <v>-</v>
      </c>
      <c r="M272" t="s">
        <v>431</v>
      </c>
      <c r="N272" t="str">
        <f t="shared" ref="N272" si="307">IF(NOT(ISBLANK(O272)),"-","")</f>
        <v>-</v>
      </c>
      <c r="O272" t="s">
        <v>419</v>
      </c>
    </row>
    <row r="273" spans="1:15" x14ac:dyDescent="0.25">
      <c r="A273" t="s">
        <v>271</v>
      </c>
      <c r="B273" t="str">
        <f t="shared" si="288"/>
        <v>bridge-path_case-(def-osm)</v>
      </c>
      <c r="C273" t="s">
        <v>519</v>
      </c>
      <c r="D273" t="str">
        <f t="shared" si="292"/>
        <v>-</v>
      </c>
      <c r="E273" t="s">
        <v>499</v>
      </c>
      <c r="F273" t="str">
        <f t="shared" si="294"/>
        <v>_</v>
      </c>
      <c r="G273" t="s">
        <v>455</v>
      </c>
      <c r="H273" t="str">
        <f t="shared" si="292"/>
        <v>-</v>
      </c>
      <c r="I273" t="s">
        <v>451</v>
      </c>
      <c r="J273" t="str">
        <f t="shared" si="289"/>
        <v/>
      </c>
      <c r="L273" t="str">
        <f t="shared" si="289"/>
        <v/>
      </c>
      <c r="N273" t="str">
        <f t="shared" ref="N273" si="308">IF(NOT(ISBLANK(O273)),"-","")</f>
        <v>-</v>
      </c>
      <c r="O273" t="s">
        <v>419</v>
      </c>
    </row>
    <row r="274" spans="1:15" x14ac:dyDescent="0.25">
      <c r="A274" t="s">
        <v>272</v>
      </c>
      <c r="B274" t="str">
        <f t="shared" si="288"/>
        <v>bridge-path_case-(def-hc-osm)</v>
      </c>
      <c r="C274" t="s">
        <v>519</v>
      </c>
      <c r="D274" t="str">
        <f t="shared" si="292"/>
        <v>-</v>
      </c>
      <c r="E274" t="s">
        <v>499</v>
      </c>
      <c r="F274" t="str">
        <f t="shared" si="294"/>
        <v>_</v>
      </c>
      <c r="G274" t="s">
        <v>455</v>
      </c>
      <c r="H274" t="str">
        <f t="shared" si="292"/>
        <v>-</v>
      </c>
      <c r="I274" t="s">
        <v>451</v>
      </c>
      <c r="J274" t="str">
        <f t="shared" si="289"/>
        <v/>
      </c>
      <c r="L274" t="str">
        <f t="shared" si="289"/>
        <v>-</v>
      </c>
      <c r="M274" t="s">
        <v>431</v>
      </c>
      <c r="N274" t="str">
        <f t="shared" ref="N274" si="309">IF(NOT(ISBLANK(O274)),"-","")</f>
        <v>-</v>
      </c>
      <c r="O274" t="s">
        <v>419</v>
      </c>
    </row>
    <row r="275" spans="1:15" x14ac:dyDescent="0.25">
      <c r="A275" t="s">
        <v>273</v>
      </c>
      <c r="B275" t="str">
        <f t="shared" si="288"/>
        <v>bridge-path_case-(gr-osm)</v>
      </c>
      <c r="C275" t="s">
        <v>519</v>
      </c>
      <c r="D275" t="str">
        <f t="shared" si="292"/>
        <v>-</v>
      </c>
      <c r="E275" t="s">
        <v>499</v>
      </c>
      <c r="F275" t="str">
        <f t="shared" si="294"/>
        <v>_</v>
      </c>
      <c r="G275" t="s">
        <v>455</v>
      </c>
      <c r="H275" t="str">
        <f t="shared" si="292"/>
        <v>-</v>
      </c>
      <c r="I275" t="s">
        <v>422</v>
      </c>
      <c r="J275" t="str">
        <f t="shared" si="289"/>
        <v/>
      </c>
      <c r="L275" t="str">
        <f t="shared" si="289"/>
        <v/>
      </c>
      <c r="N275" t="str">
        <f t="shared" ref="N275" si="310">IF(NOT(ISBLANK(O275)),"-","")</f>
        <v>-</v>
      </c>
      <c r="O275" t="s">
        <v>419</v>
      </c>
    </row>
    <row r="276" spans="1:15" x14ac:dyDescent="0.25">
      <c r="A276" t="s">
        <v>274</v>
      </c>
      <c r="B276" t="str">
        <f t="shared" si="288"/>
        <v>bridge-path_track_case-(wnt-osm)</v>
      </c>
      <c r="C276" t="s">
        <v>519</v>
      </c>
      <c r="D276" t="str">
        <f t="shared" si="292"/>
        <v>-</v>
      </c>
      <c r="E276" t="s">
        <v>613</v>
      </c>
      <c r="F276" t="str">
        <f t="shared" si="294"/>
        <v>_</v>
      </c>
      <c r="G276" t="s">
        <v>455</v>
      </c>
      <c r="H276" t="str">
        <f t="shared" si="292"/>
        <v>-</v>
      </c>
      <c r="I276" t="s">
        <v>561</v>
      </c>
      <c r="J276" t="str">
        <f t="shared" si="289"/>
        <v/>
      </c>
      <c r="L276" t="str">
        <f t="shared" si="289"/>
        <v/>
      </c>
      <c r="N276" t="str">
        <f t="shared" ref="N276" si="311">IF(NOT(ISBLANK(O276)),"-","")</f>
        <v>-</v>
      </c>
      <c r="O276" t="s">
        <v>419</v>
      </c>
    </row>
    <row r="277" spans="1:15" x14ac:dyDescent="0.25">
      <c r="A277" t="s">
        <v>275</v>
      </c>
      <c r="B277" t="str">
        <f t="shared" si="288"/>
        <v>bridge-track_case-(gr-osm)</v>
      </c>
      <c r="C277" t="s">
        <v>519</v>
      </c>
      <c r="D277" t="str">
        <f t="shared" si="292"/>
        <v>-</v>
      </c>
      <c r="E277" t="s">
        <v>433</v>
      </c>
      <c r="F277" t="str">
        <f t="shared" si="294"/>
        <v>_</v>
      </c>
      <c r="G277" t="s">
        <v>455</v>
      </c>
      <c r="H277" t="str">
        <f t="shared" si="292"/>
        <v>-</v>
      </c>
      <c r="I277" t="s">
        <v>422</v>
      </c>
      <c r="J277" t="str">
        <f t="shared" si="289"/>
        <v/>
      </c>
      <c r="L277" t="str">
        <f t="shared" si="289"/>
        <v/>
      </c>
      <c r="N277" t="str">
        <f t="shared" ref="N277" si="312">IF(NOT(ISBLANK(O277)),"-","")</f>
        <v>-</v>
      </c>
      <c r="O277" t="s">
        <v>419</v>
      </c>
    </row>
    <row r="278" spans="1:15" x14ac:dyDescent="0.25">
      <c r="A278" t="s">
        <v>276</v>
      </c>
      <c r="B278" t="str">
        <f t="shared" si="288"/>
        <v>bridge-track_case-(def-osm)</v>
      </c>
      <c r="C278" t="s">
        <v>519</v>
      </c>
      <c r="D278" t="str">
        <f t="shared" si="292"/>
        <v>-</v>
      </c>
      <c r="E278" t="s">
        <v>433</v>
      </c>
      <c r="F278" t="str">
        <f t="shared" si="294"/>
        <v>_</v>
      </c>
      <c r="G278" t="s">
        <v>455</v>
      </c>
      <c r="H278" t="str">
        <f t="shared" si="292"/>
        <v>-</v>
      </c>
      <c r="I278" t="s">
        <v>451</v>
      </c>
      <c r="J278" t="str">
        <f t="shared" si="289"/>
        <v/>
      </c>
      <c r="L278" t="str">
        <f t="shared" si="289"/>
        <v/>
      </c>
      <c r="N278" t="str">
        <f t="shared" ref="N278" si="313">IF(NOT(ISBLANK(O278)),"-","")</f>
        <v>-</v>
      </c>
      <c r="O278" t="s">
        <v>419</v>
      </c>
    </row>
    <row r="279" spans="1:15" x14ac:dyDescent="0.25">
      <c r="A279" t="s">
        <v>277</v>
      </c>
      <c r="B279" t="str">
        <f t="shared" si="288"/>
        <v>bridge-path_line-(def-osm)</v>
      </c>
      <c r="C279" t="s">
        <v>519</v>
      </c>
      <c r="D279" t="str">
        <f t="shared" si="292"/>
        <v>-</v>
      </c>
      <c r="E279" t="s">
        <v>499</v>
      </c>
      <c r="F279" t="str">
        <f t="shared" si="294"/>
        <v>_</v>
      </c>
      <c r="G279" t="s">
        <v>423</v>
      </c>
      <c r="H279" t="str">
        <f t="shared" si="292"/>
        <v>-</v>
      </c>
      <c r="I279" t="s">
        <v>451</v>
      </c>
      <c r="J279" t="str">
        <f t="shared" si="289"/>
        <v/>
      </c>
      <c r="L279" t="str">
        <f t="shared" si="289"/>
        <v/>
      </c>
      <c r="N279" t="str">
        <f t="shared" ref="N279" si="314">IF(NOT(ISBLANK(O279)),"-","")</f>
        <v>-</v>
      </c>
      <c r="O279" t="s">
        <v>419</v>
      </c>
    </row>
    <row r="280" spans="1:15" x14ac:dyDescent="0.25">
      <c r="A280" t="s">
        <v>278</v>
      </c>
      <c r="B280" t="str">
        <f t="shared" si="288"/>
        <v>bridge-path_line-(def-hc-osm)</v>
      </c>
      <c r="C280" t="s">
        <v>519</v>
      </c>
      <c r="D280" t="str">
        <f t="shared" si="292"/>
        <v>-</v>
      </c>
      <c r="E280" t="s">
        <v>499</v>
      </c>
      <c r="F280" t="str">
        <f t="shared" si="294"/>
        <v>_</v>
      </c>
      <c r="G280" t="s">
        <v>423</v>
      </c>
      <c r="H280" t="str">
        <f t="shared" si="292"/>
        <v>-</v>
      </c>
      <c r="I280" t="s">
        <v>451</v>
      </c>
      <c r="J280" t="str">
        <f t="shared" si="289"/>
        <v/>
      </c>
      <c r="L280" t="str">
        <f t="shared" si="289"/>
        <v>-</v>
      </c>
      <c r="M280" t="s">
        <v>431</v>
      </c>
      <c r="N280" t="str">
        <f t="shared" ref="N280" si="315">IF(NOT(ISBLANK(O280)),"-","")</f>
        <v>-</v>
      </c>
      <c r="O280" t="s">
        <v>419</v>
      </c>
    </row>
    <row r="281" spans="1:15" x14ac:dyDescent="0.25">
      <c r="A281" t="s">
        <v>279</v>
      </c>
      <c r="B281" t="str">
        <f t="shared" si="288"/>
        <v>bridge-track_line-(def-osm)</v>
      </c>
      <c r="C281" t="s">
        <v>519</v>
      </c>
      <c r="D281" t="str">
        <f t="shared" si="292"/>
        <v>-</v>
      </c>
      <c r="E281" t="s">
        <v>433</v>
      </c>
      <c r="F281" t="str">
        <f t="shared" si="294"/>
        <v>_</v>
      </c>
      <c r="G281" t="s">
        <v>423</v>
      </c>
      <c r="H281" t="str">
        <f t="shared" si="292"/>
        <v>-</v>
      </c>
      <c r="I281" t="s">
        <v>451</v>
      </c>
      <c r="J281" t="str">
        <f t="shared" si="289"/>
        <v/>
      </c>
      <c r="L281" t="str">
        <f t="shared" si="289"/>
        <v/>
      </c>
      <c r="N281" t="str">
        <f t="shared" ref="N281" si="316">IF(NOT(ISBLANK(O281)),"-","")</f>
        <v>-</v>
      </c>
      <c r="O281" t="s">
        <v>419</v>
      </c>
    </row>
    <row r="282" spans="1:15" x14ac:dyDescent="0.25">
      <c r="A282" t="s">
        <v>280</v>
      </c>
      <c r="B282" t="str">
        <f t="shared" si="288"/>
        <v>bridge-track_line-(def-hc-osm)</v>
      </c>
      <c r="C282" t="s">
        <v>519</v>
      </c>
      <c r="D282" t="str">
        <f t="shared" si="292"/>
        <v>-</v>
      </c>
      <c r="E282" t="s">
        <v>433</v>
      </c>
      <c r="F282" t="str">
        <f t="shared" si="294"/>
        <v>_</v>
      </c>
      <c r="G282" t="s">
        <v>423</v>
      </c>
      <c r="H282" t="str">
        <f t="shared" si="292"/>
        <v>-</v>
      </c>
      <c r="I282" t="s">
        <v>451</v>
      </c>
      <c r="J282" t="str">
        <f t="shared" si="289"/>
        <v/>
      </c>
      <c r="L282" t="str">
        <f t="shared" si="289"/>
        <v>-</v>
      </c>
      <c r="M282" t="s">
        <v>431</v>
      </c>
      <c r="N282" t="str">
        <f t="shared" ref="N282" si="317">IF(NOT(ISBLANK(O282)),"-","")</f>
        <v>-</v>
      </c>
      <c r="O282" t="s">
        <v>419</v>
      </c>
    </row>
    <row r="283" spans="1:15" x14ac:dyDescent="0.25">
      <c r="A283" t="s">
        <v>281</v>
      </c>
      <c r="B283" t="str">
        <f t="shared" si="288"/>
        <v>bridge-footway_line-(def-osm)</v>
      </c>
      <c r="C283" t="s">
        <v>519</v>
      </c>
      <c r="D283" t="str">
        <f t="shared" si="292"/>
        <v>-</v>
      </c>
      <c r="E283" t="s">
        <v>537</v>
      </c>
      <c r="F283" t="str">
        <f t="shared" si="294"/>
        <v>_</v>
      </c>
      <c r="G283" t="s">
        <v>423</v>
      </c>
      <c r="H283" t="str">
        <f t="shared" si="292"/>
        <v>-</v>
      </c>
      <c r="I283" t="s">
        <v>451</v>
      </c>
      <c r="J283" t="str">
        <f t="shared" si="289"/>
        <v/>
      </c>
      <c r="L283" t="str">
        <f t="shared" si="289"/>
        <v/>
      </c>
      <c r="N283" t="str">
        <f t="shared" ref="N283" si="318">IF(NOT(ISBLANK(O283)),"-","")</f>
        <v>-</v>
      </c>
      <c r="O283" t="s">
        <v>419</v>
      </c>
    </row>
    <row r="284" spans="1:15" x14ac:dyDescent="0.25">
      <c r="A284" t="s">
        <v>282</v>
      </c>
      <c r="B284" t="str">
        <f t="shared" si="288"/>
        <v>bridge-footway_line-(def-hc-osm)</v>
      </c>
      <c r="C284" t="s">
        <v>519</v>
      </c>
      <c r="D284" t="str">
        <f t="shared" si="292"/>
        <v>-</v>
      </c>
      <c r="E284" t="s">
        <v>537</v>
      </c>
      <c r="F284" t="str">
        <f t="shared" si="294"/>
        <v>_</v>
      </c>
      <c r="G284" t="s">
        <v>423</v>
      </c>
      <c r="H284" t="str">
        <f t="shared" si="292"/>
        <v>-</v>
      </c>
      <c r="I284" t="s">
        <v>451</v>
      </c>
      <c r="J284" t="str">
        <f t="shared" si="289"/>
        <v/>
      </c>
      <c r="L284" t="str">
        <f t="shared" si="289"/>
        <v>-</v>
      </c>
      <c r="M284" t="s">
        <v>431</v>
      </c>
      <c r="N284" t="str">
        <f t="shared" ref="N284" si="319">IF(NOT(ISBLANK(O284)),"-","")</f>
        <v>-</v>
      </c>
      <c r="O284" t="s">
        <v>419</v>
      </c>
    </row>
    <row r="285" spans="1:15" x14ac:dyDescent="0.25">
      <c r="A285" t="s">
        <v>283</v>
      </c>
      <c r="B285" t="str">
        <f t="shared" si="288"/>
        <v>bridge-cycleway_line_paved-(def-osm)</v>
      </c>
      <c r="C285" t="s">
        <v>519</v>
      </c>
      <c r="D285" t="str">
        <f t="shared" si="292"/>
        <v>-</v>
      </c>
      <c r="E285" t="s">
        <v>535</v>
      </c>
      <c r="F285" t="str">
        <f t="shared" si="294"/>
        <v>_</v>
      </c>
      <c r="G285" t="s">
        <v>602</v>
      </c>
      <c r="H285" t="str">
        <f t="shared" si="292"/>
        <v>-</v>
      </c>
      <c r="I285" t="s">
        <v>451</v>
      </c>
      <c r="J285" t="str">
        <f t="shared" si="289"/>
        <v/>
      </c>
      <c r="L285" t="str">
        <f t="shared" si="289"/>
        <v/>
      </c>
      <c r="N285" t="str">
        <f t="shared" ref="N285" si="320">IF(NOT(ISBLANK(O285)),"-","")</f>
        <v>-</v>
      </c>
      <c r="O285" t="s">
        <v>419</v>
      </c>
    </row>
    <row r="286" spans="1:15" x14ac:dyDescent="0.25">
      <c r="A286" t="s">
        <v>284</v>
      </c>
      <c r="B286" t="str">
        <f t="shared" si="288"/>
        <v>bridge-cycleway_line_paved-(def-hc-osm)</v>
      </c>
      <c r="C286" t="s">
        <v>519</v>
      </c>
      <c r="D286" t="str">
        <f t="shared" si="292"/>
        <v>-</v>
      </c>
      <c r="E286" t="s">
        <v>535</v>
      </c>
      <c r="F286" t="str">
        <f t="shared" si="294"/>
        <v>_</v>
      </c>
      <c r="G286" t="s">
        <v>602</v>
      </c>
      <c r="H286" t="str">
        <f t="shared" si="292"/>
        <v>-</v>
      </c>
      <c r="I286" t="s">
        <v>451</v>
      </c>
      <c r="J286" t="str">
        <f t="shared" si="289"/>
        <v/>
      </c>
      <c r="L286" t="str">
        <f t="shared" si="289"/>
        <v>-</v>
      </c>
      <c r="M286" t="s">
        <v>431</v>
      </c>
      <c r="N286" t="str">
        <f t="shared" ref="N286" si="321">IF(NOT(ISBLANK(O286)),"-","")</f>
        <v>-</v>
      </c>
      <c r="O286" t="s">
        <v>419</v>
      </c>
    </row>
    <row r="287" spans="1:15" x14ac:dyDescent="0.25">
      <c r="A287" t="s">
        <v>285</v>
      </c>
      <c r="B287" t="str">
        <f t="shared" si="288"/>
        <v>bridge-cycleway_line_unpaved-(def-osm)</v>
      </c>
      <c r="C287" t="s">
        <v>519</v>
      </c>
      <c r="D287" t="str">
        <f t="shared" si="292"/>
        <v>-</v>
      </c>
      <c r="E287" t="s">
        <v>535</v>
      </c>
      <c r="F287" t="str">
        <f t="shared" si="294"/>
        <v>_</v>
      </c>
      <c r="G287" t="s">
        <v>603</v>
      </c>
      <c r="H287" t="str">
        <f t="shared" si="292"/>
        <v>-</v>
      </c>
      <c r="I287" t="s">
        <v>451</v>
      </c>
      <c r="J287" t="str">
        <f t="shared" si="289"/>
        <v/>
      </c>
      <c r="L287" t="str">
        <f t="shared" si="289"/>
        <v/>
      </c>
      <c r="N287" t="str">
        <f t="shared" ref="N287" si="322">IF(NOT(ISBLANK(O287)),"-","")</f>
        <v>-</v>
      </c>
      <c r="O287" t="s">
        <v>419</v>
      </c>
    </row>
    <row r="288" spans="1:15" x14ac:dyDescent="0.25">
      <c r="A288" t="s">
        <v>286</v>
      </c>
      <c r="B288" t="str">
        <f t="shared" si="288"/>
        <v>bridge-cycleway_line_unpaved-(def-hc-osm)</v>
      </c>
      <c r="C288" t="s">
        <v>519</v>
      </c>
      <c r="D288" t="str">
        <f t="shared" si="292"/>
        <v>-</v>
      </c>
      <c r="E288" t="s">
        <v>535</v>
      </c>
      <c r="F288" t="str">
        <f t="shared" si="294"/>
        <v>_</v>
      </c>
      <c r="G288" t="s">
        <v>603</v>
      </c>
      <c r="H288" t="str">
        <f t="shared" si="292"/>
        <v>-</v>
      </c>
      <c r="I288" t="s">
        <v>451</v>
      </c>
      <c r="J288" t="str">
        <f t="shared" si="289"/>
        <v/>
      </c>
      <c r="L288" t="str">
        <f t="shared" si="289"/>
        <v>-</v>
      </c>
      <c r="M288" t="s">
        <v>431</v>
      </c>
      <c r="N288" t="str">
        <f t="shared" ref="N288" si="323">IF(NOT(ISBLANK(O288)),"-","")</f>
        <v>-</v>
      </c>
      <c r="O288" t="s">
        <v>419</v>
      </c>
    </row>
    <row r="289" spans="1:15" x14ac:dyDescent="0.25">
      <c r="A289" t="s">
        <v>287</v>
      </c>
      <c r="B289" t="str">
        <f t="shared" si="288"/>
        <v>bridge-cycleway_line_unknown-(def-osm)</v>
      </c>
      <c r="C289" t="s">
        <v>519</v>
      </c>
      <c r="D289" t="str">
        <f t="shared" si="292"/>
        <v>-</v>
      </c>
      <c r="E289" t="s">
        <v>535</v>
      </c>
      <c r="F289" t="str">
        <f t="shared" si="294"/>
        <v>_</v>
      </c>
      <c r="G289" t="s">
        <v>604</v>
      </c>
      <c r="H289" t="str">
        <f t="shared" si="292"/>
        <v>-</v>
      </c>
      <c r="I289" t="s">
        <v>451</v>
      </c>
      <c r="J289" t="str">
        <f t="shared" si="289"/>
        <v/>
      </c>
      <c r="L289" t="str">
        <f t="shared" si="289"/>
        <v/>
      </c>
      <c r="N289" t="str">
        <f t="shared" ref="N289" si="324">IF(NOT(ISBLANK(O289)),"-","")</f>
        <v>-</v>
      </c>
      <c r="O289" t="s">
        <v>419</v>
      </c>
    </row>
    <row r="290" spans="1:15" x14ac:dyDescent="0.25">
      <c r="A290" t="s">
        <v>288</v>
      </c>
      <c r="B290" t="str">
        <f t="shared" si="288"/>
        <v>bridge-cycleway_line_unknown-(def-hc-osm)</v>
      </c>
      <c r="C290" t="s">
        <v>519</v>
      </c>
      <c r="D290" t="str">
        <f t="shared" si="292"/>
        <v>-</v>
      </c>
      <c r="E290" t="s">
        <v>535</v>
      </c>
      <c r="F290" t="str">
        <f t="shared" si="294"/>
        <v>_</v>
      </c>
      <c r="G290" t="s">
        <v>604</v>
      </c>
      <c r="H290" t="str">
        <f t="shared" si="292"/>
        <v>-</v>
      </c>
      <c r="I290" t="s">
        <v>451</v>
      </c>
      <c r="J290" t="str">
        <f t="shared" si="289"/>
        <v/>
      </c>
      <c r="L290" t="str">
        <f t="shared" si="289"/>
        <v>-</v>
      </c>
      <c r="M290" t="s">
        <v>431</v>
      </c>
      <c r="N290" t="str">
        <f t="shared" ref="N290" si="325">IF(NOT(ISBLANK(O290)),"-","")</f>
        <v>-</v>
      </c>
      <c r="O290" t="s">
        <v>419</v>
      </c>
    </row>
    <row r="291" spans="1:15" x14ac:dyDescent="0.25">
      <c r="A291" t="s">
        <v>289</v>
      </c>
      <c r="B291" t="str">
        <f t="shared" si="288"/>
        <v>bridge-motorway_link_line-(def-osm)</v>
      </c>
      <c r="C291" t="s">
        <v>519</v>
      </c>
      <c r="D291" t="str">
        <f t="shared" si="292"/>
        <v>-</v>
      </c>
      <c r="E291" t="s">
        <v>566</v>
      </c>
      <c r="F291" t="str">
        <f t="shared" si="294"/>
        <v>_</v>
      </c>
      <c r="G291" t="s">
        <v>423</v>
      </c>
      <c r="H291" t="str">
        <f t="shared" si="292"/>
        <v>-</v>
      </c>
      <c r="I291" t="s">
        <v>451</v>
      </c>
      <c r="J291" t="str">
        <f t="shared" si="289"/>
        <v/>
      </c>
      <c r="L291" t="str">
        <f t="shared" si="289"/>
        <v/>
      </c>
      <c r="N291" t="str">
        <f t="shared" ref="N291" si="326">IF(NOT(ISBLANK(O291)),"-","")</f>
        <v>-</v>
      </c>
      <c r="O291" t="s">
        <v>419</v>
      </c>
    </row>
    <row r="292" spans="1:15" x14ac:dyDescent="0.25">
      <c r="A292" t="s">
        <v>290</v>
      </c>
      <c r="B292" t="str">
        <f t="shared" si="288"/>
        <v>bridge-motorway_link_line-(def-hc-osm)</v>
      </c>
      <c r="C292" t="s">
        <v>519</v>
      </c>
      <c r="D292" t="str">
        <f t="shared" si="292"/>
        <v>-</v>
      </c>
      <c r="E292" t="s">
        <v>566</v>
      </c>
      <c r="F292" t="str">
        <f t="shared" si="294"/>
        <v>_</v>
      </c>
      <c r="G292" t="s">
        <v>423</v>
      </c>
      <c r="H292" t="str">
        <f t="shared" si="292"/>
        <v>-</v>
      </c>
      <c r="I292" t="s">
        <v>451</v>
      </c>
      <c r="J292" t="str">
        <f t="shared" si="289"/>
        <v/>
      </c>
      <c r="L292" t="str">
        <f t="shared" si="289"/>
        <v>-</v>
      </c>
      <c r="M292" t="s">
        <v>431</v>
      </c>
      <c r="N292" t="str">
        <f t="shared" ref="N292" si="327">IF(NOT(ISBLANK(O292)),"-","")</f>
        <v>-</v>
      </c>
      <c r="O292" t="s">
        <v>419</v>
      </c>
    </row>
    <row r="293" spans="1:15" x14ac:dyDescent="0.25">
      <c r="A293" t="s">
        <v>291</v>
      </c>
      <c r="B293" t="str">
        <f t="shared" si="288"/>
        <v>bridge-trunk_primary_secondary_tertiary_link_line-(def-osm)</v>
      </c>
      <c r="C293" t="s">
        <v>519</v>
      </c>
      <c r="D293" t="str">
        <f t="shared" si="292"/>
        <v>-</v>
      </c>
      <c r="E293" t="s">
        <v>592</v>
      </c>
      <c r="F293" t="str">
        <f t="shared" si="294"/>
        <v>_</v>
      </c>
      <c r="G293" t="s">
        <v>423</v>
      </c>
      <c r="H293" t="str">
        <f t="shared" si="292"/>
        <v>-</v>
      </c>
      <c r="I293" t="s">
        <v>451</v>
      </c>
      <c r="J293" t="str">
        <f t="shared" si="289"/>
        <v/>
      </c>
      <c r="L293" t="str">
        <f t="shared" si="289"/>
        <v/>
      </c>
      <c r="N293" t="str">
        <f t="shared" ref="N293" si="328">IF(NOT(ISBLANK(O293)),"-","")</f>
        <v>-</v>
      </c>
      <c r="O293" t="s">
        <v>419</v>
      </c>
    </row>
    <row r="294" spans="1:15" x14ac:dyDescent="0.25">
      <c r="A294" t="s">
        <v>292</v>
      </c>
      <c r="B294" t="str">
        <f t="shared" si="288"/>
        <v>bridge-trunk_primary_secondary_tertiary_link_line-(def-hc-osm)</v>
      </c>
      <c r="C294" t="s">
        <v>519</v>
      </c>
      <c r="D294" t="str">
        <f t="shared" si="292"/>
        <v>-</v>
      </c>
      <c r="E294" t="s">
        <v>592</v>
      </c>
      <c r="F294" t="str">
        <f t="shared" si="294"/>
        <v>_</v>
      </c>
      <c r="G294" t="s">
        <v>423</v>
      </c>
      <c r="H294" t="str">
        <f t="shared" si="292"/>
        <v>-</v>
      </c>
      <c r="I294" t="s">
        <v>451</v>
      </c>
      <c r="J294" t="str">
        <f t="shared" si="289"/>
        <v/>
      </c>
      <c r="L294" t="str">
        <f t="shared" si="289"/>
        <v>-</v>
      </c>
      <c r="M294" t="s">
        <v>431</v>
      </c>
      <c r="N294" t="str">
        <f t="shared" ref="N294" si="329">IF(NOT(ISBLANK(O294)),"-","")</f>
        <v>-</v>
      </c>
      <c r="O294" t="s">
        <v>419</v>
      </c>
    </row>
    <row r="295" spans="1:15" x14ac:dyDescent="0.25">
      <c r="A295" t="s">
        <v>293</v>
      </c>
      <c r="B295" t="str">
        <f t="shared" si="288"/>
        <v>bridge-trunk_primary_secondary_tertiary_link_line-(gr-osm)</v>
      </c>
      <c r="C295" t="s">
        <v>519</v>
      </c>
      <c r="D295" t="str">
        <f t="shared" si="292"/>
        <v>-</v>
      </c>
      <c r="E295" t="s">
        <v>592</v>
      </c>
      <c r="F295" t="str">
        <f t="shared" si="294"/>
        <v>_</v>
      </c>
      <c r="G295" t="s">
        <v>423</v>
      </c>
      <c r="H295" t="str">
        <f t="shared" si="292"/>
        <v>-</v>
      </c>
      <c r="I295" t="s">
        <v>422</v>
      </c>
      <c r="J295" t="str">
        <f t="shared" si="289"/>
        <v/>
      </c>
      <c r="L295" t="str">
        <f t="shared" si="289"/>
        <v/>
      </c>
      <c r="N295" t="str">
        <f t="shared" ref="N295" si="330">IF(NOT(ISBLANK(O295)),"-","")</f>
        <v>-</v>
      </c>
      <c r="O295" t="s">
        <v>419</v>
      </c>
    </row>
    <row r="296" spans="1:15" x14ac:dyDescent="0.25">
      <c r="A296" t="s">
        <v>294</v>
      </c>
      <c r="B296" t="str">
        <f t="shared" si="288"/>
        <v>bridge-minor_line-(def-osm)</v>
      </c>
      <c r="C296" t="s">
        <v>519</v>
      </c>
      <c r="D296" t="str">
        <f t="shared" si="292"/>
        <v>-</v>
      </c>
      <c r="E296" t="s">
        <v>495</v>
      </c>
      <c r="F296" t="str">
        <f t="shared" si="294"/>
        <v>_</v>
      </c>
      <c r="G296" t="s">
        <v>423</v>
      </c>
      <c r="H296" t="str">
        <f t="shared" si="292"/>
        <v>-</v>
      </c>
      <c r="I296" t="s">
        <v>451</v>
      </c>
      <c r="J296" t="str">
        <f t="shared" si="289"/>
        <v/>
      </c>
      <c r="L296" t="str">
        <f t="shared" si="289"/>
        <v/>
      </c>
      <c r="N296" t="str">
        <f t="shared" ref="N296" si="331">IF(NOT(ISBLANK(O296)),"-","")</f>
        <v>-</v>
      </c>
      <c r="O296" t="s">
        <v>419</v>
      </c>
    </row>
    <row r="297" spans="1:15" x14ac:dyDescent="0.25">
      <c r="A297" t="s">
        <v>295</v>
      </c>
      <c r="B297" t="str">
        <f t="shared" si="288"/>
        <v>bridge-secondary_tertiary_line-(def-osm)</v>
      </c>
      <c r="C297" t="s">
        <v>519</v>
      </c>
      <c r="D297" t="str">
        <f t="shared" si="292"/>
        <v>-</v>
      </c>
      <c r="E297" t="s">
        <v>567</v>
      </c>
      <c r="F297" t="str">
        <f t="shared" si="294"/>
        <v>_</v>
      </c>
      <c r="G297" t="s">
        <v>423</v>
      </c>
      <c r="H297" t="str">
        <f t="shared" si="292"/>
        <v>-</v>
      </c>
      <c r="I297" t="s">
        <v>451</v>
      </c>
      <c r="J297" t="str">
        <f t="shared" si="289"/>
        <v/>
      </c>
      <c r="L297" t="str">
        <f t="shared" si="289"/>
        <v/>
      </c>
      <c r="N297" t="str">
        <f t="shared" ref="N297" si="332">IF(NOT(ISBLANK(O297)),"-","")</f>
        <v>-</v>
      </c>
      <c r="O297" t="s">
        <v>419</v>
      </c>
    </row>
    <row r="298" spans="1:15" x14ac:dyDescent="0.25">
      <c r="A298" t="s">
        <v>296</v>
      </c>
      <c r="B298" t="str">
        <f t="shared" si="288"/>
        <v>bridge-secondary_tertiary_line-(def-hc-osm)</v>
      </c>
      <c r="C298" t="s">
        <v>519</v>
      </c>
      <c r="D298" t="str">
        <f t="shared" si="292"/>
        <v>-</v>
      </c>
      <c r="E298" t="s">
        <v>567</v>
      </c>
      <c r="F298" t="str">
        <f t="shared" si="294"/>
        <v>_</v>
      </c>
      <c r="G298" t="s">
        <v>423</v>
      </c>
      <c r="H298" t="str">
        <f t="shared" si="292"/>
        <v>-</v>
      </c>
      <c r="I298" t="s">
        <v>451</v>
      </c>
      <c r="J298" t="str">
        <f t="shared" si="289"/>
        <v/>
      </c>
      <c r="L298" t="str">
        <f t="shared" si="289"/>
        <v>-</v>
      </c>
      <c r="M298" t="s">
        <v>431</v>
      </c>
      <c r="N298" t="str">
        <f t="shared" ref="N298" si="333">IF(NOT(ISBLANK(O298)),"-","")</f>
        <v>-</v>
      </c>
      <c r="O298" t="s">
        <v>419</v>
      </c>
    </row>
    <row r="299" spans="1:15" x14ac:dyDescent="0.25">
      <c r="A299" t="s">
        <v>297</v>
      </c>
      <c r="B299" t="str">
        <f t="shared" si="288"/>
        <v>bridge-tertiary_line-(gr-osm)</v>
      </c>
      <c r="C299" t="s">
        <v>519</v>
      </c>
      <c r="D299" t="str">
        <f t="shared" si="292"/>
        <v>-</v>
      </c>
      <c r="E299" t="s">
        <v>564</v>
      </c>
      <c r="F299" t="str">
        <f t="shared" si="294"/>
        <v>_</v>
      </c>
      <c r="G299" t="s">
        <v>423</v>
      </c>
      <c r="H299" t="str">
        <f t="shared" si="292"/>
        <v>-</v>
      </c>
      <c r="I299" t="s">
        <v>422</v>
      </c>
      <c r="J299" t="str">
        <f t="shared" si="289"/>
        <v/>
      </c>
      <c r="L299" t="str">
        <f t="shared" si="289"/>
        <v/>
      </c>
      <c r="N299" t="str">
        <f t="shared" ref="N299" si="334">IF(NOT(ISBLANK(O299)),"-","")</f>
        <v>-</v>
      </c>
      <c r="O299" t="s">
        <v>419</v>
      </c>
    </row>
    <row r="300" spans="1:15" x14ac:dyDescent="0.25">
      <c r="A300" t="s">
        <v>298</v>
      </c>
      <c r="B300" t="str">
        <f t="shared" si="288"/>
        <v>bridge-secondary_line-(gr-osm)</v>
      </c>
      <c r="C300" t="s">
        <v>519</v>
      </c>
      <c r="D300" t="str">
        <f t="shared" si="292"/>
        <v>-</v>
      </c>
      <c r="E300" t="s">
        <v>591</v>
      </c>
      <c r="F300" t="str">
        <f t="shared" si="294"/>
        <v>_</v>
      </c>
      <c r="G300" t="s">
        <v>423</v>
      </c>
      <c r="H300" t="str">
        <f t="shared" si="292"/>
        <v>-</v>
      </c>
      <c r="I300" t="s">
        <v>422</v>
      </c>
      <c r="J300" t="str">
        <f t="shared" si="289"/>
        <v/>
      </c>
      <c r="L300" t="str">
        <f t="shared" si="289"/>
        <v/>
      </c>
      <c r="N300" t="str">
        <f t="shared" ref="N300" si="335">IF(NOT(ISBLANK(O300)),"-","")</f>
        <v>-</v>
      </c>
      <c r="O300" t="s">
        <v>419</v>
      </c>
    </row>
    <row r="301" spans="1:15" x14ac:dyDescent="0.25">
      <c r="A301" t="s">
        <v>299</v>
      </c>
      <c r="B301" t="str">
        <f t="shared" si="288"/>
        <v>bridge-trunk_primary_line-(def-osm)</v>
      </c>
      <c r="C301" t="s">
        <v>519</v>
      </c>
      <c r="D301" t="str">
        <f t="shared" si="292"/>
        <v>-</v>
      </c>
      <c r="E301" t="s">
        <v>568</v>
      </c>
      <c r="F301" t="str">
        <f t="shared" si="294"/>
        <v>_</v>
      </c>
      <c r="G301" t="s">
        <v>423</v>
      </c>
      <c r="H301" t="str">
        <f t="shared" si="292"/>
        <v>-</v>
      </c>
      <c r="I301" t="s">
        <v>451</v>
      </c>
      <c r="J301" t="str">
        <f t="shared" si="289"/>
        <v/>
      </c>
      <c r="L301" t="str">
        <f t="shared" si="289"/>
        <v/>
      </c>
      <c r="N301" t="str">
        <f t="shared" ref="N301" si="336">IF(NOT(ISBLANK(O301)),"-","")</f>
        <v>-</v>
      </c>
      <c r="O301" t="s">
        <v>419</v>
      </c>
    </row>
    <row r="302" spans="1:15" x14ac:dyDescent="0.25">
      <c r="A302" t="s">
        <v>300</v>
      </c>
      <c r="B302" t="str">
        <f t="shared" si="288"/>
        <v>bridge-trunk_primary_line-(def-hc-osm)</v>
      </c>
      <c r="C302" t="s">
        <v>519</v>
      </c>
      <c r="D302" t="str">
        <f t="shared" si="292"/>
        <v>-</v>
      </c>
      <c r="E302" t="s">
        <v>568</v>
      </c>
      <c r="F302" t="str">
        <f t="shared" si="294"/>
        <v>_</v>
      </c>
      <c r="G302" t="s">
        <v>423</v>
      </c>
      <c r="H302" t="str">
        <f t="shared" si="292"/>
        <v>-</v>
      </c>
      <c r="I302" t="s">
        <v>451</v>
      </c>
      <c r="J302" t="str">
        <f t="shared" si="289"/>
        <v/>
      </c>
      <c r="L302" t="str">
        <f t="shared" si="289"/>
        <v>-</v>
      </c>
      <c r="M302" t="s">
        <v>431</v>
      </c>
      <c r="N302" t="str">
        <f t="shared" ref="N302" si="337">IF(NOT(ISBLANK(O302)),"-","")</f>
        <v>-</v>
      </c>
      <c r="O302" t="s">
        <v>419</v>
      </c>
    </row>
    <row r="303" spans="1:15" x14ac:dyDescent="0.25">
      <c r="A303" t="s">
        <v>301</v>
      </c>
      <c r="B303" t="str">
        <f t="shared" si="288"/>
        <v>bridge-trunk_primary_line-(gr-osm)</v>
      </c>
      <c r="C303" t="s">
        <v>519</v>
      </c>
      <c r="D303" t="str">
        <f t="shared" si="292"/>
        <v>-</v>
      </c>
      <c r="E303" t="s">
        <v>568</v>
      </c>
      <c r="F303" t="str">
        <f t="shared" si="294"/>
        <v>_</v>
      </c>
      <c r="G303" t="s">
        <v>423</v>
      </c>
      <c r="H303" t="str">
        <f t="shared" si="292"/>
        <v>-</v>
      </c>
      <c r="I303" t="s">
        <v>422</v>
      </c>
      <c r="J303" t="str">
        <f t="shared" si="289"/>
        <v/>
      </c>
      <c r="L303" t="str">
        <f t="shared" si="289"/>
        <v/>
      </c>
      <c r="N303" t="str">
        <f t="shared" ref="N303" si="338">IF(NOT(ISBLANK(O303)),"-","")</f>
        <v>-</v>
      </c>
      <c r="O303" t="s">
        <v>419</v>
      </c>
    </row>
    <row r="304" spans="1:15" x14ac:dyDescent="0.25">
      <c r="A304" t="s">
        <v>302</v>
      </c>
      <c r="B304" t="str">
        <f t="shared" si="288"/>
        <v>bridge-motorway_line-(def-osm)</v>
      </c>
      <c r="C304" t="s">
        <v>519</v>
      </c>
      <c r="D304" t="str">
        <f t="shared" si="292"/>
        <v>-</v>
      </c>
      <c r="E304" t="s">
        <v>534</v>
      </c>
      <c r="F304" t="str">
        <f t="shared" si="294"/>
        <v>_</v>
      </c>
      <c r="G304" t="s">
        <v>423</v>
      </c>
      <c r="H304" t="str">
        <f t="shared" si="292"/>
        <v>-</v>
      </c>
      <c r="I304" t="s">
        <v>451</v>
      </c>
      <c r="J304" t="str">
        <f t="shared" si="289"/>
        <v/>
      </c>
      <c r="L304" t="str">
        <f t="shared" si="289"/>
        <v/>
      </c>
      <c r="N304" t="str">
        <f t="shared" ref="N304" si="339">IF(NOT(ISBLANK(O304)),"-","")</f>
        <v>-</v>
      </c>
      <c r="O304" t="s">
        <v>419</v>
      </c>
    </row>
    <row r="305" spans="1:15" x14ac:dyDescent="0.25">
      <c r="A305" t="s">
        <v>303</v>
      </c>
      <c r="B305" t="str">
        <f t="shared" si="288"/>
        <v>bridge-motorway_line-(def-hc-osm)</v>
      </c>
      <c r="C305" t="s">
        <v>519</v>
      </c>
      <c r="D305" t="str">
        <f t="shared" si="292"/>
        <v>-</v>
      </c>
      <c r="E305" t="s">
        <v>534</v>
      </c>
      <c r="F305" t="str">
        <f t="shared" si="294"/>
        <v>_</v>
      </c>
      <c r="G305" t="s">
        <v>423</v>
      </c>
      <c r="H305" t="str">
        <f t="shared" si="292"/>
        <v>-</v>
      </c>
      <c r="I305" t="s">
        <v>451</v>
      </c>
      <c r="J305" t="str">
        <f t="shared" si="289"/>
        <v/>
      </c>
      <c r="L305" t="str">
        <f t="shared" si="289"/>
        <v>-</v>
      </c>
      <c r="M305" t="s">
        <v>431</v>
      </c>
      <c r="N305" t="str">
        <f t="shared" ref="N305" si="340">IF(NOT(ISBLANK(O305)),"-","")</f>
        <v>-</v>
      </c>
      <c r="O305" t="s">
        <v>419</v>
      </c>
    </row>
    <row r="306" spans="1:15" x14ac:dyDescent="0.25">
      <c r="A306" t="s">
        <v>304</v>
      </c>
      <c r="B306" t="str">
        <f t="shared" si="288"/>
        <v>highway-construction_overlay-(def-osm)</v>
      </c>
      <c r="C306" t="s">
        <v>558</v>
      </c>
      <c r="D306" t="str">
        <f t="shared" si="292"/>
        <v>-</v>
      </c>
      <c r="E306" t="s">
        <v>544</v>
      </c>
      <c r="F306" t="str">
        <f t="shared" si="294"/>
        <v>_</v>
      </c>
      <c r="G306" t="s">
        <v>492</v>
      </c>
      <c r="H306" t="str">
        <f t="shared" si="292"/>
        <v>-</v>
      </c>
      <c r="I306" t="s">
        <v>451</v>
      </c>
      <c r="J306" t="str">
        <f t="shared" si="289"/>
        <v/>
      </c>
      <c r="L306" t="str">
        <f t="shared" si="289"/>
        <v/>
      </c>
      <c r="N306" t="str">
        <f t="shared" ref="N306" si="341">IF(NOT(ISBLANK(O306)),"-","")</f>
        <v>-</v>
      </c>
      <c r="O306" t="s">
        <v>419</v>
      </c>
    </row>
    <row r="307" spans="1:15" x14ac:dyDescent="0.25">
      <c r="A307" t="s">
        <v>305</v>
      </c>
      <c r="B307" t="str">
        <f t="shared" si="288"/>
        <v>bridge_piste-trail_ski_case-(wnt-osm)</v>
      </c>
      <c r="C307" t="s">
        <v>615</v>
      </c>
      <c r="D307" t="str">
        <f t="shared" si="292"/>
        <v>-</v>
      </c>
      <c r="E307" t="s">
        <v>608</v>
      </c>
      <c r="F307" t="str">
        <f t="shared" si="294"/>
        <v>_</v>
      </c>
      <c r="G307" t="s">
        <v>455</v>
      </c>
      <c r="H307" t="str">
        <f t="shared" si="292"/>
        <v>-</v>
      </c>
      <c r="I307" t="s">
        <v>561</v>
      </c>
      <c r="J307" t="str">
        <f t="shared" si="289"/>
        <v/>
      </c>
      <c r="L307" t="str">
        <f t="shared" si="289"/>
        <v/>
      </c>
      <c r="N307" t="str">
        <f t="shared" ref="N307" si="342">IF(NOT(ISBLANK(O307)),"-","")</f>
        <v>-</v>
      </c>
      <c r="O307" t="s">
        <v>419</v>
      </c>
    </row>
    <row r="308" spans="1:15" x14ac:dyDescent="0.25">
      <c r="A308" t="s">
        <v>306</v>
      </c>
      <c r="B308" t="str">
        <f t="shared" si="288"/>
        <v>bridge_piste-trail_ski_line_base-(wnt-osm)</v>
      </c>
      <c r="C308" t="s">
        <v>615</v>
      </c>
      <c r="D308" t="str">
        <f t="shared" si="292"/>
        <v>-</v>
      </c>
      <c r="E308" t="s">
        <v>608</v>
      </c>
      <c r="F308" t="str">
        <f t="shared" si="294"/>
        <v>_</v>
      </c>
      <c r="G308" t="s">
        <v>606</v>
      </c>
      <c r="H308" t="str">
        <f t="shared" si="292"/>
        <v>-</v>
      </c>
      <c r="I308" t="s">
        <v>561</v>
      </c>
      <c r="J308" t="str">
        <f t="shared" si="289"/>
        <v/>
      </c>
      <c r="L308" t="str">
        <f t="shared" si="289"/>
        <v/>
      </c>
      <c r="N308" t="str">
        <f t="shared" ref="N308" si="343">IF(NOT(ISBLANK(O308)),"-","")</f>
        <v>-</v>
      </c>
      <c r="O308" t="s">
        <v>419</v>
      </c>
    </row>
    <row r="309" spans="1:15" x14ac:dyDescent="0.25">
      <c r="A309" t="s">
        <v>307</v>
      </c>
      <c r="B309" t="str">
        <f t="shared" si="288"/>
        <v>bridge_piste-trail_ski_line_center-(wnt-osm)</v>
      </c>
      <c r="C309" t="s">
        <v>615</v>
      </c>
      <c r="D309" t="str">
        <f t="shared" si="292"/>
        <v>-</v>
      </c>
      <c r="E309" t="s">
        <v>608</v>
      </c>
      <c r="F309" t="str">
        <f t="shared" si="294"/>
        <v>_</v>
      </c>
      <c r="G309" t="s">
        <v>607</v>
      </c>
      <c r="H309" t="str">
        <f t="shared" si="292"/>
        <v>-</v>
      </c>
      <c r="I309" t="s">
        <v>561</v>
      </c>
      <c r="J309" t="str">
        <f t="shared" si="289"/>
        <v/>
      </c>
      <c r="L309" t="str">
        <f t="shared" si="289"/>
        <v/>
      </c>
      <c r="N309" t="str">
        <f t="shared" ref="N309" si="344">IF(NOT(ISBLANK(O309)),"-","")</f>
        <v>-</v>
      </c>
      <c r="O309" t="s">
        <v>419</v>
      </c>
    </row>
    <row r="310" spans="1:15" x14ac:dyDescent="0.25">
      <c r="A310" t="s">
        <v>308</v>
      </c>
      <c r="B310" t="str">
        <f t="shared" si="288"/>
        <v>bridge_railway-general_case-(def-osm)</v>
      </c>
      <c r="C310" t="s">
        <v>616</v>
      </c>
      <c r="D310" t="str">
        <f t="shared" si="292"/>
        <v>-</v>
      </c>
      <c r="E310" t="s">
        <v>610</v>
      </c>
      <c r="F310" t="str">
        <f t="shared" si="294"/>
        <v>_</v>
      </c>
      <c r="G310" t="s">
        <v>455</v>
      </c>
      <c r="H310" t="str">
        <f t="shared" si="292"/>
        <v>-</v>
      </c>
      <c r="I310" t="s">
        <v>451</v>
      </c>
      <c r="J310" t="str">
        <f t="shared" si="289"/>
        <v/>
      </c>
      <c r="L310" t="str">
        <f t="shared" si="289"/>
        <v/>
      </c>
      <c r="N310" t="str">
        <f t="shared" ref="N310" si="345">IF(NOT(ISBLANK(O310)),"-","")</f>
        <v>-</v>
      </c>
      <c r="O310" t="s">
        <v>419</v>
      </c>
    </row>
    <row r="311" spans="1:15" x14ac:dyDescent="0.25">
      <c r="A311" t="s">
        <v>309</v>
      </c>
      <c r="B311" t="str">
        <f t="shared" si="288"/>
        <v>bridge_railway-general_line-(def-osm)</v>
      </c>
      <c r="C311" t="s">
        <v>616</v>
      </c>
      <c r="D311" t="str">
        <f t="shared" si="292"/>
        <v>-</v>
      </c>
      <c r="E311" t="s">
        <v>610</v>
      </c>
      <c r="F311" t="str">
        <f t="shared" si="294"/>
        <v>_</v>
      </c>
      <c r="G311" t="s">
        <v>423</v>
      </c>
      <c r="H311" t="str">
        <f t="shared" si="292"/>
        <v>-</v>
      </c>
      <c r="I311" t="s">
        <v>451</v>
      </c>
      <c r="J311" t="str">
        <f t="shared" si="289"/>
        <v/>
      </c>
      <c r="L311" t="str">
        <f t="shared" si="289"/>
        <v/>
      </c>
      <c r="N311" t="str">
        <f t="shared" ref="N311" si="346">IF(NOT(ISBLANK(O311)),"-","")</f>
        <v>-</v>
      </c>
      <c r="O311" t="s">
        <v>419</v>
      </c>
    </row>
    <row r="312" spans="1:15" x14ac:dyDescent="0.25">
      <c r="A312" t="s">
        <v>310</v>
      </c>
      <c r="B312" t="str">
        <f t="shared" si="288"/>
        <v>cablecar_case-(def-osm)</v>
      </c>
      <c r="C312" t="s">
        <v>310</v>
      </c>
      <c r="D312" t="str">
        <f t="shared" si="292"/>
        <v/>
      </c>
      <c r="F312" t="str">
        <f t="shared" si="294"/>
        <v>_</v>
      </c>
      <c r="G312" t="s">
        <v>455</v>
      </c>
      <c r="H312" t="str">
        <f t="shared" si="292"/>
        <v>-</v>
      </c>
      <c r="I312" t="s">
        <v>451</v>
      </c>
      <c r="J312" t="str">
        <f t="shared" si="289"/>
        <v/>
      </c>
      <c r="L312" t="str">
        <f t="shared" si="289"/>
        <v/>
      </c>
      <c r="N312" t="str">
        <f t="shared" ref="N312:N313" si="347">IF(NOT(ISBLANK(O312)),"-","")</f>
        <v>-</v>
      </c>
      <c r="O312" t="s">
        <v>419</v>
      </c>
    </row>
    <row r="313" spans="1:15" x14ac:dyDescent="0.25">
      <c r="A313" t="s">
        <v>311</v>
      </c>
      <c r="B313" t="str">
        <f t="shared" si="288"/>
        <v>cablecar_line-(def-osm)</v>
      </c>
      <c r="C313" t="s">
        <v>310</v>
      </c>
      <c r="D313" t="str">
        <f t="shared" si="292"/>
        <v/>
      </c>
      <c r="F313" t="str">
        <f t="shared" si="294"/>
        <v>_</v>
      </c>
      <c r="G313" t="s">
        <v>423</v>
      </c>
      <c r="H313" t="str">
        <f t="shared" si="292"/>
        <v>-</v>
      </c>
      <c r="I313" t="s">
        <v>451</v>
      </c>
      <c r="J313" t="str">
        <f t="shared" si="289"/>
        <v/>
      </c>
      <c r="L313" t="str">
        <f t="shared" si="289"/>
        <v/>
      </c>
      <c r="N313" t="str">
        <f t="shared" si="347"/>
        <v>-</v>
      </c>
      <c r="O313" t="s">
        <v>419</v>
      </c>
    </row>
    <row r="314" spans="1:15" x14ac:dyDescent="0.25">
      <c r="A314" t="s">
        <v>312</v>
      </c>
      <c r="B314" t="str">
        <f t="shared" si="288"/>
        <v>barrier-linetype-(def-osm)</v>
      </c>
      <c r="C314" t="s">
        <v>520</v>
      </c>
      <c r="D314" t="str">
        <f t="shared" si="292"/>
        <v>-</v>
      </c>
      <c r="E314" t="s">
        <v>493</v>
      </c>
      <c r="F314" t="str">
        <f t="shared" si="294"/>
        <v/>
      </c>
      <c r="H314" t="str">
        <f t="shared" si="292"/>
        <v>-</v>
      </c>
      <c r="I314" t="s">
        <v>451</v>
      </c>
      <c r="J314" t="str">
        <f t="shared" si="289"/>
        <v/>
      </c>
      <c r="L314" t="str">
        <f t="shared" si="289"/>
        <v/>
      </c>
      <c r="N314" t="str">
        <f t="shared" ref="N314" si="348">IF(NOT(ISBLANK(O314)),"-","")</f>
        <v>-</v>
      </c>
      <c r="O314" t="s">
        <v>419</v>
      </c>
    </row>
    <row r="315" spans="1:15" x14ac:dyDescent="0.25">
      <c r="A315" t="s">
        <v>313</v>
      </c>
      <c r="B315" t="str">
        <f t="shared" si="288"/>
        <v>building-area-(def-osm)</v>
      </c>
      <c r="C315" t="s">
        <v>521</v>
      </c>
      <c r="D315" t="str">
        <f t="shared" si="292"/>
        <v>-</v>
      </c>
      <c r="E315" t="s">
        <v>476</v>
      </c>
      <c r="F315" t="str">
        <f t="shared" si="294"/>
        <v/>
      </c>
      <c r="H315" t="str">
        <f t="shared" si="292"/>
        <v>-</v>
      </c>
      <c r="I315" t="s">
        <v>451</v>
      </c>
      <c r="J315" t="str">
        <f t="shared" si="289"/>
        <v/>
      </c>
      <c r="L315" t="str">
        <f t="shared" si="289"/>
        <v/>
      </c>
      <c r="N315" t="str">
        <f t="shared" ref="N315:N317" si="349">IF(NOT(ISBLANK(O315)),"-","")</f>
        <v>-</v>
      </c>
      <c r="O315" t="s">
        <v>419</v>
      </c>
    </row>
    <row r="316" spans="1:15" x14ac:dyDescent="0.25">
      <c r="A316" t="s">
        <v>314</v>
      </c>
      <c r="B316" t="str">
        <f t="shared" si="288"/>
        <v>building-area_top-(def-osm)</v>
      </c>
      <c r="C316" t="s">
        <v>521</v>
      </c>
      <c r="D316" t="str">
        <f t="shared" si="292"/>
        <v>-</v>
      </c>
      <c r="E316" t="s">
        <v>476</v>
      </c>
      <c r="F316" t="str">
        <f t="shared" si="294"/>
        <v>_</v>
      </c>
      <c r="G316" t="s">
        <v>545</v>
      </c>
      <c r="H316" t="str">
        <f t="shared" si="292"/>
        <v>-</v>
      </c>
      <c r="I316" t="s">
        <v>451</v>
      </c>
      <c r="J316" t="str">
        <f t="shared" si="289"/>
        <v/>
      </c>
      <c r="L316" t="str">
        <f t="shared" si="289"/>
        <v/>
      </c>
      <c r="N316" t="str">
        <f t="shared" ref="N316:N318" si="350">IF(NOT(ISBLANK(O316)),"-","")</f>
        <v>-</v>
      </c>
      <c r="O316" t="s">
        <v>419</v>
      </c>
    </row>
    <row r="317" spans="1:15" x14ac:dyDescent="0.25">
      <c r="A317" t="s">
        <v>315</v>
      </c>
      <c r="B317" t="str">
        <f t="shared" ref="B317:B318" si="351">_xlfn.CONCAT(C317,D317,E317,F317,G317,H317,"(",I317,J317,K317,L317,M317,N317,O317,")")</f>
        <v>building-area-(def-mml)</v>
      </c>
      <c r="C317" t="s">
        <v>521</v>
      </c>
      <c r="D317" t="str">
        <f t="shared" ref="D317" si="352">IF(NOT(ISBLANK(E317)),"-","")</f>
        <v>-</v>
      </c>
      <c r="E317" t="s">
        <v>476</v>
      </c>
      <c r="F317" t="str">
        <f t="shared" si="294"/>
        <v/>
      </c>
      <c r="H317" t="str">
        <f t="shared" ref="H317" si="353">IF(NOT(ISBLANK(I317)),"-","")</f>
        <v>-</v>
      </c>
      <c r="I317" t="s">
        <v>451</v>
      </c>
      <c r="J317" t="str">
        <f t="shared" ref="J317" si="354">IF(NOT(ISBLANK(K317)),"-","")</f>
        <v/>
      </c>
      <c r="L317" t="str">
        <f t="shared" ref="L317" si="355">IF(NOT(ISBLANK(M317)),"-","")</f>
        <v/>
      </c>
      <c r="N317" t="str">
        <f t="shared" si="349"/>
        <v>-</v>
      </c>
      <c r="O317" t="s">
        <v>420</v>
      </c>
    </row>
    <row r="318" spans="1:15" x14ac:dyDescent="0.25">
      <c r="A318" t="s">
        <v>316</v>
      </c>
      <c r="B318" t="str">
        <f t="shared" si="351"/>
        <v>building-area_top-(def-mml)</v>
      </c>
      <c r="C318" t="s">
        <v>521</v>
      </c>
      <c r="D318" t="str">
        <f t="shared" ref="D318" si="356">IF(NOT(ISBLANK(E318)),"-","")</f>
        <v>-</v>
      </c>
      <c r="E318" t="s">
        <v>476</v>
      </c>
      <c r="F318" t="str">
        <f t="shared" si="294"/>
        <v>_</v>
      </c>
      <c r="G318" t="s">
        <v>545</v>
      </c>
      <c r="H318" t="str">
        <f t="shared" ref="H318" si="357">IF(NOT(ISBLANK(I318)),"-","")</f>
        <v>-</v>
      </c>
      <c r="I318" t="s">
        <v>451</v>
      </c>
      <c r="J318" t="str">
        <f t="shared" ref="J318" si="358">IF(NOT(ISBLANK(K318)),"-","")</f>
        <v/>
      </c>
      <c r="L318" t="str">
        <f t="shared" ref="L318" si="359">IF(NOT(ISBLANK(M318)),"-","")</f>
        <v/>
      </c>
      <c r="N318" t="str">
        <f t="shared" si="350"/>
        <v>-</v>
      </c>
      <c r="O318" t="s">
        <v>420</v>
      </c>
    </row>
    <row r="319" spans="1:15" x14ac:dyDescent="0.25">
      <c r="A319" t="s">
        <v>317</v>
      </c>
      <c r="B319" t="str">
        <f t="shared" si="288"/>
        <v>power-pylon_major-(def-mml)</v>
      </c>
      <c r="C319" t="s">
        <v>522</v>
      </c>
      <c r="D319" t="str">
        <f t="shared" si="292"/>
        <v>-</v>
      </c>
      <c r="E319" t="s">
        <v>494</v>
      </c>
      <c r="F319" t="str">
        <f t="shared" si="294"/>
        <v>_</v>
      </c>
      <c r="G319" t="s">
        <v>496</v>
      </c>
      <c r="H319" t="str">
        <f t="shared" si="292"/>
        <v>-</v>
      </c>
      <c r="I319" t="s">
        <v>451</v>
      </c>
      <c r="J319" t="str">
        <f t="shared" si="289"/>
        <v/>
      </c>
      <c r="L319" t="str">
        <f t="shared" si="289"/>
        <v/>
      </c>
      <c r="N319" t="str">
        <f t="shared" ref="N319" si="360">IF(NOT(ISBLANK(O319)),"-","")</f>
        <v>-</v>
      </c>
      <c r="O319" t="s">
        <v>420</v>
      </c>
    </row>
    <row r="320" spans="1:15" x14ac:dyDescent="0.25">
      <c r="A320" t="s">
        <v>318</v>
      </c>
      <c r="B320" t="str">
        <f t="shared" si="288"/>
        <v>power-power_line_minor-(def-mml)</v>
      </c>
      <c r="C320" t="s">
        <v>522</v>
      </c>
      <c r="D320" t="str">
        <f t="shared" si="292"/>
        <v>-</v>
      </c>
      <c r="E320" t="s">
        <v>617</v>
      </c>
      <c r="F320" t="str">
        <f t="shared" si="294"/>
        <v>_</v>
      </c>
      <c r="G320" t="s">
        <v>495</v>
      </c>
      <c r="H320" t="str">
        <f t="shared" si="292"/>
        <v>-</v>
      </c>
      <c r="I320" t="s">
        <v>451</v>
      </c>
      <c r="J320" t="str">
        <f t="shared" si="289"/>
        <v/>
      </c>
      <c r="L320" t="str">
        <f t="shared" si="289"/>
        <v/>
      </c>
      <c r="N320" t="str">
        <f t="shared" ref="N320" si="361">IF(NOT(ISBLANK(O320)),"-","")</f>
        <v>-</v>
      </c>
      <c r="O320" t="s">
        <v>420</v>
      </c>
    </row>
    <row r="321" spans="1:15" x14ac:dyDescent="0.25">
      <c r="A321" t="s">
        <v>319</v>
      </c>
      <c r="B321" t="str">
        <f t="shared" ref="B321:B384" si="362">_xlfn.CONCAT(C321,D321,E321,F321,G321,H321,"(",I321,J321,K321,L321,M321,N321,O321,")")</f>
        <v>power-power_line_major-(def-mml)</v>
      </c>
      <c r="C321" t="s">
        <v>522</v>
      </c>
      <c r="D321" t="str">
        <f t="shared" si="292"/>
        <v>-</v>
      </c>
      <c r="E321" t="s">
        <v>617</v>
      </c>
      <c r="F321" t="str">
        <f t="shared" si="294"/>
        <v>_</v>
      </c>
      <c r="G321" t="s">
        <v>496</v>
      </c>
      <c r="H321" t="str">
        <f t="shared" si="292"/>
        <v>-</v>
      </c>
      <c r="I321" t="s">
        <v>451</v>
      </c>
      <c r="J321" t="str">
        <f t="shared" ref="J321:L384" si="363">IF(NOT(ISBLANK(K321)),"-","")</f>
        <v/>
      </c>
      <c r="L321" t="str">
        <f t="shared" si="363"/>
        <v/>
      </c>
      <c r="N321" t="str">
        <f t="shared" ref="N321" si="364">IF(NOT(ISBLANK(O321)),"-","")</f>
        <v>-</v>
      </c>
      <c r="O321" t="s">
        <v>420</v>
      </c>
    </row>
    <row r="322" spans="1:15" x14ac:dyDescent="0.25">
      <c r="A322" t="s">
        <v>320</v>
      </c>
      <c r="B322" t="str">
        <f>_xlfn.CONCAT(C322,D322,E322,F322,G322,H322,"(",I322,J322,K322,L322,M322,N322,O322,")")</f>
        <v>property-border-(def)</v>
      </c>
      <c r="C322" t="s">
        <v>618</v>
      </c>
      <c r="D322" t="str">
        <f t="shared" si="292"/>
        <v>-</v>
      </c>
      <c r="E322" t="s">
        <v>619</v>
      </c>
      <c r="F322" t="str">
        <f t="shared" si="294"/>
        <v/>
      </c>
      <c r="H322" t="str">
        <f t="shared" si="292"/>
        <v>-</v>
      </c>
      <c r="I322" t="s">
        <v>451</v>
      </c>
      <c r="J322" t="str">
        <f t="shared" si="363"/>
        <v/>
      </c>
      <c r="L322" t="str">
        <f t="shared" si="363"/>
        <v/>
      </c>
      <c r="N322" t="str">
        <f>IF(NOT(ISBLANK(O322)),"-","")</f>
        <v/>
      </c>
    </row>
    <row r="323" spans="1:15" x14ac:dyDescent="0.25">
      <c r="A323" t="s">
        <v>321</v>
      </c>
      <c r="B323" t="str">
        <f>_xlfn.CONCAT(C323,D323,E323,F323,G323,H323,"(",I323,J323,K323,L323,M323,N323,O323,")")</f>
        <v>property-id-(def)</v>
      </c>
      <c r="C323" t="s">
        <v>618</v>
      </c>
      <c r="D323" t="str">
        <f t="shared" ref="D323:H386" si="365">IF(NOT(ISBLANK(E323)),"-","")</f>
        <v>-</v>
      </c>
      <c r="E323" t="s">
        <v>498</v>
      </c>
      <c r="F323" t="str">
        <f t="shared" si="294"/>
        <v/>
      </c>
      <c r="H323" t="str">
        <f t="shared" si="365"/>
        <v>-</v>
      </c>
      <c r="I323" t="s">
        <v>451</v>
      </c>
      <c r="J323" t="str">
        <f t="shared" si="363"/>
        <v/>
      </c>
      <c r="L323" t="str">
        <f t="shared" si="363"/>
        <v/>
      </c>
      <c r="N323" t="str">
        <f>IF(NOT(ISBLANK(O323)),"-","")</f>
        <v/>
      </c>
    </row>
    <row r="324" spans="1:15" x14ac:dyDescent="0.25">
      <c r="A324" t="s">
        <v>322</v>
      </c>
      <c r="B324" t="str">
        <f t="shared" si="362"/>
        <v>boundary-maritime-(def-osm)</v>
      </c>
      <c r="C324" t="s">
        <v>497</v>
      </c>
      <c r="D324" t="str">
        <f t="shared" si="365"/>
        <v>-</v>
      </c>
      <c r="E324" t="s">
        <v>620</v>
      </c>
      <c r="F324" t="str">
        <f t="shared" ref="F324:F387" si="366">IF(NOT(ISBLANK(G324)),"_","")</f>
        <v/>
      </c>
      <c r="H324" t="str">
        <f t="shared" si="365"/>
        <v>-</v>
      </c>
      <c r="I324" t="s">
        <v>451</v>
      </c>
      <c r="J324" t="str">
        <f t="shared" si="363"/>
        <v/>
      </c>
      <c r="L324" t="str">
        <f t="shared" si="363"/>
        <v/>
      </c>
      <c r="N324" t="str">
        <f t="shared" ref="N324" si="367">IF(NOT(ISBLANK(O324)),"-","")</f>
        <v>-</v>
      </c>
      <c r="O324" t="s">
        <v>419</v>
      </c>
    </row>
    <row r="325" spans="1:15" x14ac:dyDescent="0.25">
      <c r="A325" t="s">
        <v>323</v>
      </c>
      <c r="B325" t="str">
        <f t="shared" si="362"/>
        <v>name-waterway-(def-osm)</v>
      </c>
      <c r="C325" t="s">
        <v>506</v>
      </c>
      <c r="D325" t="str">
        <f t="shared" si="365"/>
        <v>-</v>
      </c>
      <c r="E325" t="s">
        <v>428</v>
      </c>
      <c r="F325" t="str">
        <f t="shared" si="366"/>
        <v/>
      </c>
      <c r="H325" t="str">
        <f t="shared" si="365"/>
        <v>-</v>
      </c>
      <c r="I325" t="s">
        <v>451</v>
      </c>
      <c r="J325" t="str">
        <f t="shared" si="363"/>
        <v/>
      </c>
      <c r="L325" t="str">
        <f t="shared" si="363"/>
        <v/>
      </c>
      <c r="N325" t="str">
        <f t="shared" ref="N325" si="368">IF(NOT(ISBLANK(O325)),"-","")</f>
        <v>-</v>
      </c>
      <c r="O325" t="s">
        <v>419</v>
      </c>
    </row>
    <row r="326" spans="1:15" x14ac:dyDescent="0.25">
      <c r="A326" t="s">
        <v>324</v>
      </c>
      <c r="B326" t="str">
        <f t="shared" si="362"/>
        <v>name-ocean-(def-osm)</v>
      </c>
      <c r="C326" t="s">
        <v>506</v>
      </c>
      <c r="D326" t="str">
        <f t="shared" si="365"/>
        <v>-</v>
      </c>
      <c r="E326" t="s">
        <v>436</v>
      </c>
      <c r="F326" t="str">
        <f t="shared" si="366"/>
        <v/>
      </c>
      <c r="H326" t="str">
        <f t="shared" si="365"/>
        <v>-</v>
      </c>
      <c r="I326" t="s">
        <v>451</v>
      </c>
      <c r="J326" t="str">
        <f t="shared" si="363"/>
        <v/>
      </c>
      <c r="L326" t="str">
        <f t="shared" si="363"/>
        <v/>
      </c>
      <c r="N326" t="str">
        <f t="shared" ref="N326" si="369">IF(NOT(ISBLANK(O326)),"-","")</f>
        <v>-</v>
      </c>
      <c r="O326" t="s">
        <v>419</v>
      </c>
    </row>
    <row r="327" spans="1:15" x14ac:dyDescent="0.25">
      <c r="A327" t="s">
        <v>325</v>
      </c>
      <c r="B327" t="str">
        <f t="shared" si="362"/>
        <v>symbol-oneway-(def-osm)</v>
      </c>
      <c r="C327" t="s">
        <v>621</v>
      </c>
      <c r="D327" t="str">
        <f t="shared" si="365"/>
        <v>-</v>
      </c>
      <c r="E327" t="s">
        <v>523</v>
      </c>
      <c r="F327" t="str">
        <f t="shared" si="366"/>
        <v/>
      </c>
      <c r="H327" t="str">
        <f t="shared" si="365"/>
        <v>-</v>
      </c>
      <c r="I327" t="s">
        <v>451</v>
      </c>
      <c r="J327" t="str">
        <f t="shared" si="363"/>
        <v/>
      </c>
      <c r="L327" t="str">
        <f t="shared" si="363"/>
        <v/>
      </c>
      <c r="N327" t="str">
        <f t="shared" ref="N327" si="370">IF(NOT(ISBLANK(O327)),"-","")</f>
        <v>-</v>
      </c>
      <c r="O327" t="s">
        <v>419</v>
      </c>
    </row>
    <row r="328" spans="1:15" x14ac:dyDescent="0.25">
      <c r="A328" t="s">
        <v>326</v>
      </c>
      <c r="B328" t="str">
        <f t="shared" si="362"/>
        <v>symbol-oneway-(def-hc-osm)</v>
      </c>
      <c r="C328" t="s">
        <v>621</v>
      </c>
      <c r="D328" t="str">
        <f t="shared" si="365"/>
        <v>-</v>
      </c>
      <c r="E328" t="s">
        <v>523</v>
      </c>
      <c r="F328" t="str">
        <f t="shared" si="366"/>
        <v/>
      </c>
      <c r="H328" t="str">
        <f t="shared" si="365"/>
        <v>-</v>
      </c>
      <c r="I328" t="s">
        <v>451</v>
      </c>
      <c r="J328" t="str">
        <f t="shared" si="363"/>
        <v/>
      </c>
      <c r="L328" t="str">
        <f t="shared" si="363"/>
        <v>-</v>
      </c>
      <c r="M328" t="s">
        <v>431</v>
      </c>
      <c r="N328" t="str">
        <f t="shared" ref="N328" si="371">IF(NOT(ISBLANK(O328)),"-","")</f>
        <v>-</v>
      </c>
      <c r="O328" t="s">
        <v>419</v>
      </c>
    </row>
    <row r="329" spans="1:15" x14ac:dyDescent="0.25">
      <c r="A329" t="s">
        <v>327</v>
      </c>
      <c r="B329" t="str">
        <f t="shared" si="362"/>
        <v>symbol-landuse_quarry-(def-mml)</v>
      </c>
      <c r="C329" t="s">
        <v>621</v>
      </c>
      <c r="D329" t="str">
        <f t="shared" si="365"/>
        <v>-</v>
      </c>
      <c r="E329" t="s">
        <v>435</v>
      </c>
      <c r="F329" t="str">
        <f t="shared" si="366"/>
        <v>_</v>
      </c>
      <c r="G329" t="s">
        <v>473</v>
      </c>
      <c r="H329" t="str">
        <f t="shared" si="365"/>
        <v>-</v>
      </c>
      <c r="I329" t="s">
        <v>451</v>
      </c>
      <c r="J329" t="str">
        <f t="shared" si="363"/>
        <v/>
      </c>
      <c r="L329" t="str">
        <f t="shared" si="363"/>
        <v/>
      </c>
      <c r="N329" t="str">
        <f t="shared" ref="N329" si="372">IF(NOT(ISBLANK(O329)),"-","")</f>
        <v>-</v>
      </c>
      <c r="O329" t="s">
        <v>420</v>
      </c>
    </row>
    <row r="330" spans="1:15" x14ac:dyDescent="0.25">
      <c r="A330" t="s">
        <v>328</v>
      </c>
      <c r="B330" t="str">
        <f t="shared" si="362"/>
        <v>symbol-landuse_quarry-(def-osm)</v>
      </c>
      <c r="C330" t="s">
        <v>621</v>
      </c>
      <c r="D330" t="str">
        <f t="shared" si="365"/>
        <v>-</v>
      </c>
      <c r="E330" t="s">
        <v>435</v>
      </c>
      <c r="F330" t="str">
        <f t="shared" si="366"/>
        <v>_</v>
      </c>
      <c r="G330" t="s">
        <v>473</v>
      </c>
      <c r="H330" t="str">
        <f t="shared" si="365"/>
        <v>-</v>
      </c>
      <c r="I330" t="s">
        <v>451</v>
      </c>
      <c r="J330" t="str">
        <f t="shared" si="363"/>
        <v/>
      </c>
      <c r="L330" t="str">
        <f t="shared" si="363"/>
        <v/>
      </c>
      <c r="N330" t="str">
        <f t="shared" ref="N330" si="373">IF(NOT(ISBLANK(O330)),"-","")</f>
        <v>-</v>
      </c>
      <c r="O330" t="s">
        <v>419</v>
      </c>
    </row>
    <row r="331" spans="1:15" x14ac:dyDescent="0.25">
      <c r="A331" t="s">
        <v>329</v>
      </c>
      <c r="B331" t="str">
        <f t="shared" si="362"/>
        <v>symbol-rock_boulder-(def-mml)</v>
      </c>
      <c r="C331" t="s">
        <v>621</v>
      </c>
      <c r="D331" t="str">
        <f t="shared" si="365"/>
        <v>-</v>
      </c>
      <c r="E331" t="s">
        <v>623</v>
      </c>
      <c r="F331" t="str">
        <f t="shared" si="366"/>
        <v/>
      </c>
      <c r="H331" t="str">
        <f t="shared" si="365"/>
        <v>-</v>
      </c>
      <c r="I331" t="s">
        <v>451</v>
      </c>
      <c r="J331" t="str">
        <f t="shared" si="363"/>
        <v/>
      </c>
      <c r="L331" t="str">
        <f t="shared" si="363"/>
        <v/>
      </c>
      <c r="N331" t="str">
        <f t="shared" ref="N331" si="374">IF(NOT(ISBLANK(O331)),"-","")</f>
        <v>-</v>
      </c>
      <c r="O331" t="s">
        <v>420</v>
      </c>
    </row>
    <row r="332" spans="1:15" x14ac:dyDescent="0.25">
      <c r="A332" t="s">
        <v>330</v>
      </c>
      <c r="B332" t="str">
        <f t="shared" si="362"/>
        <v>symbol-maritime_surface_rock-(def-mml)</v>
      </c>
      <c r="C332" t="s">
        <v>621</v>
      </c>
      <c r="D332" t="str">
        <f t="shared" si="365"/>
        <v>-</v>
      </c>
      <c r="E332" t="s">
        <v>620</v>
      </c>
      <c r="F332" t="str">
        <f t="shared" si="366"/>
        <v>_</v>
      </c>
      <c r="G332" t="s">
        <v>624</v>
      </c>
      <c r="H332" t="str">
        <f t="shared" si="365"/>
        <v>-</v>
      </c>
      <c r="I332" t="s">
        <v>451</v>
      </c>
      <c r="J332" t="str">
        <f t="shared" si="363"/>
        <v/>
      </c>
      <c r="L332" t="str">
        <f t="shared" si="363"/>
        <v/>
      </c>
      <c r="N332" t="str">
        <f t="shared" ref="N332" si="375">IF(NOT(ISBLANK(O332)),"-","")</f>
        <v>-</v>
      </c>
      <c r="O332" t="s">
        <v>420</v>
      </c>
    </row>
    <row r="333" spans="1:15" x14ac:dyDescent="0.25">
      <c r="A333" t="s">
        <v>331</v>
      </c>
      <c r="B333" t="str">
        <f t="shared" si="362"/>
        <v>poi-small-(def-osm)</v>
      </c>
      <c r="C333" t="s">
        <v>622</v>
      </c>
      <c r="D333" t="str">
        <f t="shared" si="365"/>
        <v>-</v>
      </c>
      <c r="E333" t="s">
        <v>500</v>
      </c>
      <c r="F333" t="str">
        <f t="shared" si="366"/>
        <v/>
      </c>
      <c r="H333" t="str">
        <f t="shared" si="365"/>
        <v>-</v>
      </c>
      <c r="I333" t="s">
        <v>451</v>
      </c>
      <c r="J333" t="str">
        <f t="shared" si="363"/>
        <v/>
      </c>
      <c r="L333" t="str">
        <f t="shared" si="363"/>
        <v/>
      </c>
      <c r="N333" t="str">
        <f t="shared" ref="N333:N335" si="376">IF(NOT(ISBLANK(O333)),"-","")</f>
        <v>-</v>
      </c>
      <c r="O333" t="s">
        <v>419</v>
      </c>
    </row>
    <row r="334" spans="1:15" x14ac:dyDescent="0.25">
      <c r="A334" t="s">
        <v>332</v>
      </c>
      <c r="B334" t="str">
        <f t="shared" ref="B334:B335" si="377">_xlfn.CONCAT(C334,D334,E334,F334,G334,H334,"(",I334,J334,K334,L334,M334,N334,O334,")")</f>
        <v>poi-medium-(def-osm)</v>
      </c>
      <c r="C334" t="s">
        <v>622</v>
      </c>
      <c r="D334" t="str">
        <f t="shared" ref="D334" si="378">IF(NOT(ISBLANK(E334)),"-","")</f>
        <v>-</v>
      </c>
      <c r="E334" t="s">
        <v>501</v>
      </c>
      <c r="F334" t="str">
        <f t="shared" ref="F334:F335" si="379">IF(NOT(ISBLANK(G334)),"_","")</f>
        <v/>
      </c>
      <c r="H334" t="str">
        <f t="shared" ref="H334" si="380">IF(NOT(ISBLANK(I334)),"-","")</f>
        <v>-</v>
      </c>
      <c r="I334" t="s">
        <v>451</v>
      </c>
      <c r="J334" t="str">
        <f t="shared" ref="J334" si="381">IF(NOT(ISBLANK(K334)),"-","")</f>
        <v/>
      </c>
      <c r="L334" t="str">
        <f t="shared" ref="L334" si="382">IF(NOT(ISBLANK(M334)),"-","")</f>
        <v/>
      </c>
      <c r="N334" t="str">
        <f t="shared" si="376"/>
        <v>-</v>
      </c>
      <c r="O334" t="s">
        <v>419</v>
      </c>
    </row>
    <row r="335" spans="1:15" x14ac:dyDescent="0.25">
      <c r="A335" t="s">
        <v>333</v>
      </c>
      <c r="B335" t="str">
        <f t="shared" si="377"/>
        <v>poi-large-(def-osm)</v>
      </c>
      <c r="C335" t="s">
        <v>622</v>
      </c>
      <c r="D335" t="str">
        <f t="shared" ref="D335" si="383">IF(NOT(ISBLANK(E335)),"-","")</f>
        <v>-</v>
      </c>
      <c r="E335" t="s">
        <v>502</v>
      </c>
      <c r="F335" t="str">
        <f t="shared" si="379"/>
        <v/>
      </c>
      <c r="H335" t="str">
        <f t="shared" ref="H335" si="384">IF(NOT(ISBLANK(I335)),"-","")</f>
        <v>-</v>
      </c>
      <c r="I335" t="s">
        <v>451</v>
      </c>
      <c r="J335" t="str">
        <f t="shared" ref="J335" si="385">IF(NOT(ISBLANK(K335)),"-","")</f>
        <v/>
      </c>
      <c r="L335" t="str">
        <f t="shared" ref="L335" si="386">IF(NOT(ISBLANK(M335)),"-","")</f>
        <v/>
      </c>
      <c r="N335" t="str">
        <f t="shared" si="376"/>
        <v>-</v>
      </c>
      <c r="O335" t="s">
        <v>419</v>
      </c>
    </row>
    <row r="336" spans="1:15" x14ac:dyDescent="0.25">
      <c r="A336" t="s">
        <v>334</v>
      </c>
      <c r="B336" t="str">
        <f t="shared" si="362"/>
        <v>poi-trailmap_additions_regular-(def-osm)</v>
      </c>
      <c r="C336" t="s">
        <v>622</v>
      </c>
      <c r="D336" t="str">
        <f t="shared" si="365"/>
        <v>-</v>
      </c>
      <c r="E336" t="s">
        <v>625</v>
      </c>
      <c r="F336" t="str">
        <f>IF(NOT(ISBLANK(G336)),"_","")</f>
        <v>_</v>
      </c>
      <c r="G336" t="s">
        <v>626</v>
      </c>
      <c r="H336" t="str">
        <f t="shared" si="365"/>
        <v>-</v>
      </c>
      <c r="I336" t="s">
        <v>451</v>
      </c>
      <c r="J336" t="str">
        <f t="shared" si="363"/>
        <v/>
      </c>
      <c r="L336" t="str">
        <f t="shared" si="363"/>
        <v/>
      </c>
      <c r="N336" t="str">
        <f t="shared" ref="N336" si="387">IF(NOT(ISBLANK(O336)),"-","")</f>
        <v>-</v>
      </c>
      <c r="O336" t="s">
        <v>419</v>
      </c>
    </row>
    <row r="337" spans="1:15" x14ac:dyDescent="0.25">
      <c r="A337" t="s">
        <v>335</v>
      </c>
      <c r="B337" t="str">
        <f t="shared" si="362"/>
        <v>poi-railway-(def-osm)</v>
      </c>
      <c r="C337" t="s">
        <v>622</v>
      </c>
      <c r="D337" t="str">
        <f t="shared" si="365"/>
        <v>-</v>
      </c>
      <c r="E337" t="s">
        <v>465</v>
      </c>
      <c r="F337" t="str">
        <f>IF(NOT(ISBLANK(G337)),"_","")</f>
        <v/>
      </c>
      <c r="H337" t="str">
        <f t="shared" si="365"/>
        <v>-</v>
      </c>
      <c r="I337" t="s">
        <v>451</v>
      </c>
      <c r="J337" t="str">
        <f t="shared" si="363"/>
        <v/>
      </c>
      <c r="L337" t="str">
        <f t="shared" si="363"/>
        <v/>
      </c>
      <c r="N337" t="str">
        <f t="shared" ref="N337" si="388">IF(NOT(ISBLANK(O337)),"-","")</f>
        <v>-</v>
      </c>
      <c r="O337" t="s">
        <v>419</v>
      </c>
    </row>
    <row r="338" spans="1:15" x14ac:dyDescent="0.25">
      <c r="A338" t="s">
        <v>336</v>
      </c>
      <c r="B338" t="str">
        <f t="shared" si="362"/>
        <v>name-highway_path-(def-osm)</v>
      </c>
      <c r="C338" t="s">
        <v>506</v>
      </c>
      <c r="D338" t="str">
        <f t="shared" si="365"/>
        <v>-</v>
      </c>
      <c r="E338" t="s">
        <v>558</v>
      </c>
      <c r="F338" t="str">
        <f>IF(NOT(ISBLANK(G338)),"_","")</f>
        <v>_</v>
      </c>
      <c r="G338" t="s">
        <v>499</v>
      </c>
      <c r="H338" t="str">
        <f t="shared" si="365"/>
        <v>-</v>
      </c>
      <c r="I338" t="s">
        <v>451</v>
      </c>
      <c r="J338" t="str">
        <f t="shared" si="363"/>
        <v/>
      </c>
      <c r="L338" t="str">
        <f t="shared" si="363"/>
        <v/>
      </c>
      <c r="N338" t="str">
        <f t="shared" ref="N338" si="389">IF(NOT(ISBLANK(O338)),"-","")</f>
        <v>-</v>
      </c>
      <c r="O338" t="s">
        <v>419</v>
      </c>
    </row>
    <row r="339" spans="1:15" x14ac:dyDescent="0.25">
      <c r="A339" t="s">
        <v>337</v>
      </c>
      <c r="B339" t="str">
        <f t="shared" si="362"/>
        <v>name-highway_path-(def-hc-osm)</v>
      </c>
      <c r="C339" t="s">
        <v>506</v>
      </c>
      <c r="D339" t="str">
        <f t="shared" ref="D339" si="390">IF(NOT(ISBLANK(E339)),"-","")</f>
        <v>-</v>
      </c>
      <c r="E339" t="s">
        <v>558</v>
      </c>
      <c r="F339" t="str">
        <f t="shared" ref="F339:F341" si="391">IF(NOT(ISBLANK(G339)),"_","")</f>
        <v>_</v>
      </c>
      <c r="G339" t="s">
        <v>499</v>
      </c>
      <c r="H339" t="str">
        <f t="shared" si="365"/>
        <v>-</v>
      </c>
      <c r="I339" t="s">
        <v>451</v>
      </c>
      <c r="J339" t="str">
        <f t="shared" si="363"/>
        <v/>
      </c>
      <c r="L339" t="str">
        <f t="shared" si="363"/>
        <v>-</v>
      </c>
      <c r="M339" t="s">
        <v>431</v>
      </c>
      <c r="N339" t="str">
        <f t="shared" ref="N339" si="392">IF(NOT(ISBLANK(O339)),"-","")</f>
        <v>-</v>
      </c>
      <c r="O339" t="s">
        <v>419</v>
      </c>
    </row>
    <row r="340" spans="1:15" x14ac:dyDescent="0.25">
      <c r="A340" t="s">
        <v>338</v>
      </c>
      <c r="B340" t="str">
        <f t="shared" si="362"/>
        <v>name-highway_path_mtb:name-(def-osm)</v>
      </c>
      <c r="C340" t="s">
        <v>506</v>
      </c>
      <c r="D340" t="str">
        <f t="shared" ref="D340" si="393">IF(NOT(ISBLANK(E340)),"-","")</f>
        <v>-</v>
      </c>
      <c r="E340" t="s">
        <v>558</v>
      </c>
      <c r="F340" t="str">
        <f t="shared" si="391"/>
        <v>_</v>
      </c>
      <c r="G340" t="s">
        <v>627</v>
      </c>
      <c r="H340" t="str">
        <f t="shared" si="365"/>
        <v>-</v>
      </c>
      <c r="I340" t="s">
        <v>451</v>
      </c>
      <c r="J340" t="str">
        <f t="shared" si="363"/>
        <v/>
      </c>
      <c r="L340" t="str">
        <f t="shared" si="363"/>
        <v/>
      </c>
      <c r="N340" t="str">
        <f t="shared" ref="N340" si="394">IF(NOT(ISBLANK(O340)),"-","")</f>
        <v>-</v>
      </c>
      <c r="O340" t="s">
        <v>419</v>
      </c>
    </row>
    <row r="341" spans="1:15" x14ac:dyDescent="0.25">
      <c r="A341" t="s">
        <v>339</v>
      </c>
      <c r="B341" t="str">
        <f t="shared" si="362"/>
        <v>name-highway_path_mtb:name-(def-hc-osm)</v>
      </c>
      <c r="C341" t="s">
        <v>506</v>
      </c>
      <c r="D341" t="str">
        <f t="shared" ref="D341" si="395">IF(NOT(ISBLANK(E341)),"-","")</f>
        <v>-</v>
      </c>
      <c r="E341" t="s">
        <v>558</v>
      </c>
      <c r="F341" t="str">
        <f t="shared" si="391"/>
        <v>_</v>
      </c>
      <c r="G341" t="s">
        <v>627</v>
      </c>
      <c r="H341" t="str">
        <f t="shared" si="365"/>
        <v>-</v>
      </c>
      <c r="I341" t="s">
        <v>451</v>
      </c>
      <c r="J341" t="str">
        <f t="shared" si="363"/>
        <v/>
      </c>
      <c r="L341" t="str">
        <f t="shared" si="363"/>
        <v>-</v>
      </c>
      <c r="M341" t="s">
        <v>431</v>
      </c>
      <c r="N341" t="str">
        <f t="shared" ref="N341" si="396">IF(NOT(ISBLANK(O341)),"-","")</f>
        <v>-</v>
      </c>
      <c r="O341" t="s">
        <v>419</v>
      </c>
    </row>
    <row r="342" spans="1:15" x14ac:dyDescent="0.25">
      <c r="A342" t="s">
        <v>340</v>
      </c>
      <c r="B342" t="str">
        <f t="shared" si="362"/>
        <v>name-minor-(def-osm)</v>
      </c>
      <c r="C342" t="s">
        <v>506</v>
      </c>
      <c r="D342" t="str">
        <f t="shared" si="365"/>
        <v>-</v>
      </c>
      <c r="E342" t="s">
        <v>495</v>
      </c>
      <c r="F342" t="str">
        <f t="shared" ref="F342:F373" si="397">IF(NOT(ISBLANK(G342)),"_","")</f>
        <v/>
      </c>
      <c r="H342" t="str">
        <f t="shared" si="365"/>
        <v>-</v>
      </c>
      <c r="I342" t="s">
        <v>451</v>
      </c>
      <c r="J342" t="str">
        <f t="shared" si="363"/>
        <v/>
      </c>
      <c r="L342" t="str">
        <f t="shared" si="363"/>
        <v/>
      </c>
      <c r="N342" t="str">
        <f t="shared" ref="N342" si="398">IF(NOT(ISBLANK(O342)),"-","")</f>
        <v>-</v>
      </c>
      <c r="O342" t="s">
        <v>419</v>
      </c>
    </row>
    <row r="343" spans="1:15" x14ac:dyDescent="0.25">
      <c r="A343" t="s">
        <v>341</v>
      </c>
      <c r="B343" t="str">
        <f t="shared" si="362"/>
        <v>name-minor-(def-hc-osm)</v>
      </c>
      <c r="C343" t="s">
        <v>506</v>
      </c>
      <c r="D343" t="str">
        <f t="shared" si="365"/>
        <v>-</v>
      </c>
      <c r="E343" t="s">
        <v>495</v>
      </c>
      <c r="F343" t="str">
        <f t="shared" si="397"/>
        <v/>
      </c>
      <c r="H343" t="str">
        <f t="shared" si="365"/>
        <v>-</v>
      </c>
      <c r="I343" t="s">
        <v>451</v>
      </c>
      <c r="J343" t="str">
        <f t="shared" si="363"/>
        <v/>
      </c>
      <c r="L343" t="str">
        <f t="shared" si="363"/>
        <v>-</v>
      </c>
      <c r="M343" t="s">
        <v>431</v>
      </c>
      <c r="N343" t="str">
        <f t="shared" ref="N343" si="399">IF(NOT(ISBLANK(O343)),"-","")</f>
        <v>-</v>
      </c>
      <c r="O343" t="s">
        <v>419</v>
      </c>
    </row>
    <row r="344" spans="1:15" x14ac:dyDescent="0.25">
      <c r="A344" t="s">
        <v>342</v>
      </c>
      <c r="B344" t="str">
        <f t="shared" si="362"/>
        <v>name-trunk_primary_secondary_tertiary-(def-osm)</v>
      </c>
      <c r="C344" t="s">
        <v>506</v>
      </c>
      <c r="D344" t="str">
        <f t="shared" si="365"/>
        <v>-</v>
      </c>
      <c r="E344" t="s">
        <v>629</v>
      </c>
      <c r="F344" t="str">
        <f t="shared" si="397"/>
        <v/>
      </c>
      <c r="H344" t="str">
        <f t="shared" si="365"/>
        <v>-</v>
      </c>
      <c r="I344" t="s">
        <v>451</v>
      </c>
      <c r="J344" t="str">
        <f t="shared" si="363"/>
        <v/>
      </c>
      <c r="L344" t="str">
        <f t="shared" si="363"/>
        <v/>
      </c>
      <c r="N344" t="str">
        <f t="shared" ref="N344" si="400">IF(NOT(ISBLANK(O344)),"-","")</f>
        <v>-</v>
      </c>
      <c r="O344" t="s">
        <v>419</v>
      </c>
    </row>
    <row r="345" spans="1:15" x14ac:dyDescent="0.25">
      <c r="A345" t="s">
        <v>343</v>
      </c>
      <c r="B345" t="str">
        <f t="shared" si="362"/>
        <v>name-trunk_primary_secondary_tertiary-(def-hc-osm)</v>
      </c>
      <c r="C345" t="s">
        <v>506</v>
      </c>
      <c r="D345" t="str">
        <f t="shared" si="365"/>
        <v>-</v>
      </c>
      <c r="E345" t="s">
        <v>629</v>
      </c>
      <c r="F345" t="str">
        <f t="shared" si="397"/>
        <v/>
      </c>
      <c r="H345" t="str">
        <f t="shared" si="365"/>
        <v>-</v>
      </c>
      <c r="I345" t="s">
        <v>451</v>
      </c>
      <c r="J345" t="str">
        <f t="shared" si="363"/>
        <v/>
      </c>
      <c r="L345" t="str">
        <f t="shared" si="363"/>
        <v>-</v>
      </c>
      <c r="M345" t="s">
        <v>431</v>
      </c>
      <c r="N345" t="str">
        <f t="shared" ref="N345" si="401">IF(NOT(ISBLANK(O345)),"-","")</f>
        <v>-</v>
      </c>
      <c r="O345" t="s">
        <v>419</v>
      </c>
    </row>
    <row r="346" spans="1:15" x14ac:dyDescent="0.25">
      <c r="A346" t="s">
        <v>344</v>
      </c>
      <c r="B346" t="str">
        <f t="shared" si="362"/>
        <v>roadnumber-non-us-(def-osm)</v>
      </c>
      <c r="C346" t="s">
        <v>630</v>
      </c>
      <c r="D346" t="str">
        <f t="shared" si="365"/>
        <v>-</v>
      </c>
      <c r="E346" t="s">
        <v>631</v>
      </c>
      <c r="F346" t="str">
        <f t="shared" si="397"/>
        <v/>
      </c>
      <c r="H346" t="str">
        <f t="shared" si="365"/>
        <v>-</v>
      </c>
      <c r="I346" t="s">
        <v>451</v>
      </c>
      <c r="J346" t="str">
        <f t="shared" si="363"/>
        <v/>
      </c>
      <c r="L346" t="str">
        <f t="shared" si="363"/>
        <v/>
      </c>
      <c r="N346" t="str">
        <f t="shared" ref="N346" si="402">IF(NOT(ISBLANK(O346)),"-","")</f>
        <v>-</v>
      </c>
      <c r="O346" t="s">
        <v>419</v>
      </c>
    </row>
    <row r="347" spans="1:15" x14ac:dyDescent="0.25">
      <c r="A347" t="s">
        <v>345</v>
      </c>
      <c r="B347" t="str">
        <f t="shared" si="362"/>
        <v>poi-airport_major-(def-osm)</v>
      </c>
      <c r="C347" t="s">
        <v>622</v>
      </c>
      <c r="D347" t="str">
        <f t="shared" si="365"/>
        <v>-</v>
      </c>
      <c r="E347" t="s">
        <v>525</v>
      </c>
      <c r="F347" t="str">
        <f t="shared" si="397"/>
        <v>_</v>
      </c>
      <c r="G347" t="s">
        <v>496</v>
      </c>
      <c r="H347" t="str">
        <f t="shared" si="365"/>
        <v>-</v>
      </c>
      <c r="I347" t="s">
        <v>451</v>
      </c>
      <c r="J347" t="str">
        <f t="shared" si="363"/>
        <v/>
      </c>
      <c r="L347" t="str">
        <f t="shared" si="363"/>
        <v/>
      </c>
      <c r="N347" t="str">
        <f t="shared" ref="N347" si="403">IF(NOT(ISBLANK(O347)),"-","")</f>
        <v>-</v>
      </c>
      <c r="O347" t="s">
        <v>419</v>
      </c>
    </row>
    <row r="348" spans="1:15" x14ac:dyDescent="0.25">
      <c r="A348" t="s">
        <v>346</v>
      </c>
      <c r="B348" t="str">
        <f t="shared" si="362"/>
        <v>poi-parking-(def-osm)</v>
      </c>
      <c r="C348" t="s">
        <v>622</v>
      </c>
      <c r="D348" t="str">
        <f t="shared" si="365"/>
        <v>-</v>
      </c>
      <c r="E348" t="s">
        <v>526</v>
      </c>
      <c r="F348" t="str">
        <f t="shared" si="397"/>
        <v/>
      </c>
      <c r="H348" t="str">
        <f t="shared" si="365"/>
        <v>-</v>
      </c>
      <c r="I348" t="s">
        <v>451</v>
      </c>
      <c r="J348" t="str">
        <f t="shared" si="363"/>
        <v/>
      </c>
      <c r="L348" t="str">
        <f t="shared" si="363"/>
        <v/>
      </c>
      <c r="N348" t="str">
        <f t="shared" ref="N348" si="404">IF(NOT(ISBLANK(O348)),"-","")</f>
        <v>-</v>
      </c>
      <c r="O348" t="s">
        <v>419</v>
      </c>
    </row>
    <row r="349" spans="1:15" x14ac:dyDescent="0.25">
      <c r="A349" t="s">
        <v>347</v>
      </c>
      <c r="B349" t="str">
        <f t="shared" si="362"/>
        <v>poi-fixme-(def-osm)</v>
      </c>
      <c r="C349" t="s">
        <v>622</v>
      </c>
      <c r="D349" t="str">
        <f t="shared" si="365"/>
        <v>-</v>
      </c>
      <c r="E349" t="s">
        <v>527</v>
      </c>
      <c r="F349" t="str">
        <f t="shared" si="397"/>
        <v/>
      </c>
      <c r="H349" t="str">
        <f t="shared" si="365"/>
        <v>-</v>
      </c>
      <c r="I349" t="s">
        <v>451</v>
      </c>
      <c r="J349" t="str">
        <f t="shared" si="363"/>
        <v/>
      </c>
      <c r="L349" t="str">
        <f t="shared" si="363"/>
        <v/>
      </c>
      <c r="N349" t="str">
        <f t="shared" ref="N349" si="405">IF(NOT(ISBLANK(O349)),"-","")</f>
        <v>-</v>
      </c>
      <c r="O349" t="s">
        <v>419</v>
      </c>
    </row>
    <row r="350" spans="1:15" x14ac:dyDescent="0.25">
      <c r="A350" t="s">
        <v>348</v>
      </c>
      <c r="B350" t="str">
        <f t="shared" si="362"/>
        <v>poi-noexit-(def-osm)</v>
      </c>
      <c r="C350" t="s">
        <v>622</v>
      </c>
      <c r="D350" t="str">
        <f t="shared" si="365"/>
        <v>-</v>
      </c>
      <c r="E350" t="s">
        <v>528</v>
      </c>
      <c r="F350" t="str">
        <f t="shared" si="397"/>
        <v/>
      </c>
      <c r="H350" t="str">
        <f t="shared" si="365"/>
        <v>-</v>
      </c>
      <c r="I350" t="s">
        <v>451</v>
      </c>
      <c r="J350" t="str">
        <f t="shared" si="363"/>
        <v/>
      </c>
      <c r="L350" t="str">
        <f t="shared" si="363"/>
        <v/>
      </c>
      <c r="N350" t="str">
        <f t="shared" ref="N350" si="406">IF(NOT(ISBLANK(O350)),"-","")</f>
        <v>-</v>
      </c>
      <c r="O350" t="s">
        <v>419</v>
      </c>
    </row>
    <row r="351" spans="1:15" x14ac:dyDescent="0.25">
      <c r="A351" t="s">
        <v>349</v>
      </c>
      <c r="B351" t="str">
        <f t="shared" si="362"/>
        <v>obstacle-fallen_tree_linetype-(def-osm)</v>
      </c>
      <c r="C351" t="s">
        <v>517</v>
      </c>
      <c r="D351" t="str">
        <f t="shared" si="365"/>
        <v>-</v>
      </c>
      <c r="E351" t="s">
        <v>546</v>
      </c>
      <c r="F351" t="str">
        <f t="shared" si="397"/>
        <v>_</v>
      </c>
      <c r="G351" t="s">
        <v>493</v>
      </c>
      <c r="H351" t="str">
        <f t="shared" si="365"/>
        <v>-</v>
      </c>
      <c r="I351" t="s">
        <v>451</v>
      </c>
      <c r="J351" t="str">
        <f t="shared" si="363"/>
        <v/>
      </c>
      <c r="L351" t="str">
        <f t="shared" si="363"/>
        <v/>
      </c>
      <c r="N351" t="str">
        <f t="shared" ref="N351" si="407">IF(NOT(ISBLANK(O351)),"-","")</f>
        <v>-</v>
      </c>
      <c r="O351" t="s">
        <v>419</v>
      </c>
    </row>
    <row r="352" spans="1:15" x14ac:dyDescent="0.25">
      <c r="A352" t="s">
        <v>350</v>
      </c>
      <c r="B352" t="str">
        <f t="shared" si="362"/>
        <v>obstacle-fallen_tree_pointtype-(def-osm)</v>
      </c>
      <c r="C352" t="s">
        <v>517</v>
      </c>
      <c r="D352" t="str">
        <f t="shared" si="365"/>
        <v>-</v>
      </c>
      <c r="E352" t="s">
        <v>546</v>
      </c>
      <c r="F352" t="str">
        <f t="shared" si="397"/>
        <v>_</v>
      </c>
      <c r="G352" t="s">
        <v>510</v>
      </c>
      <c r="H352" t="str">
        <f t="shared" si="365"/>
        <v>-</v>
      </c>
      <c r="I352" t="s">
        <v>451</v>
      </c>
      <c r="J352" t="str">
        <f t="shared" si="363"/>
        <v/>
      </c>
      <c r="L352" t="str">
        <f t="shared" si="363"/>
        <v/>
      </c>
      <c r="N352" t="str">
        <f t="shared" ref="N352" si="408">IF(NOT(ISBLANK(O352)),"-","")</f>
        <v>-</v>
      </c>
      <c r="O352" t="s">
        <v>419</v>
      </c>
    </row>
    <row r="353" spans="1:15" x14ac:dyDescent="0.25">
      <c r="A353" t="s">
        <v>351</v>
      </c>
      <c r="B353" t="str">
        <f t="shared" si="362"/>
        <v>barrier-log_pointtype-(def-osm)</v>
      </c>
      <c r="C353" t="s">
        <v>520</v>
      </c>
      <c r="D353" t="str">
        <f t="shared" si="365"/>
        <v>-</v>
      </c>
      <c r="E353" t="s">
        <v>547</v>
      </c>
      <c r="F353" t="str">
        <f t="shared" si="397"/>
        <v>_</v>
      </c>
      <c r="G353" t="s">
        <v>510</v>
      </c>
      <c r="H353" t="str">
        <f t="shared" si="365"/>
        <v>-</v>
      </c>
      <c r="I353" t="s">
        <v>451</v>
      </c>
      <c r="J353" t="str">
        <f t="shared" si="363"/>
        <v/>
      </c>
      <c r="L353" t="str">
        <f t="shared" si="363"/>
        <v/>
      </c>
      <c r="N353" t="str">
        <f t="shared" ref="N353" si="409">IF(NOT(ISBLANK(O353)),"-","")</f>
        <v>-</v>
      </c>
      <c r="O353" t="s">
        <v>419</v>
      </c>
    </row>
    <row r="354" spans="1:15" x14ac:dyDescent="0.25">
      <c r="A354" t="s">
        <v>352</v>
      </c>
      <c r="B354" t="str">
        <f t="shared" si="362"/>
        <v>barrier-log_linetype-(def-osm)</v>
      </c>
      <c r="C354" t="s">
        <v>520</v>
      </c>
      <c r="D354" t="str">
        <f t="shared" si="365"/>
        <v>-</v>
      </c>
      <c r="E354" t="s">
        <v>547</v>
      </c>
      <c r="F354" t="str">
        <f t="shared" si="397"/>
        <v>_</v>
      </c>
      <c r="G354" t="s">
        <v>493</v>
      </c>
      <c r="H354" t="str">
        <f t="shared" si="365"/>
        <v>-</v>
      </c>
      <c r="I354" t="s">
        <v>451</v>
      </c>
      <c r="J354" t="str">
        <f t="shared" si="363"/>
        <v/>
      </c>
      <c r="L354" t="str">
        <f t="shared" si="363"/>
        <v/>
      </c>
      <c r="N354" t="str">
        <f t="shared" ref="N354" si="410">IF(NOT(ISBLANK(O354)),"-","")</f>
        <v>-</v>
      </c>
      <c r="O354" t="s">
        <v>419</v>
      </c>
    </row>
    <row r="355" spans="1:15" x14ac:dyDescent="0.25">
      <c r="A355" t="s">
        <v>353</v>
      </c>
      <c r="B355" t="str">
        <f t="shared" si="362"/>
        <v>ford_pointtype-(def-osm)</v>
      </c>
      <c r="C355" t="s">
        <v>529</v>
      </c>
      <c r="D355" t="str">
        <f t="shared" si="365"/>
        <v/>
      </c>
      <c r="F355" t="str">
        <f t="shared" si="397"/>
        <v>_</v>
      </c>
      <c r="G355" t="s">
        <v>510</v>
      </c>
      <c r="H355" t="str">
        <f t="shared" si="365"/>
        <v>-</v>
      </c>
      <c r="I355" t="s">
        <v>451</v>
      </c>
      <c r="J355" t="str">
        <f t="shared" si="363"/>
        <v/>
      </c>
      <c r="L355" t="str">
        <f t="shared" si="363"/>
        <v/>
      </c>
      <c r="N355" t="str">
        <f t="shared" ref="N355" si="411">IF(NOT(ISBLANK(O355)),"-","")</f>
        <v>-</v>
      </c>
      <c r="O355" t="s">
        <v>419</v>
      </c>
    </row>
    <row r="356" spans="1:15" x14ac:dyDescent="0.25">
      <c r="A356" t="s">
        <v>354</v>
      </c>
      <c r="B356" t="str">
        <f t="shared" si="362"/>
        <v>ford_linetype-(def-osm)</v>
      </c>
      <c r="C356" t="s">
        <v>529</v>
      </c>
      <c r="D356" t="str">
        <f t="shared" si="365"/>
        <v/>
      </c>
      <c r="F356" t="str">
        <f t="shared" si="397"/>
        <v>_</v>
      </c>
      <c r="G356" t="s">
        <v>493</v>
      </c>
      <c r="H356" t="str">
        <f t="shared" si="365"/>
        <v>-</v>
      </c>
      <c r="I356" t="s">
        <v>451</v>
      </c>
      <c r="J356" t="str">
        <f t="shared" si="363"/>
        <v/>
      </c>
      <c r="L356" t="str">
        <f t="shared" si="363"/>
        <v/>
      </c>
      <c r="N356" t="str">
        <f t="shared" ref="N356" si="412">IF(NOT(ISBLANK(O356)),"-","")</f>
        <v>-</v>
      </c>
      <c r="O356" t="s">
        <v>419</v>
      </c>
    </row>
    <row r="357" spans="1:15" x14ac:dyDescent="0.25">
      <c r="A357" t="s">
        <v>355</v>
      </c>
      <c r="B357" t="str">
        <f t="shared" si="362"/>
        <v>mml_conservation-legend-(def-mml)</v>
      </c>
      <c r="C357" t="s">
        <v>632</v>
      </c>
      <c r="D357" t="str">
        <f t="shared" si="365"/>
        <v>-</v>
      </c>
      <c r="E357" t="s">
        <v>633</v>
      </c>
      <c r="F357" t="str">
        <f t="shared" si="397"/>
        <v/>
      </c>
      <c r="H357" t="str">
        <f t="shared" si="365"/>
        <v>-</v>
      </c>
      <c r="I357" t="s">
        <v>451</v>
      </c>
      <c r="J357" t="str">
        <f t="shared" si="363"/>
        <v/>
      </c>
      <c r="L357" t="str">
        <f t="shared" si="363"/>
        <v/>
      </c>
      <c r="N357" t="str">
        <f t="shared" ref="N357" si="413">IF(NOT(ISBLANK(O357)),"-","")</f>
        <v>-</v>
      </c>
      <c r="O357" t="s">
        <v>420</v>
      </c>
    </row>
    <row r="358" spans="1:15" x14ac:dyDescent="0.25">
      <c r="A358" t="s">
        <v>356</v>
      </c>
      <c r="B358" t="str">
        <f t="shared" si="362"/>
        <v>poi-legend-(def-mml)</v>
      </c>
      <c r="C358" t="s">
        <v>622</v>
      </c>
      <c r="D358" t="str">
        <f t="shared" si="365"/>
        <v>-</v>
      </c>
      <c r="E358" t="s">
        <v>633</v>
      </c>
      <c r="F358" t="str">
        <f t="shared" si="397"/>
        <v/>
      </c>
      <c r="H358" t="str">
        <f t="shared" si="365"/>
        <v>-</v>
      </c>
      <c r="I358" t="s">
        <v>451</v>
      </c>
      <c r="J358" t="str">
        <f t="shared" si="363"/>
        <v/>
      </c>
      <c r="L358" t="str">
        <f t="shared" si="363"/>
        <v/>
      </c>
      <c r="N358" t="str">
        <f t="shared" ref="N358" si="414">IF(NOT(ISBLANK(O358)),"-","")</f>
        <v>-</v>
      </c>
      <c r="O358" t="s">
        <v>420</v>
      </c>
    </row>
    <row r="359" spans="1:15" x14ac:dyDescent="0.25">
      <c r="A359" t="s">
        <v>357</v>
      </c>
      <c r="B359" t="str">
        <f t="shared" si="362"/>
        <v>poi-small-(def-mml)</v>
      </c>
      <c r="C359" t="s">
        <v>622</v>
      </c>
      <c r="D359" t="str">
        <f t="shared" si="365"/>
        <v>-</v>
      </c>
      <c r="E359" t="s">
        <v>500</v>
      </c>
      <c r="F359" t="str">
        <f t="shared" si="397"/>
        <v/>
      </c>
      <c r="H359" t="str">
        <f t="shared" si="365"/>
        <v>-</v>
      </c>
      <c r="I359" t="s">
        <v>451</v>
      </c>
      <c r="J359" t="str">
        <f t="shared" si="363"/>
        <v/>
      </c>
      <c r="L359" t="str">
        <f t="shared" si="363"/>
        <v/>
      </c>
      <c r="N359" t="str">
        <f t="shared" ref="N359" si="415">IF(NOT(ISBLANK(O359)),"-","")</f>
        <v>-</v>
      </c>
      <c r="O359" t="s">
        <v>420</v>
      </c>
    </row>
    <row r="360" spans="1:15" x14ac:dyDescent="0.25">
      <c r="A360" t="s">
        <v>358</v>
      </c>
      <c r="B360" t="str">
        <f t="shared" si="362"/>
        <v>poi-small-(def-hc-mml)</v>
      </c>
      <c r="C360" t="s">
        <v>622</v>
      </c>
      <c r="D360" t="str">
        <f t="shared" si="365"/>
        <v>-</v>
      </c>
      <c r="E360" t="s">
        <v>500</v>
      </c>
      <c r="F360" t="str">
        <f t="shared" si="397"/>
        <v/>
      </c>
      <c r="H360" t="str">
        <f t="shared" si="365"/>
        <v>-</v>
      </c>
      <c r="I360" t="s">
        <v>451</v>
      </c>
      <c r="J360" t="str">
        <f t="shared" si="363"/>
        <v/>
      </c>
      <c r="L360" t="str">
        <f t="shared" si="363"/>
        <v>-</v>
      </c>
      <c r="M360" t="s">
        <v>431</v>
      </c>
      <c r="N360" t="str">
        <f t="shared" ref="N360" si="416">IF(NOT(ISBLANK(O360)),"-","")</f>
        <v>-</v>
      </c>
      <c r="O360" t="s">
        <v>420</v>
      </c>
    </row>
    <row r="361" spans="1:15" x14ac:dyDescent="0.25">
      <c r="A361" t="s">
        <v>359</v>
      </c>
      <c r="B361" t="str">
        <f t="shared" si="362"/>
        <v>poi-medium-(def-mml)</v>
      </c>
      <c r="C361" t="s">
        <v>622</v>
      </c>
      <c r="D361" t="str">
        <f t="shared" si="365"/>
        <v>-</v>
      </c>
      <c r="E361" t="s">
        <v>501</v>
      </c>
      <c r="F361" t="str">
        <f t="shared" si="397"/>
        <v/>
      </c>
      <c r="H361" t="str">
        <f t="shared" si="365"/>
        <v>-</v>
      </c>
      <c r="I361" t="s">
        <v>451</v>
      </c>
      <c r="J361" t="str">
        <f t="shared" si="363"/>
        <v/>
      </c>
      <c r="L361" t="str">
        <f t="shared" si="363"/>
        <v/>
      </c>
      <c r="N361" t="str">
        <f t="shared" ref="N361" si="417">IF(NOT(ISBLANK(O361)),"-","")</f>
        <v>-</v>
      </c>
      <c r="O361" t="s">
        <v>420</v>
      </c>
    </row>
    <row r="362" spans="1:15" x14ac:dyDescent="0.25">
      <c r="A362" t="s">
        <v>360</v>
      </c>
      <c r="B362" t="str">
        <f t="shared" si="362"/>
        <v>poi-medium-(def-hc-mml)</v>
      </c>
      <c r="C362" t="s">
        <v>622</v>
      </c>
      <c r="D362" t="str">
        <f t="shared" si="365"/>
        <v>-</v>
      </c>
      <c r="E362" t="s">
        <v>501</v>
      </c>
      <c r="F362" t="str">
        <f t="shared" si="397"/>
        <v/>
      </c>
      <c r="H362" t="str">
        <f t="shared" si="365"/>
        <v>-</v>
      </c>
      <c r="I362" t="s">
        <v>451</v>
      </c>
      <c r="J362" t="str">
        <f t="shared" si="363"/>
        <v/>
      </c>
      <c r="L362" t="str">
        <f t="shared" si="363"/>
        <v>-</v>
      </c>
      <c r="M362" t="s">
        <v>431</v>
      </c>
      <c r="N362" t="str">
        <f t="shared" ref="N362" si="418">IF(NOT(ISBLANK(O362)),"-","")</f>
        <v>-</v>
      </c>
      <c r="O362" t="s">
        <v>420</v>
      </c>
    </row>
    <row r="363" spans="1:15" x14ac:dyDescent="0.25">
      <c r="A363" t="s">
        <v>361</v>
      </c>
      <c r="B363" t="str">
        <f t="shared" si="362"/>
        <v>poi-large-(def-mml)</v>
      </c>
      <c r="C363" t="s">
        <v>622</v>
      </c>
      <c r="D363" t="str">
        <f t="shared" si="365"/>
        <v>-</v>
      </c>
      <c r="E363" t="s">
        <v>502</v>
      </c>
      <c r="F363" t="str">
        <f t="shared" si="397"/>
        <v/>
      </c>
      <c r="H363" t="str">
        <f t="shared" si="365"/>
        <v>-</v>
      </c>
      <c r="I363" t="s">
        <v>451</v>
      </c>
      <c r="J363" t="str">
        <f t="shared" si="363"/>
        <v/>
      </c>
      <c r="L363" t="str">
        <f t="shared" si="363"/>
        <v/>
      </c>
      <c r="N363" t="str">
        <f t="shared" ref="N363" si="419">IF(NOT(ISBLANK(O363)),"-","")</f>
        <v>-</v>
      </c>
      <c r="O363" t="s">
        <v>420</v>
      </c>
    </row>
    <row r="364" spans="1:15" x14ac:dyDescent="0.25">
      <c r="A364" t="s">
        <v>362</v>
      </c>
      <c r="B364" t="str">
        <f t="shared" si="362"/>
        <v>poi-large-(def-hc-mml)</v>
      </c>
      <c r="C364" t="s">
        <v>622</v>
      </c>
      <c r="D364" t="str">
        <f t="shared" si="365"/>
        <v>-</v>
      </c>
      <c r="E364" t="s">
        <v>502</v>
      </c>
      <c r="F364" t="str">
        <f t="shared" si="397"/>
        <v/>
      </c>
      <c r="H364" t="str">
        <f t="shared" si="365"/>
        <v>-</v>
      </c>
      <c r="I364" t="s">
        <v>451</v>
      </c>
      <c r="J364" t="str">
        <f t="shared" si="363"/>
        <v/>
      </c>
      <c r="L364" t="str">
        <f t="shared" si="363"/>
        <v>-</v>
      </c>
      <c r="M364" t="s">
        <v>431</v>
      </c>
      <c r="N364" t="str">
        <f t="shared" ref="N364" si="420">IF(NOT(ISBLANK(O364)),"-","")</f>
        <v>-</v>
      </c>
      <c r="O364" t="s">
        <v>420</v>
      </c>
    </row>
    <row r="365" spans="1:15" x14ac:dyDescent="0.25">
      <c r="A365" t="s">
        <v>363</v>
      </c>
      <c r="B365" t="str">
        <f t="shared" si="362"/>
        <v>place-town-(def-osm)</v>
      </c>
      <c r="C365" t="s">
        <v>530</v>
      </c>
      <c r="D365" t="str">
        <f t="shared" si="365"/>
        <v>-</v>
      </c>
      <c r="E365" t="s">
        <v>503</v>
      </c>
      <c r="F365" t="str">
        <f t="shared" si="397"/>
        <v/>
      </c>
      <c r="H365" t="str">
        <f t="shared" si="365"/>
        <v>-</v>
      </c>
      <c r="I365" t="s">
        <v>451</v>
      </c>
      <c r="J365" t="str">
        <f t="shared" si="363"/>
        <v/>
      </c>
      <c r="L365" t="str">
        <f t="shared" si="363"/>
        <v/>
      </c>
      <c r="N365" t="str">
        <f t="shared" ref="N365" si="421">IF(NOT(ISBLANK(O365)),"-","")</f>
        <v>-</v>
      </c>
      <c r="O365" t="s">
        <v>419</v>
      </c>
    </row>
    <row r="366" spans="1:15" x14ac:dyDescent="0.25">
      <c r="A366" t="s">
        <v>364</v>
      </c>
      <c r="B366" t="str">
        <f t="shared" si="362"/>
        <v>place-city-(def-osm)</v>
      </c>
      <c r="C366" t="s">
        <v>530</v>
      </c>
      <c r="D366" t="str">
        <f t="shared" si="365"/>
        <v>-</v>
      </c>
      <c r="E366" t="s">
        <v>504</v>
      </c>
      <c r="F366" t="str">
        <f t="shared" si="397"/>
        <v/>
      </c>
      <c r="H366" t="str">
        <f t="shared" si="365"/>
        <v>-</v>
      </c>
      <c r="I366" t="s">
        <v>451</v>
      </c>
      <c r="J366" t="str">
        <f t="shared" si="363"/>
        <v/>
      </c>
      <c r="L366" t="str">
        <f t="shared" si="363"/>
        <v/>
      </c>
      <c r="N366" t="str">
        <f t="shared" ref="N366" si="422">IF(NOT(ISBLANK(O366)),"-","")</f>
        <v>-</v>
      </c>
      <c r="O366" t="s">
        <v>419</v>
      </c>
    </row>
    <row r="367" spans="1:15" x14ac:dyDescent="0.25">
      <c r="A367" t="s">
        <v>365</v>
      </c>
      <c r="B367" t="str">
        <f t="shared" si="362"/>
        <v>place-capital-(def-osm)</v>
      </c>
      <c r="C367" t="s">
        <v>530</v>
      </c>
      <c r="D367" t="str">
        <f t="shared" si="365"/>
        <v>-</v>
      </c>
      <c r="E367" t="s">
        <v>505</v>
      </c>
      <c r="F367" t="str">
        <f t="shared" si="397"/>
        <v/>
      </c>
      <c r="H367" t="str">
        <f t="shared" si="365"/>
        <v>-</v>
      </c>
      <c r="I367" t="s">
        <v>451</v>
      </c>
      <c r="J367" t="str">
        <f t="shared" si="363"/>
        <v/>
      </c>
      <c r="L367" t="str">
        <f t="shared" si="363"/>
        <v/>
      </c>
      <c r="N367" t="str">
        <f t="shared" ref="N367" si="423">IF(NOT(ISBLANK(O367)),"-","")</f>
        <v>-</v>
      </c>
      <c r="O367" t="s">
        <v>419</v>
      </c>
    </row>
    <row r="368" spans="1:15" x14ac:dyDescent="0.25">
      <c r="A368" t="s">
        <v>366</v>
      </c>
      <c r="B368" t="str">
        <f t="shared" si="362"/>
        <v>place-protected_area-(def-osm)</v>
      </c>
      <c r="C368" t="s">
        <v>530</v>
      </c>
      <c r="D368" t="str">
        <f t="shared" si="365"/>
        <v>-</v>
      </c>
      <c r="E368" t="s">
        <v>511</v>
      </c>
      <c r="F368" t="str">
        <f t="shared" si="397"/>
        <v/>
      </c>
      <c r="H368" t="str">
        <f t="shared" si="365"/>
        <v>-</v>
      </c>
      <c r="I368" t="s">
        <v>451</v>
      </c>
      <c r="J368" t="str">
        <f t="shared" si="363"/>
        <v/>
      </c>
      <c r="L368" t="str">
        <f t="shared" si="363"/>
        <v/>
      </c>
      <c r="N368" t="str">
        <f t="shared" ref="N368" si="424">IF(NOT(ISBLANK(O368)),"-","")</f>
        <v>-</v>
      </c>
      <c r="O368" t="s">
        <v>419</v>
      </c>
    </row>
    <row r="369" spans="1:15" x14ac:dyDescent="0.25">
      <c r="A369" t="s">
        <v>367</v>
      </c>
      <c r="B369" t="str">
        <f t="shared" si="362"/>
        <v>place-state-(def-osm)</v>
      </c>
      <c r="C369" t="s">
        <v>530</v>
      </c>
      <c r="D369" t="str">
        <f t="shared" si="365"/>
        <v>-</v>
      </c>
      <c r="E369" t="s">
        <v>507</v>
      </c>
      <c r="F369" t="str">
        <f t="shared" si="397"/>
        <v/>
      </c>
      <c r="H369" t="str">
        <f t="shared" si="365"/>
        <v>-</v>
      </c>
      <c r="I369" t="s">
        <v>451</v>
      </c>
      <c r="J369" t="str">
        <f t="shared" si="363"/>
        <v/>
      </c>
      <c r="L369" t="str">
        <f t="shared" si="363"/>
        <v/>
      </c>
      <c r="N369" t="str">
        <f t="shared" ref="N369" si="425">IF(NOT(ISBLANK(O369)),"-","")</f>
        <v>-</v>
      </c>
      <c r="O369" t="s">
        <v>419</v>
      </c>
    </row>
    <row r="370" spans="1:15" x14ac:dyDescent="0.25">
      <c r="A370" t="s">
        <v>368</v>
      </c>
      <c r="B370" t="str">
        <f t="shared" si="362"/>
        <v>place-country_other-(def-osm)</v>
      </c>
      <c r="C370" t="s">
        <v>530</v>
      </c>
      <c r="D370" t="str">
        <f t="shared" si="365"/>
        <v>-</v>
      </c>
      <c r="E370" t="s">
        <v>548</v>
      </c>
      <c r="F370" t="str">
        <f t="shared" si="397"/>
        <v>_</v>
      </c>
      <c r="G370" t="s">
        <v>429</v>
      </c>
      <c r="H370" t="str">
        <f t="shared" si="365"/>
        <v>-</v>
      </c>
      <c r="I370" t="s">
        <v>451</v>
      </c>
      <c r="J370" t="str">
        <f t="shared" si="363"/>
        <v/>
      </c>
      <c r="L370" t="str">
        <f t="shared" si="363"/>
        <v/>
      </c>
      <c r="N370" t="str">
        <f t="shared" ref="N370" si="426">IF(NOT(ISBLANK(O370)),"-","")</f>
        <v>-</v>
      </c>
      <c r="O370" t="s">
        <v>419</v>
      </c>
    </row>
    <row r="371" spans="1:15" x14ac:dyDescent="0.25">
      <c r="A371" t="s">
        <v>369</v>
      </c>
      <c r="B371" t="str">
        <f t="shared" si="362"/>
        <v>place-country_minor-(def-osm)</v>
      </c>
      <c r="C371" t="s">
        <v>530</v>
      </c>
      <c r="D371" t="str">
        <f t="shared" si="365"/>
        <v>-</v>
      </c>
      <c r="E371" t="s">
        <v>548</v>
      </c>
      <c r="F371" t="str">
        <f t="shared" si="397"/>
        <v>_</v>
      </c>
      <c r="G371" t="s">
        <v>495</v>
      </c>
      <c r="H371" t="str">
        <f t="shared" si="365"/>
        <v>-</v>
      </c>
      <c r="I371" t="s">
        <v>451</v>
      </c>
      <c r="J371" t="str">
        <f t="shared" si="363"/>
        <v/>
      </c>
      <c r="L371" t="str">
        <f t="shared" si="363"/>
        <v/>
      </c>
      <c r="N371" t="str">
        <f t="shared" ref="N371" si="427">IF(NOT(ISBLANK(O371)),"-","")</f>
        <v>-</v>
      </c>
      <c r="O371" t="s">
        <v>419</v>
      </c>
    </row>
    <row r="372" spans="1:15" x14ac:dyDescent="0.25">
      <c r="A372" t="s">
        <v>370</v>
      </c>
      <c r="B372" t="str">
        <f t="shared" si="362"/>
        <v>place-country_medium-(def-osm)</v>
      </c>
      <c r="C372" t="s">
        <v>530</v>
      </c>
      <c r="D372" t="str">
        <f t="shared" si="365"/>
        <v>-</v>
      </c>
      <c r="E372" t="s">
        <v>548</v>
      </c>
      <c r="F372" t="str">
        <f t="shared" si="397"/>
        <v>_</v>
      </c>
      <c r="G372" t="s">
        <v>501</v>
      </c>
      <c r="H372" t="str">
        <f t="shared" si="365"/>
        <v>-</v>
      </c>
      <c r="I372" t="s">
        <v>451</v>
      </c>
      <c r="J372" t="str">
        <f t="shared" si="363"/>
        <v/>
      </c>
      <c r="L372" t="str">
        <f t="shared" si="363"/>
        <v/>
      </c>
      <c r="N372" t="str">
        <f t="shared" ref="N372" si="428">IF(NOT(ISBLANK(O372)),"-","")</f>
        <v>-</v>
      </c>
      <c r="O372" t="s">
        <v>419</v>
      </c>
    </row>
    <row r="373" spans="1:15" x14ac:dyDescent="0.25">
      <c r="A373" t="s">
        <v>371</v>
      </c>
      <c r="B373" t="str">
        <f t="shared" si="362"/>
        <v>place-country_major-(def-osm)</v>
      </c>
      <c r="C373" t="s">
        <v>530</v>
      </c>
      <c r="D373" t="str">
        <f t="shared" si="365"/>
        <v>-</v>
      </c>
      <c r="E373" t="s">
        <v>548</v>
      </c>
      <c r="F373" t="str">
        <f t="shared" si="397"/>
        <v>_</v>
      </c>
      <c r="G373" t="s">
        <v>496</v>
      </c>
      <c r="H373" t="str">
        <f t="shared" si="365"/>
        <v>-</v>
      </c>
      <c r="I373" t="s">
        <v>451</v>
      </c>
      <c r="J373" t="str">
        <f t="shared" si="363"/>
        <v/>
      </c>
      <c r="L373" t="str">
        <f t="shared" si="363"/>
        <v/>
      </c>
      <c r="N373" t="str">
        <f t="shared" ref="N373" si="429">IF(NOT(ISBLANK(O373)),"-","")</f>
        <v>-</v>
      </c>
      <c r="O373" t="s">
        <v>419</v>
      </c>
    </row>
    <row r="374" spans="1:15" x14ac:dyDescent="0.25">
      <c r="A374" t="s">
        <v>372</v>
      </c>
      <c r="B374" t="str">
        <f t="shared" si="362"/>
        <v>place-continent-(def-osm)</v>
      </c>
      <c r="C374" t="s">
        <v>530</v>
      </c>
      <c r="D374" t="str">
        <f t="shared" si="365"/>
        <v>-</v>
      </c>
      <c r="E374" t="s">
        <v>508</v>
      </c>
      <c r="F374" t="str">
        <f t="shared" ref="F374:F405" si="430">IF(NOT(ISBLANK(G374)),"_","")</f>
        <v/>
      </c>
      <c r="H374" t="str">
        <f t="shared" si="365"/>
        <v>-</v>
      </c>
      <c r="I374" t="s">
        <v>451</v>
      </c>
      <c r="J374" t="str">
        <f t="shared" si="363"/>
        <v/>
      </c>
      <c r="L374" t="str">
        <f t="shared" si="363"/>
        <v/>
      </c>
      <c r="N374" t="str">
        <f t="shared" ref="N374" si="431">IF(NOT(ISBLANK(O374)),"-","")</f>
        <v>-</v>
      </c>
      <c r="O374" t="s">
        <v>419</v>
      </c>
    </row>
    <row r="375" spans="1:15" x14ac:dyDescent="0.25">
      <c r="A375" t="s">
        <v>373</v>
      </c>
      <c r="B375" t="str">
        <f t="shared" si="362"/>
        <v>poi-trailmap_additions_priority-(def-osm)</v>
      </c>
      <c r="C375" t="s">
        <v>622</v>
      </c>
      <c r="D375" t="str">
        <f t="shared" si="365"/>
        <v>-</v>
      </c>
      <c r="E375" t="s">
        <v>625</v>
      </c>
      <c r="F375" t="str">
        <f t="shared" si="430"/>
        <v>_</v>
      </c>
      <c r="G375" t="s">
        <v>509</v>
      </c>
      <c r="H375" t="str">
        <f t="shared" si="365"/>
        <v>-</v>
      </c>
      <c r="I375" t="s">
        <v>451</v>
      </c>
      <c r="J375" t="str">
        <f t="shared" si="363"/>
        <v/>
      </c>
      <c r="L375" t="str">
        <f t="shared" si="363"/>
        <v/>
      </c>
      <c r="N375" t="str">
        <f t="shared" ref="N375" si="432">IF(NOT(ISBLANK(O375)),"-","")</f>
        <v>-</v>
      </c>
      <c r="O375" t="s">
        <v>419</v>
      </c>
    </row>
    <row r="376" spans="1:15" x14ac:dyDescent="0.25">
      <c r="A376" t="s">
        <v>374</v>
      </c>
      <c r="B376" t="str">
        <f t="shared" si="362"/>
        <v>barrier-pointtype-(def-osm)</v>
      </c>
      <c r="C376" t="s">
        <v>520</v>
      </c>
      <c r="D376" t="str">
        <f t="shared" si="365"/>
        <v>-</v>
      </c>
      <c r="E376" t="s">
        <v>510</v>
      </c>
      <c r="F376" t="str">
        <f t="shared" si="430"/>
        <v/>
      </c>
      <c r="H376" t="str">
        <f t="shared" si="365"/>
        <v>-</v>
      </c>
      <c r="I376" t="s">
        <v>451</v>
      </c>
      <c r="J376" t="str">
        <f t="shared" si="363"/>
        <v/>
      </c>
      <c r="L376" t="str">
        <f t="shared" si="363"/>
        <v/>
      </c>
      <c r="N376" t="str">
        <f t="shared" ref="N376" si="433">IF(NOT(ISBLANK(O376)),"-","")</f>
        <v>-</v>
      </c>
      <c r="O376" t="s">
        <v>419</v>
      </c>
    </row>
    <row r="377" spans="1:15" x14ac:dyDescent="0.25">
      <c r="A377" t="s">
        <v>375</v>
      </c>
      <c r="B377" t="str">
        <f t="shared" si="362"/>
        <v>route_separate-bicycle-(route-osm)</v>
      </c>
      <c r="C377" t="s">
        <v>639</v>
      </c>
      <c r="D377" t="str">
        <f t="shared" si="365"/>
        <v>-</v>
      </c>
      <c r="E377" t="s">
        <v>482</v>
      </c>
      <c r="F377" t="str">
        <f t="shared" si="430"/>
        <v/>
      </c>
      <c r="H377" t="str">
        <f t="shared" si="365"/>
        <v>-</v>
      </c>
      <c r="I377" t="s">
        <v>628</v>
      </c>
      <c r="J377" t="str">
        <f t="shared" si="363"/>
        <v/>
      </c>
      <c r="L377" t="str">
        <f t="shared" si="363"/>
        <v/>
      </c>
      <c r="N377" t="str">
        <f t="shared" ref="N377" si="434">IF(NOT(ISBLANK(O377)),"-","")</f>
        <v>-</v>
      </c>
      <c r="O377" t="s">
        <v>419</v>
      </c>
    </row>
    <row r="378" spans="1:15" x14ac:dyDescent="0.25">
      <c r="A378" t="s">
        <v>376</v>
      </c>
      <c r="B378" t="str">
        <f t="shared" si="362"/>
        <v>route_separate-mtb-(route-osm)</v>
      </c>
      <c r="C378" t="s">
        <v>639</v>
      </c>
      <c r="D378" t="str">
        <f t="shared" si="365"/>
        <v>-</v>
      </c>
      <c r="E378" t="s">
        <v>531</v>
      </c>
      <c r="F378" t="str">
        <f t="shared" si="430"/>
        <v/>
      </c>
      <c r="H378" t="str">
        <f t="shared" si="365"/>
        <v>-</v>
      </c>
      <c r="I378" t="s">
        <v>628</v>
      </c>
      <c r="J378" t="str">
        <f t="shared" si="363"/>
        <v/>
      </c>
      <c r="L378" t="str">
        <f t="shared" si="363"/>
        <v/>
      </c>
      <c r="N378" t="str">
        <f t="shared" ref="N378" si="435">IF(NOT(ISBLANK(O378)),"-","")</f>
        <v>-</v>
      </c>
      <c r="O378" t="s">
        <v>419</v>
      </c>
    </row>
    <row r="379" spans="1:15" x14ac:dyDescent="0.25">
      <c r="A379" t="s">
        <v>377</v>
      </c>
      <c r="B379" t="str">
        <f t="shared" si="362"/>
        <v>route_separate-hike-(route-osm)</v>
      </c>
      <c r="C379" t="s">
        <v>639</v>
      </c>
      <c r="D379" t="str">
        <f t="shared" si="365"/>
        <v>-</v>
      </c>
      <c r="E379" t="s">
        <v>636</v>
      </c>
      <c r="F379" t="str">
        <f t="shared" si="430"/>
        <v/>
      </c>
      <c r="H379" t="str">
        <f t="shared" si="365"/>
        <v>-</v>
      </c>
      <c r="I379" t="s">
        <v>628</v>
      </c>
      <c r="J379" t="str">
        <f t="shared" si="363"/>
        <v/>
      </c>
      <c r="L379" t="str">
        <f t="shared" si="363"/>
        <v/>
      </c>
      <c r="N379" t="str">
        <f t="shared" ref="N379" si="436">IF(NOT(ISBLANK(O379)),"-","")</f>
        <v>-</v>
      </c>
      <c r="O379" t="s">
        <v>419</v>
      </c>
    </row>
    <row r="380" spans="1:15" x14ac:dyDescent="0.25">
      <c r="A380" t="s">
        <v>378</v>
      </c>
      <c r="B380" t="str">
        <f t="shared" si="362"/>
        <v>route_separate-bicycle-(route-osm)</v>
      </c>
      <c r="C380" t="s">
        <v>639</v>
      </c>
      <c r="D380" t="str">
        <f t="shared" si="365"/>
        <v>-</v>
      </c>
      <c r="E380" t="s">
        <v>482</v>
      </c>
      <c r="F380" t="str">
        <f t="shared" si="430"/>
        <v/>
      </c>
      <c r="H380" t="str">
        <f t="shared" si="365"/>
        <v>-</v>
      </c>
      <c r="I380" t="s">
        <v>628</v>
      </c>
      <c r="J380" t="str">
        <f t="shared" si="363"/>
        <v/>
      </c>
      <c r="L380" t="str">
        <f t="shared" si="363"/>
        <v/>
      </c>
      <c r="N380" t="str">
        <f t="shared" ref="N380" si="437">IF(NOT(ISBLANK(O380)),"-","")</f>
        <v>-</v>
      </c>
      <c r="O380" t="s">
        <v>419</v>
      </c>
    </row>
    <row r="381" spans="1:15" x14ac:dyDescent="0.25">
      <c r="A381" t="s">
        <v>379</v>
      </c>
      <c r="B381" t="str">
        <f t="shared" si="362"/>
        <v>route_separate-mtb-(route-osm)</v>
      </c>
      <c r="C381" t="s">
        <v>639</v>
      </c>
      <c r="D381" t="str">
        <f t="shared" si="365"/>
        <v>-</v>
      </c>
      <c r="E381" t="s">
        <v>531</v>
      </c>
      <c r="F381" t="str">
        <f t="shared" si="430"/>
        <v/>
      </c>
      <c r="H381" t="str">
        <f t="shared" si="365"/>
        <v>-</v>
      </c>
      <c r="I381" t="s">
        <v>628</v>
      </c>
      <c r="J381" t="str">
        <f t="shared" si="363"/>
        <v/>
      </c>
      <c r="L381" t="str">
        <f t="shared" si="363"/>
        <v/>
      </c>
      <c r="N381" t="str">
        <f t="shared" ref="N381" si="438">IF(NOT(ISBLANK(O381)),"-","")</f>
        <v>-</v>
      </c>
      <c r="O381" t="s">
        <v>419</v>
      </c>
    </row>
    <row r="382" spans="1:15" x14ac:dyDescent="0.25">
      <c r="A382" t="s">
        <v>380</v>
      </c>
      <c r="B382" t="str">
        <f t="shared" si="362"/>
        <v>route_separate-hike-(route-osm)</v>
      </c>
      <c r="C382" t="s">
        <v>639</v>
      </c>
      <c r="D382" t="str">
        <f t="shared" si="365"/>
        <v>-</v>
      </c>
      <c r="E382" t="s">
        <v>636</v>
      </c>
      <c r="F382" t="str">
        <f t="shared" si="430"/>
        <v/>
      </c>
      <c r="H382" t="str">
        <f t="shared" si="365"/>
        <v>-</v>
      </c>
      <c r="I382" t="s">
        <v>628</v>
      </c>
      <c r="J382" t="str">
        <f t="shared" si="363"/>
        <v/>
      </c>
      <c r="L382" t="str">
        <f t="shared" si="363"/>
        <v/>
      </c>
      <c r="N382" t="str">
        <f t="shared" ref="N382" si="439">IF(NOT(ISBLANK(O382)),"-","")</f>
        <v>-</v>
      </c>
      <c r="O382" t="s">
        <v>419</v>
      </c>
    </row>
    <row r="383" spans="1:15" x14ac:dyDescent="0.25">
      <c r="A383" t="s">
        <v>381</v>
      </c>
      <c r="B383" t="str">
        <f t="shared" si="362"/>
        <v>route_separate-walk-(route-osm)</v>
      </c>
      <c r="C383" t="s">
        <v>639</v>
      </c>
      <c r="D383" t="str">
        <f t="shared" si="365"/>
        <v>-</v>
      </c>
      <c r="E383" t="s">
        <v>637</v>
      </c>
      <c r="F383" t="str">
        <f t="shared" si="430"/>
        <v/>
      </c>
      <c r="H383" t="str">
        <f t="shared" si="365"/>
        <v>-</v>
      </c>
      <c r="I383" t="s">
        <v>628</v>
      </c>
      <c r="J383" t="str">
        <f t="shared" si="363"/>
        <v/>
      </c>
      <c r="L383" t="str">
        <f t="shared" si="363"/>
        <v/>
      </c>
      <c r="N383" t="str">
        <f t="shared" ref="N383" si="440">IF(NOT(ISBLANK(O383)),"-","")</f>
        <v>-</v>
      </c>
      <c r="O383" t="s">
        <v>419</v>
      </c>
    </row>
    <row r="384" spans="1:15" x14ac:dyDescent="0.25">
      <c r="A384" t="s">
        <v>382</v>
      </c>
      <c r="B384" t="str">
        <f t="shared" si="362"/>
        <v>poi_separate-circle-(poi_lipas)</v>
      </c>
      <c r="C384" t="s">
        <v>640</v>
      </c>
      <c r="D384" t="str">
        <f t="shared" si="365"/>
        <v>-</v>
      </c>
      <c r="E384" t="s">
        <v>634</v>
      </c>
      <c r="F384" t="str">
        <f t="shared" si="430"/>
        <v/>
      </c>
      <c r="H384" t="str">
        <f t="shared" si="365"/>
        <v>-</v>
      </c>
      <c r="I384" t="s">
        <v>638</v>
      </c>
      <c r="J384" t="str">
        <f t="shared" si="363"/>
        <v/>
      </c>
      <c r="L384" t="str">
        <f t="shared" si="363"/>
        <v/>
      </c>
      <c r="N384" t="str">
        <f t="shared" ref="N384" si="441">IF(NOT(ISBLANK(O384)),"-","")</f>
        <v/>
      </c>
    </row>
    <row r="385" spans="1:14" x14ac:dyDescent="0.25">
      <c r="A385" t="s">
        <v>383</v>
      </c>
      <c r="B385" t="str">
        <f t="shared" ref="B385:B389" si="442">_xlfn.CONCAT(C385,D385,E385,F385,G385,H385,"(",I385,J385,K385,L385,M385,N385,O385,")")</f>
        <v>poi_separate-icon-(poi_lipas)</v>
      </c>
      <c r="C385" t="s">
        <v>640</v>
      </c>
      <c r="D385" t="str">
        <f t="shared" si="365"/>
        <v>-</v>
      </c>
      <c r="E385" t="s">
        <v>635</v>
      </c>
      <c r="F385" t="str">
        <f t="shared" si="430"/>
        <v/>
      </c>
      <c r="H385" t="str">
        <f t="shared" si="365"/>
        <v>-</v>
      </c>
      <c r="I385" t="s">
        <v>638</v>
      </c>
      <c r="J385" t="str">
        <f t="shared" ref="J385:L413" si="443">IF(NOT(ISBLANK(K385)),"-","")</f>
        <v/>
      </c>
      <c r="L385" t="str">
        <f t="shared" si="443"/>
        <v/>
      </c>
      <c r="N385" t="str">
        <f t="shared" ref="N385" si="444">IF(NOT(ISBLANK(O385)),"-","")</f>
        <v/>
      </c>
    </row>
    <row r="386" spans="1:14" x14ac:dyDescent="0.25">
      <c r="A386" t="s">
        <v>384</v>
      </c>
      <c r="B386" t="str">
        <f t="shared" si="442"/>
        <v>poi_separate-label-(poi_lipas)</v>
      </c>
      <c r="C386" t="s">
        <v>640</v>
      </c>
      <c r="D386" t="str">
        <f t="shared" si="365"/>
        <v>-</v>
      </c>
      <c r="E386" t="s">
        <v>425</v>
      </c>
      <c r="F386" t="str">
        <f t="shared" si="430"/>
        <v/>
      </c>
      <c r="H386" t="str">
        <f t="shared" si="365"/>
        <v>-</v>
      </c>
      <c r="I386" t="s">
        <v>638</v>
      </c>
      <c r="J386" t="str">
        <f t="shared" si="443"/>
        <v/>
      </c>
      <c r="L386" t="str">
        <f t="shared" si="443"/>
        <v/>
      </c>
      <c r="N386" t="str">
        <f t="shared" ref="N386" si="445">IF(NOT(ISBLANK(O386)),"-","")</f>
        <v/>
      </c>
    </row>
    <row r="387" spans="1:14" x14ac:dyDescent="0.25">
      <c r="A387" t="s">
        <v>385</v>
      </c>
      <c r="B387" t="str">
        <f t="shared" si="442"/>
        <v>poi_separate-circle-(poi_osm)</v>
      </c>
      <c r="C387" t="s">
        <v>640</v>
      </c>
      <c r="D387" t="str">
        <f t="shared" ref="D387:H413" si="446">IF(NOT(ISBLANK(E387)),"-","")</f>
        <v>-</v>
      </c>
      <c r="E387" t="s">
        <v>634</v>
      </c>
      <c r="F387" t="str">
        <f t="shared" si="430"/>
        <v/>
      </c>
      <c r="H387" t="str">
        <f t="shared" si="446"/>
        <v>-</v>
      </c>
      <c r="I387" t="s">
        <v>524</v>
      </c>
      <c r="J387" t="str">
        <f t="shared" si="443"/>
        <v/>
      </c>
      <c r="L387" t="str">
        <f t="shared" si="443"/>
        <v/>
      </c>
      <c r="N387" t="str">
        <f t="shared" ref="N387" si="447">IF(NOT(ISBLANK(O387)),"-","")</f>
        <v/>
      </c>
    </row>
    <row r="388" spans="1:14" x14ac:dyDescent="0.25">
      <c r="A388" t="s">
        <v>386</v>
      </c>
      <c r="B388" t="str">
        <f t="shared" si="442"/>
        <v>poi_separate-icon-(poi_osm)</v>
      </c>
      <c r="C388" t="s">
        <v>640</v>
      </c>
      <c r="D388" t="str">
        <f t="shared" si="446"/>
        <v>-</v>
      </c>
      <c r="E388" t="s">
        <v>635</v>
      </c>
      <c r="F388" t="str">
        <f t="shared" si="430"/>
        <v/>
      </c>
      <c r="H388" t="str">
        <f t="shared" si="446"/>
        <v>-</v>
      </c>
      <c r="I388" t="s">
        <v>524</v>
      </c>
      <c r="J388" t="str">
        <f t="shared" si="443"/>
        <v/>
      </c>
      <c r="L388" t="str">
        <f t="shared" si="443"/>
        <v/>
      </c>
      <c r="N388" t="str">
        <f t="shared" ref="N388" si="448">IF(NOT(ISBLANK(O388)),"-","")</f>
        <v/>
      </c>
    </row>
    <row r="389" spans="1:14" x14ac:dyDescent="0.25">
      <c r="A389" t="s">
        <v>387</v>
      </c>
      <c r="B389" t="str">
        <f t="shared" si="442"/>
        <v>poi_separate-label-(poi_osm)</v>
      </c>
      <c r="C389" t="s">
        <v>640</v>
      </c>
      <c r="D389" t="str">
        <f t="shared" si="446"/>
        <v>-</v>
      </c>
      <c r="E389" t="s">
        <v>425</v>
      </c>
      <c r="F389" t="str">
        <f t="shared" si="430"/>
        <v/>
      </c>
      <c r="H389" t="str">
        <f t="shared" si="446"/>
        <v>-</v>
      </c>
      <c r="I389" t="s">
        <v>524</v>
      </c>
      <c r="J389" t="str">
        <f t="shared" si="443"/>
        <v/>
      </c>
      <c r="L389" t="str">
        <f t="shared" si="443"/>
        <v/>
      </c>
      <c r="N389" t="str">
        <f t="shared" ref="N389" si="449">IF(NOT(ISBLANK(O389)),"-","")</f>
        <v/>
      </c>
    </row>
    <row r="390" spans="1:14" x14ac:dyDescent="0.25">
      <c r="A390" t="s">
        <v>388</v>
      </c>
      <c r="B390" t="str">
        <f t="shared" ref="B390:B413" si="450">_xlfn.CONCAT(C390,D390,E390,F390,G390,H390,"(",I390,J390,K390,L390,M390,N390,O390,")")</f>
        <v>poi_separate-camping_circle-(poi_lipas)</v>
      </c>
      <c r="C390" t="s">
        <v>640</v>
      </c>
      <c r="D390" t="str">
        <f t="shared" ref="D390:D413" si="451">IF(NOT(ISBLANK(E390)),"-","")</f>
        <v>-</v>
      </c>
      <c r="E390" t="s">
        <v>641</v>
      </c>
      <c r="F390" t="str">
        <f t="shared" si="430"/>
        <v>_</v>
      </c>
      <c r="G390" t="s">
        <v>634</v>
      </c>
      <c r="H390" t="str">
        <f t="shared" si="446"/>
        <v>-</v>
      </c>
      <c r="I390" t="s">
        <v>638</v>
      </c>
      <c r="J390" t="str">
        <f t="shared" si="443"/>
        <v/>
      </c>
      <c r="L390" t="str">
        <f t="shared" si="443"/>
        <v/>
      </c>
      <c r="N390" t="str">
        <f t="shared" ref="N390" si="452">IF(NOT(ISBLANK(O390)),"-","")</f>
        <v/>
      </c>
    </row>
    <row r="391" spans="1:14" x14ac:dyDescent="0.25">
      <c r="A391" t="s">
        <v>389</v>
      </c>
      <c r="B391" t="str">
        <f t="shared" si="450"/>
        <v>poi_separate-camping_icon-(poi_lipas)</v>
      </c>
      <c r="C391" t="s">
        <v>640</v>
      </c>
      <c r="D391" t="str">
        <f t="shared" si="451"/>
        <v>-</v>
      </c>
      <c r="E391" t="s">
        <v>641</v>
      </c>
      <c r="F391" t="str">
        <f t="shared" si="430"/>
        <v>_</v>
      </c>
      <c r="G391" t="s">
        <v>635</v>
      </c>
      <c r="H391" t="str">
        <f t="shared" si="446"/>
        <v>-</v>
      </c>
      <c r="I391" t="s">
        <v>638</v>
      </c>
      <c r="J391" t="str">
        <f t="shared" si="443"/>
        <v/>
      </c>
      <c r="L391" t="str">
        <f t="shared" si="443"/>
        <v/>
      </c>
      <c r="N391" t="str">
        <f t="shared" ref="N391" si="453">IF(NOT(ISBLANK(O391)),"-","")</f>
        <v/>
      </c>
    </row>
    <row r="392" spans="1:14" x14ac:dyDescent="0.25">
      <c r="A392" t="s">
        <v>390</v>
      </c>
      <c r="B392" t="str">
        <f t="shared" si="450"/>
        <v>poi_separate-camping_label-(poi_lipas)</v>
      </c>
      <c r="C392" t="s">
        <v>640</v>
      </c>
      <c r="D392" t="str">
        <f t="shared" si="451"/>
        <v>-</v>
      </c>
      <c r="E392" t="s">
        <v>641</v>
      </c>
      <c r="F392" t="str">
        <f t="shared" si="430"/>
        <v>_</v>
      </c>
      <c r="G392" t="s">
        <v>425</v>
      </c>
      <c r="H392" t="str">
        <f t="shared" si="446"/>
        <v>-</v>
      </c>
      <c r="I392" t="s">
        <v>638</v>
      </c>
      <c r="J392" t="str">
        <f t="shared" si="443"/>
        <v/>
      </c>
      <c r="L392" t="str">
        <f t="shared" si="443"/>
        <v/>
      </c>
      <c r="N392" t="str">
        <f t="shared" ref="N392" si="454">IF(NOT(ISBLANK(O392)),"-","")</f>
        <v/>
      </c>
    </row>
    <row r="393" spans="1:14" x14ac:dyDescent="0.25">
      <c r="A393" t="s">
        <v>391</v>
      </c>
      <c r="B393" t="str">
        <f t="shared" si="450"/>
        <v>poi_separate-hobby_circle-(poi_lipas)</v>
      </c>
      <c r="C393" t="s">
        <v>640</v>
      </c>
      <c r="D393" t="str">
        <f t="shared" si="451"/>
        <v>-</v>
      </c>
      <c r="E393" t="s">
        <v>642</v>
      </c>
      <c r="F393" t="str">
        <f t="shared" si="430"/>
        <v>_</v>
      </c>
      <c r="G393" t="s">
        <v>634</v>
      </c>
      <c r="H393" t="str">
        <f t="shared" si="446"/>
        <v>-</v>
      </c>
      <c r="I393" t="s">
        <v>638</v>
      </c>
      <c r="J393" t="str">
        <f t="shared" si="443"/>
        <v/>
      </c>
      <c r="L393" t="str">
        <f t="shared" si="443"/>
        <v/>
      </c>
      <c r="N393" t="str">
        <f t="shared" ref="N393" si="455">IF(NOT(ISBLANK(O393)),"-","")</f>
        <v/>
      </c>
    </row>
    <row r="394" spans="1:14" x14ac:dyDescent="0.25">
      <c r="A394" t="s">
        <v>392</v>
      </c>
      <c r="B394" t="str">
        <f t="shared" si="450"/>
        <v>poi_separate-hobby_icon-(poi_lipas)</v>
      </c>
      <c r="C394" t="s">
        <v>640</v>
      </c>
      <c r="D394" t="str">
        <f t="shared" si="451"/>
        <v>-</v>
      </c>
      <c r="E394" t="s">
        <v>642</v>
      </c>
      <c r="F394" t="str">
        <f t="shared" si="430"/>
        <v>_</v>
      </c>
      <c r="G394" t="s">
        <v>635</v>
      </c>
      <c r="H394" t="str">
        <f t="shared" si="446"/>
        <v>-</v>
      </c>
      <c r="I394" t="s">
        <v>638</v>
      </c>
      <c r="J394" t="str">
        <f t="shared" si="443"/>
        <v/>
      </c>
      <c r="L394" t="str">
        <f t="shared" si="443"/>
        <v/>
      </c>
      <c r="N394" t="str">
        <f t="shared" ref="N394" si="456">IF(NOT(ISBLANK(O394)),"-","")</f>
        <v/>
      </c>
    </row>
    <row r="395" spans="1:14" x14ac:dyDescent="0.25">
      <c r="A395" t="s">
        <v>393</v>
      </c>
      <c r="B395" t="str">
        <f t="shared" si="450"/>
        <v>poi_separate-hobby_label-(poi_lipas)</v>
      </c>
      <c r="C395" t="s">
        <v>640</v>
      </c>
      <c r="D395" t="str">
        <f t="shared" si="451"/>
        <v>-</v>
      </c>
      <c r="E395" t="s">
        <v>642</v>
      </c>
      <c r="F395" t="str">
        <f t="shared" si="430"/>
        <v>_</v>
      </c>
      <c r="G395" t="s">
        <v>425</v>
      </c>
      <c r="H395" t="str">
        <f t="shared" si="446"/>
        <v>-</v>
      </c>
      <c r="I395" t="s">
        <v>638</v>
      </c>
      <c r="J395" t="str">
        <f t="shared" si="443"/>
        <v/>
      </c>
      <c r="L395" t="str">
        <f t="shared" si="443"/>
        <v/>
      </c>
      <c r="N395" t="str">
        <f t="shared" ref="N395" si="457">IF(NOT(ISBLANK(O395)),"-","")</f>
        <v/>
      </c>
    </row>
    <row r="396" spans="1:14" x14ac:dyDescent="0.25">
      <c r="A396" t="s">
        <v>394</v>
      </c>
      <c r="B396" t="str">
        <f t="shared" si="450"/>
        <v>poi_separate-attraction_circle-(poi_osm)</v>
      </c>
      <c r="C396" t="s">
        <v>640</v>
      </c>
      <c r="D396" t="str">
        <f t="shared" si="451"/>
        <v>-</v>
      </c>
      <c r="E396" t="s">
        <v>643</v>
      </c>
      <c r="F396" t="str">
        <f t="shared" si="430"/>
        <v>_</v>
      </c>
      <c r="G396" t="s">
        <v>634</v>
      </c>
      <c r="H396" t="str">
        <f t="shared" si="446"/>
        <v>-</v>
      </c>
      <c r="I396" t="s">
        <v>524</v>
      </c>
      <c r="J396" t="str">
        <f t="shared" si="443"/>
        <v/>
      </c>
      <c r="L396" t="str">
        <f t="shared" si="443"/>
        <v/>
      </c>
      <c r="N396" t="str">
        <f t="shared" ref="N396" si="458">IF(NOT(ISBLANK(O396)),"-","")</f>
        <v/>
      </c>
    </row>
    <row r="397" spans="1:14" x14ac:dyDescent="0.25">
      <c r="A397" t="s">
        <v>395</v>
      </c>
      <c r="B397" t="str">
        <f t="shared" si="450"/>
        <v>poi_separate-attraction_icon-(poi_osm)</v>
      </c>
      <c r="C397" t="s">
        <v>640</v>
      </c>
      <c r="D397" t="str">
        <f t="shared" si="451"/>
        <v>-</v>
      </c>
      <c r="E397" t="s">
        <v>643</v>
      </c>
      <c r="F397" t="str">
        <f t="shared" si="430"/>
        <v>_</v>
      </c>
      <c r="G397" t="s">
        <v>635</v>
      </c>
      <c r="H397" t="str">
        <f t="shared" si="446"/>
        <v>-</v>
      </c>
      <c r="I397" t="s">
        <v>524</v>
      </c>
      <c r="J397" t="str">
        <f t="shared" si="443"/>
        <v/>
      </c>
      <c r="L397" t="str">
        <f t="shared" si="443"/>
        <v/>
      </c>
      <c r="N397" t="str">
        <f t="shared" ref="N397" si="459">IF(NOT(ISBLANK(O397)),"-","")</f>
        <v/>
      </c>
    </row>
    <row r="398" spans="1:14" x14ac:dyDescent="0.25">
      <c r="A398" t="s">
        <v>396</v>
      </c>
      <c r="B398" t="str">
        <f t="shared" si="450"/>
        <v>poi_separate-attraction_label-(poi_osm)</v>
      </c>
      <c r="C398" t="s">
        <v>640</v>
      </c>
      <c r="D398" t="str">
        <f t="shared" si="451"/>
        <v>-</v>
      </c>
      <c r="E398" t="s">
        <v>643</v>
      </c>
      <c r="F398" t="str">
        <f t="shared" si="430"/>
        <v>_</v>
      </c>
      <c r="G398" t="s">
        <v>425</v>
      </c>
      <c r="H398" t="str">
        <f t="shared" si="446"/>
        <v>-</v>
      </c>
      <c r="I398" t="s">
        <v>524</v>
      </c>
      <c r="J398" t="str">
        <f t="shared" si="443"/>
        <v/>
      </c>
      <c r="L398" t="str">
        <f t="shared" si="443"/>
        <v/>
      </c>
      <c r="N398" t="str">
        <f t="shared" ref="N398" si="460">IF(NOT(ISBLANK(O398)),"-","")</f>
        <v/>
      </c>
    </row>
    <row r="399" spans="1:14" x14ac:dyDescent="0.25">
      <c r="A399" t="s">
        <v>397</v>
      </c>
      <c r="B399" t="str">
        <f t="shared" si="450"/>
        <v>poi_separate-lodging_circle-(poi_osm)</v>
      </c>
      <c r="C399" t="s">
        <v>640</v>
      </c>
      <c r="D399" t="str">
        <f t="shared" si="451"/>
        <v>-</v>
      </c>
      <c r="E399" t="s">
        <v>644</v>
      </c>
      <c r="F399" t="str">
        <f t="shared" si="430"/>
        <v>_</v>
      </c>
      <c r="G399" t="s">
        <v>634</v>
      </c>
      <c r="H399" t="str">
        <f t="shared" si="446"/>
        <v>-</v>
      </c>
      <c r="I399" t="s">
        <v>524</v>
      </c>
      <c r="J399" t="str">
        <f t="shared" si="443"/>
        <v/>
      </c>
      <c r="L399" t="str">
        <f t="shared" si="443"/>
        <v/>
      </c>
      <c r="N399" t="str">
        <f t="shared" ref="N399" si="461">IF(NOT(ISBLANK(O399)),"-","")</f>
        <v/>
      </c>
    </row>
    <row r="400" spans="1:14" x14ac:dyDescent="0.25">
      <c r="A400" t="s">
        <v>398</v>
      </c>
      <c r="B400" t="str">
        <f t="shared" si="450"/>
        <v>poi_separate-lodging_icon-(poi_osm)</v>
      </c>
      <c r="C400" t="s">
        <v>640</v>
      </c>
      <c r="D400" t="str">
        <f t="shared" si="451"/>
        <v>-</v>
      </c>
      <c r="E400" t="s">
        <v>644</v>
      </c>
      <c r="F400" t="str">
        <f t="shared" si="430"/>
        <v>_</v>
      </c>
      <c r="G400" t="s">
        <v>635</v>
      </c>
      <c r="H400" t="str">
        <f t="shared" si="446"/>
        <v>-</v>
      </c>
      <c r="I400" t="s">
        <v>524</v>
      </c>
      <c r="J400" t="str">
        <f t="shared" si="443"/>
        <v/>
      </c>
      <c r="L400" t="str">
        <f t="shared" si="443"/>
        <v/>
      </c>
      <c r="N400" t="str">
        <f t="shared" ref="N400" si="462">IF(NOT(ISBLANK(O400)),"-","")</f>
        <v/>
      </c>
    </row>
    <row r="401" spans="1:14" x14ac:dyDescent="0.25">
      <c r="A401" t="s">
        <v>399</v>
      </c>
      <c r="B401" t="str">
        <f t="shared" si="450"/>
        <v>poi_separate-lodging_label-(poi_osm)</v>
      </c>
      <c r="C401" t="s">
        <v>640</v>
      </c>
      <c r="D401" t="str">
        <f t="shared" si="451"/>
        <v>-</v>
      </c>
      <c r="E401" t="s">
        <v>644</v>
      </c>
      <c r="F401" t="str">
        <f t="shared" si="430"/>
        <v>_</v>
      </c>
      <c r="G401" t="s">
        <v>425</v>
      </c>
      <c r="H401" t="str">
        <f t="shared" si="446"/>
        <v>-</v>
      </c>
      <c r="I401" t="s">
        <v>524</v>
      </c>
      <c r="J401" t="str">
        <f t="shared" si="443"/>
        <v/>
      </c>
      <c r="L401" t="str">
        <f t="shared" si="443"/>
        <v/>
      </c>
      <c r="N401" t="str">
        <f t="shared" ref="N401" si="463">IF(NOT(ISBLANK(O401)),"-","")</f>
        <v/>
      </c>
    </row>
    <row r="402" spans="1:14" x14ac:dyDescent="0.25">
      <c r="A402" t="s">
        <v>400</v>
      </c>
      <c r="B402" t="str">
        <f t="shared" si="450"/>
        <v>poi_separate-break_circle-(poi_osm)</v>
      </c>
      <c r="C402" t="s">
        <v>640</v>
      </c>
      <c r="D402" t="str">
        <f t="shared" si="451"/>
        <v>-</v>
      </c>
      <c r="E402" t="s">
        <v>645</v>
      </c>
      <c r="F402" t="str">
        <f t="shared" si="430"/>
        <v>_</v>
      </c>
      <c r="G402" t="s">
        <v>634</v>
      </c>
      <c r="H402" t="str">
        <f t="shared" si="446"/>
        <v>-</v>
      </c>
      <c r="I402" t="s">
        <v>524</v>
      </c>
      <c r="J402" t="str">
        <f t="shared" si="443"/>
        <v/>
      </c>
      <c r="L402" t="str">
        <f t="shared" si="443"/>
        <v/>
      </c>
      <c r="N402" t="str">
        <f t="shared" ref="N402" si="464">IF(NOT(ISBLANK(O402)),"-","")</f>
        <v/>
      </c>
    </row>
    <row r="403" spans="1:14" x14ac:dyDescent="0.25">
      <c r="A403" t="s">
        <v>401</v>
      </c>
      <c r="B403" t="str">
        <f t="shared" si="450"/>
        <v>poi_separate-break_icon-(poi_osm)</v>
      </c>
      <c r="C403" t="s">
        <v>640</v>
      </c>
      <c r="D403" t="str">
        <f t="shared" si="451"/>
        <v>-</v>
      </c>
      <c r="E403" t="s">
        <v>645</v>
      </c>
      <c r="F403" t="str">
        <f t="shared" si="430"/>
        <v>_</v>
      </c>
      <c r="G403" t="s">
        <v>635</v>
      </c>
      <c r="H403" t="str">
        <f t="shared" si="446"/>
        <v>-</v>
      </c>
      <c r="I403" t="s">
        <v>524</v>
      </c>
      <c r="J403" t="str">
        <f t="shared" si="443"/>
        <v/>
      </c>
      <c r="L403" t="str">
        <f t="shared" si="443"/>
        <v/>
      </c>
      <c r="N403" t="str">
        <f t="shared" ref="N403" si="465">IF(NOT(ISBLANK(O403)),"-","")</f>
        <v/>
      </c>
    </row>
    <row r="404" spans="1:14" x14ac:dyDescent="0.25">
      <c r="A404" t="s">
        <v>402</v>
      </c>
      <c r="B404" t="str">
        <f t="shared" si="450"/>
        <v>poi_separate-break_label-(poi_osm)</v>
      </c>
      <c r="C404" t="s">
        <v>640</v>
      </c>
      <c r="D404" t="str">
        <f t="shared" si="451"/>
        <v>-</v>
      </c>
      <c r="E404" t="s">
        <v>645</v>
      </c>
      <c r="F404" t="str">
        <f t="shared" si="430"/>
        <v>_</v>
      </c>
      <c r="G404" t="s">
        <v>425</v>
      </c>
      <c r="H404" t="str">
        <f t="shared" si="446"/>
        <v>-</v>
      </c>
      <c r="I404" t="s">
        <v>524</v>
      </c>
      <c r="J404" t="str">
        <f t="shared" si="443"/>
        <v/>
      </c>
      <c r="L404" t="str">
        <f t="shared" si="443"/>
        <v/>
      </c>
      <c r="N404" t="str">
        <f t="shared" ref="N404" si="466">IF(NOT(ISBLANK(O404)),"-","")</f>
        <v/>
      </c>
    </row>
    <row r="405" spans="1:14" x14ac:dyDescent="0.25">
      <c r="A405" t="s">
        <v>403</v>
      </c>
      <c r="B405" t="str">
        <f t="shared" si="450"/>
        <v>poi_separate-supplies_maintenance_circle-(poi_osm)</v>
      </c>
      <c r="C405" t="s">
        <v>640</v>
      </c>
      <c r="D405" t="str">
        <f t="shared" si="451"/>
        <v>-</v>
      </c>
      <c r="E405" t="s">
        <v>646</v>
      </c>
      <c r="F405" t="str">
        <f t="shared" si="430"/>
        <v>_</v>
      </c>
      <c r="G405" t="s">
        <v>634</v>
      </c>
      <c r="H405" t="str">
        <f t="shared" si="446"/>
        <v>-</v>
      </c>
      <c r="I405" t="s">
        <v>524</v>
      </c>
      <c r="J405" t="str">
        <f t="shared" si="443"/>
        <v/>
      </c>
      <c r="L405" t="str">
        <f t="shared" si="443"/>
        <v/>
      </c>
      <c r="N405" t="str">
        <f t="shared" ref="N405" si="467">IF(NOT(ISBLANK(O405)),"-","")</f>
        <v/>
      </c>
    </row>
    <row r="406" spans="1:14" x14ac:dyDescent="0.25">
      <c r="A406" t="s">
        <v>404</v>
      </c>
      <c r="B406" t="str">
        <f t="shared" si="450"/>
        <v>poi_separate-supplies_maintenance_icon-(poi_osm)</v>
      </c>
      <c r="C406" t="s">
        <v>640</v>
      </c>
      <c r="D406" t="str">
        <f t="shared" si="451"/>
        <v>-</v>
      </c>
      <c r="E406" t="s">
        <v>646</v>
      </c>
      <c r="F406" t="str">
        <f t="shared" ref="F406:F437" si="468">IF(NOT(ISBLANK(G406)),"_","")</f>
        <v>_</v>
      </c>
      <c r="G406" t="s">
        <v>635</v>
      </c>
      <c r="H406" t="str">
        <f t="shared" si="446"/>
        <v>-</v>
      </c>
      <c r="I406" t="s">
        <v>524</v>
      </c>
      <c r="J406" t="str">
        <f t="shared" si="443"/>
        <v/>
      </c>
      <c r="L406" t="str">
        <f t="shared" si="443"/>
        <v/>
      </c>
      <c r="N406" t="str">
        <f t="shared" ref="N406" si="469">IF(NOT(ISBLANK(O406)),"-","")</f>
        <v/>
      </c>
    </row>
    <row r="407" spans="1:14" x14ac:dyDescent="0.25">
      <c r="A407" t="s">
        <v>405</v>
      </c>
      <c r="B407" t="str">
        <f t="shared" si="450"/>
        <v>poi_separate-supplies_maintenance_label-(poi_osm)</v>
      </c>
      <c r="C407" t="s">
        <v>640</v>
      </c>
      <c r="D407" t="str">
        <f t="shared" si="451"/>
        <v>-</v>
      </c>
      <c r="E407" t="s">
        <v>646</v>
      </c>
      <c r="F407" t="str">
        <f t="shared" si="468"/>
        <v>_</v>
      </c>
      <c r="G407" t="s">
        <v>425</v>
      </c>
      <c r="H407" t="str">
        <f t="shared" si="446"/>
        <v>-</v>
      </c>
      <c r="I407" t="s">
        <v>524</v>
      </c>
      <c r="J407" t="str">
        <f t="shared" si="443"/>
        <v/>
      </c>
      <c r="L407" t="str">
        <f t="shared" si="443"/>
        <v/>
      </c>
      <c r="N407" t="str">
        <f t="shared" ref="N407" si="470">IF(NOT(ISBLANK(O407)),"-","")</f>
        <v/>
      </c>
    </row>
    <row r="408" spans="1:14" x14ac:dyDescent="0.25">
      <c r="A408" t="s">
        <v>406</v>
      </c>
      <c r="B408" t="str">
        <f t="shared" si="450"/>
        <v>poi_separate-traffic_circle-(poi_osm)</v>
      </c>
      <c r="C408" t="s">
        <v>640</v>
      </c>
      <c r="D408" t="str">
        <f t="shared" si="451"/>
        <v>-</v>
      </c>
      <c r="E408" t="s">
        <v>647</v>
      </c>
      <c r="F408" t="str">
        <f t="shared" si="468"/>
        <v>_</v>
      </c>
      <c r="G408" t="s">
        <v>634</v>
      </c>
      <c r="H408" t="str">
        <f t="shared" si="446"/>
        <v>-</v>
      </c>
      <c r="I408" t="s">
        <v>524</v>
      </c>
      <c r="J408" t="str">
        <f t="shared" si="443"/>
        <v/>
      </c>
      <c r="L408" t="str">
        <f t="shared" si="443"/>
        <v/>
      </c>
      <c r="N408" t="str">
        <f t="shared" ref="N408" si="471">IF(NOT(ISBLANK(O408)),"-","")</f>
        <v/>
      </c>
    </row>
    <row r="409" spans="1:14" x14ac:dyDescent="0.25">
      <c r="A409" t="s">
        <v>407</v>
      </c>
      <c r="B409" t="str">
        <f t="shared" si="450"/>
        <v>poi_separate-traffic_icon-(poi_osm)</v>
      </c>
      <c r="C409" t="s">
        <v>640</v>
      </c>
      <c r="D409" t="str">
        <f t="shared" si="451"/>
        <v>-</v>
      </c>
      <c r="E409" t="s">
        <v>647</v>
      </c>
      <c r="F409" t="str">
        <f t="shared" si="468"/>
        <v>_</v>
      </c>
      <c r="G409" t="s">
        <v>635</v>
      </c>
      <c r="H409" t="str">
        <f t="shared" si="446"/>
        <v>-</v>
      </c>
      <c r="I409" t="s">
        <v>524</v>
      </c>
      <c r="J409" t="str">
        <f t="shared" si="443"/>
        <v/>
      </c>
      <c r="L409" t="str">
        <f t="shared" si="443"/>
        <v/>
      </c>
      <c r="N409" t="str">
        <f t="shared" ref="N409" si="472">IF(NOT(ISBLANK(O409)),"-","")</f>
        <v/>
      </c>
    </row>
    <row r="410" spans="1:14" x14ac:dyDescent="0.25">
      <c r="A410" t="s">
        <v>408</v>
      </c>
      <c r="B410" t="str">
        <f t="shared" si="450"/>
        <v>poi_separate-traffic_label-(poi_osm)</v>
      </c>
      <c r="C410" t="s">
        <v>640</v>
      </c>
      <c r="D410" t="str">
        <f t="shared" si="451"/>
        <v>-</v>
      </c>
      <c r="E410" t="s">
        <v>647</v>
      </c>
      <c r="F410" t="str">
        <f t="shared" si="468"/>
        <v>_</v>
      </c>
      <c r="G410" t="s">
        <v>425</v>
      </c>
      <c r="H410" t="str">
        <f t="shared" si="446"/>
        <v>-</v>
      </c>
      <c r="I410" t="s">
        <v>524</v>
      </c>
      <c r="J410" t="str">
        <f t="shared" si="443"/>
        <v/>
      </c>
      <c r="L410" t="str">
        <f t="shared" si="443"/>
        <v/>
      </c>
      <c r="N410" t="str">
        <f t="shared" ref="N410" si="473">IF(NOT(ISBLANK(O410)),"-","")</f>
        <v/>
      </c>
    </row>
    <row r="411" spans="1:14" x14ac:dyDescent="0.25">
      <c r="A411" t="s">
        <v>409</v>
      </c>
      <c r="B411" t="str">
        <f t="shared" si="450"/>
        <v>poi_separate-car_parking_circle-(poi_osm)</v>
      </c>
      <c r="C411" t="s">
        <v>640</v>
      </c>
      <c r="D411" t="str">
        <f t="shared" si="451"/>
        <v>-</v>
      </c>
      <c r="E411" t="s">
        <v>648</v>
      </c>
      <c r="F411" t="str">
        <f t="shared" si="468"/>
        <v>_</v>
      </c>
      <c r="G411" t="s">
        <v>634</v>
      </c>
      <c r="H411" t="str">
        <f t="shared" si="446"/>
        <v>-</v>
      </c>
      <c r="I411" t="s">
        <v>524</v>
      </c>
      <c r="J411" t="str">
        <f t="shared" si="443"/>
        <v/>
      </c>
      <c r="L411" t="str">
        <f t="shared" si="443"/>
        <v/>
      </c>
      <c r="N411" t="str">
        <f t="shared" ref="N411" si="474">IF(NOT(ISBLANK(O411)),"-","")</f>
        <v/>
      </c>
    </row>
    <row r="412" spans="1:14" x14ac:dyDescent="0.25">
      <c r="A412" t="s">
        <v>410</v>
      </c>
      <c r="B412" t="str">
        <f t="shared" si="450"/>
        <v>poi_separate-car_parking_icon-(poi_osm)</v>
      </c>
      <c r="C412" t="s">
        <v>640</v>
      </c>
      <c r="D412" t="str">
        <f t="shared" si="451"/>
        <v>-</v>
      </c>
      <c r="E412" t="s">
        <v>648</v>
      </c>
      <c r="F412" t="str">
        <f t="shared" si="468"/>
        <v>_</v>
      </c>
      <c r="G412" t="s">
        <v>635</v>
      </c>
      <c r="H412" t="str">
        <f t="shared" si="446"/>
        <v>-</v>
      </c>
      <c r="I412" t="s">
        <v>524</v>
      </c>
      <c r="J412" t="str">
        <f t="shared" si="443"/>
        <v/>
      </c>
      <c r="L412" t="str">
        <f t="shared" si="443"/>
        <v/>
      </c>
      <c r="N412" t="str">
        <f t="shared" ref="N412" si="475">IF(NOT(ISBLANK(O412)),"-","")</f>
        <v/>
      </c>
    </row>
    <row r="413" spans="1:14" x14ac:dyDescent="0.25">
      <c r="A413" t="s">
        <v>411</v>
      </c>
      <c r="B413" t="str">
        <f t="shared" si="450"/>
        <v>poi_separate-car_parking_label-(poi_osm)</v>
      </c>
      <c r="C413" t="s">
        <v>640</v>
      </c>
      <c r="D413" t="str">
        <f t="shared" si="451"/>
        <v>-</v>
      </c>
      <c r="E413" t="s">
        <v>648</v>
      </c>
      <c r="F413" t="str">
        <f t="shared" si="468"/>
        <v>_</v>
      </c>
      <c r="G413" t="s">
        <v>425</v>
      </c>
      <c r="H413" t="str">
        <f t="shared" si="446"/>
        <v>-</v>
      </c>
      <c r="I413" t="s">
        <v>524</v>
      </c>
      <c r="J413" t="str">
        <f t="shared" si="443"/>
        <v/>
      </c>
      <c r="L413" t="str">
        <f t="shared" si="443"/>
        <v/>
      </c>
      <c r="N413" t="str">
        <f t="shared" ref="N413" si="476">IF(NOT(ISBLANK(O413)),"-","")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style_ids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Tapio Kaasalainen</dc:creator>
  <cp:lastModifiedBy>Tapio Kaasalainen (TAU)</cp:lastModifiedBy>
  <dcterms:created xsi:type="dcterms:W3CDTF">2024-10-20T05:12:53Z</dcterms:created>
  <dcterms:modified xsi:type="dcterms:W3CDTF">2024-10-20T09:36:19Z</dcterms:modified>
</cp:coreProperties>
</file>