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8"/>
  <workbookPr filterPrivacy="1"/>
  <xr:revisionPtr revIDLastSave="245" documentId="10_ncr:100000_{D2A2EC32-EB57-40BB-AD2F-019577F49DD4}" xr6:coauthVersionLast="47" xr6:coauthVersionMax="47" xr10:uidLastSave="{41016B20-9F78-474A-B443-494CC6CABE71}"/>
  <bookViews>
    <workbookView xWindow="0" yWindow="0" windowWidth="28800" windowHeight="12360" xr2:uid="{00000000-000D-0000-FFFF-FFFF00000000}"/>
  </bookViews>
  <sheets>
    <sheet name="Synthèse" sheetId="11" r:id="rId1"/>
    <sheet name="PR-1" sheetId="10" r:id="rId2"/>
    <sheet name="PR-5" sheetId="4" r:id="rId3"/>
    <sheet name="PR-6" sheetId="7" r:id="rId4"/>
    <sheet name="PR-7" sheetId="5" r:id="rId5"/>
    <sheet name="PR-8" sheetId="8" r:id="rId6"/>
    <sheet name="Transverse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1" l="1"/>
  <c r="D8" i="11"/>
  <c r="B6" i="10"/>
  <c r="B8" i="4"/>
  <c r="B5" i="10"/>
  <c r="B7" i="8"/>
  <c r="B11" i="8" s="1"/>
  <c r="B8" i="5"/>
  <c r="B12" i="5" s="1"/>
  <c r="B7" i="7"/>
  <c r="B11" i="7" s="1"/>
  <c r="B6" i="8"/>
  <c r="B6" i="7"/>
  <c r="B7" i="5" l="1"/>
  <c r="B3" i="6"/>
  <c r="B7" i="4"/>
</calcChain>
</file>

<file path=xl/sharedStrings.xml><?xml version="1.0" encoding="utf-8"?>
<sst xmlns="http://schemas.openxmlformats.org/spreadsheetml/2006/main" count="95" uniqueCount="37">
  <si>
    <t>Jira</t>
  </si>
  <si>
    <t>Dev/TU</t>
  </si>
  <si>
    <t>Tache</t>
  </si>
  <si>
    <t>Total</t>
  </si>
  <si>
    <t>PR-1</t>
  </si>
  <si>
    <t>PR-5</t>
  </si>
  <si>
    <t>PR-6</t>
  </si>
  <si>
    <t>PR-7</t>
  </si>
  <si>
    <t>PR-8</t>
  </si>
  <si>
    <t>MER/MEP</t>
  </si>
  <si>
    <t>Action</t>
  </si>
  <si>
    <t>Chiffrage (jours)</t>
  </si>
  <si>
    <t>Description</t>
  </si>
  <si>
    <t>Developpement/TU</t>
  </si>
  <si>
    <t>Mise à jour d'une URL dans un fichier de paramétrage</t>
  </si>
  <si>
    <t>Validation interne</t>
  </si>
  <si>
    <t>Mise en Dev (Azure) INETUM et test</t>
  </si>
  <si>
    <t>Rebond</t>
  </si>
  <si>
    <t>Prise en compte correctif et retour suite à recette client</t>
  </si>
  <si>
    <t>TOTAL</t>
  </si>
  <si>
    <t>TOTAL + Management (suivi de la Jira)</t>
  </si>
  <si>
    <t>Charge temps chiffrage</t>
  </si>
  <si>
    <t xml:space="preserve">L'analyse a pris très peu de temps </t>
  </si>
  <si>
    <t>Total:</t>
  </si>
  <si>
    <t>Création du bouton servant à faire l'export et d'une nouvelle carte sur l'accueil du back office</t>
  </si>
  <si>
    <t>Structuration de la donnée à exporter dont le besoin a été exprimé</t>
  </si>
  <si>
    <t>Documentation</t>
  </si>
  <si>
    <t>Documentation technique et fonctionnel</t>
  </si>
  <si>
    <t>Charge Analyse technique et structuration fonctionnel</t>
  </si>
  <si>
    <t>FrontEnd: modification du component page interlocuteur pour compléter les données « Entreprises » par des données « Porteur de projet » dans le tableau portefeuille.</t>
  </si>
  <si>
    <t>TOTAL + Management</t>
  </si>
  <si>
    <t>Analyse technique et structuration fonctionnel</t>
  </si>
  <si>
    <t>Création du bouton servant à faire l'export dans la liste des dispositifs du back office</t>
  </si>
  <si>
    <t xml:space="preserve">Total : </t>
  </si>
  <si>
    <t>L'analyse a pris très peu de temps</t>
  </si>
  <si>
    <t>Total :</t>
  </si>
  <si>
    <t>Re création de la documentation technique à partir du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</si>
</sst>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5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5" borderId="5" xfId="0" applyFont="1" applyFill="1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EED2-07D5-4A6F-B562-1D86E961B912}">
  <dimension ref="A1:D8"/>
  <sheetViews>
    <sheetView tabSelected="1" workbookViewId="0">
      <selection activeCell="F7" sqref="F7"/>
    </sheetView>
  </sheetViews>
  <sheetFormatPr defaultRowHeight="15"/>
  <cols>
    <col min="1" max="1" width="13.42578125" customWidth="1"/>
  </cols>
  <sheetData>
    <row r="1" spans="1:4">
      <c r="A1" s="22" t="s">
        <v>0</v>
      </c>
      <c r="B1" s="22" t="s">
        <v>1</v>
      </c>
      <c r="C1" s="25" t="s">
        <v>2</v>
      </c>
      <c r="D1" s="25" t="s">
        <v>3</v>
      </c>
    </row>
    <row r="2" spans="1:4">
      <c r="A2" s="19" t="s">
        <v>4</v>
      </c>
      <c r="B2" s="23">
        <v>0.25</v>
      </c>
      <c r="C2" s="23"/>
      <c r="D2" s="19">
        <v>0.75</v>
      </c>
    </row>
    <row r="3" spans="1:4">
      <c r="A3" s="19" t="s">
        <v>5</v>
      </c>
      <c r="B3" s="23">
        <v>4</v>
      </c>
      <c r="C3" s="23"/>
      <c r="D3" s="19">
        <v>6</v>
      </c>
    </row>
    <row r="4" spans="1:4">
      <c r="A4" s="19" t="s">
        <v>6</v>
      </c>
      <c r="B4" s="23">
        <v>3</v>
      </c>
      <c r="C4" s="23"/>
      <c r="D4" s="19">
        <v>5</v>
      </c>
    </row>
    <row r="5" spans="1:4">
      <c r="A5" s="19" t="s">
        <v>7</v>
      </c>
      <c r="B5" s="23">
        <v>4</v>
      </c>
      <c r="C5" s="23"/>
      <c r="D5" s="19">
        <v>6</v>
      </c>
    </row>
    <row r="6" spans="1:4">
      <c r="A6" s="21" t="s">
        <v>8</v>
      </c>
      <c r="B6" s="24">
        <v>0.5</v>
      </c>
      <c r="C6" s="24"/>
      <c r="D6" s="19">
        <v>1.25</v>
      </c>
    </row>
    <row r="7" spans="1:4">
      <c r="A7" s="19" t="s">
        <v>9</v>
      </c>
      <c r="B7" s="26"/>
      <c r="C7" s="24"/>
      <c r="D7" s="19">
        <v>1</v>
      </c>
    </row>
    <row r="8" spans="1:4">
      <c r="B8" s="20">
        <f>SUM(B2:B7)</f>
        <v>11.75</v>
      </c>
      <c r="C8" s="20"/>
      <c r="D8" s="20">
        <f>SUM(D2:D7)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64BA-3C75-4B9B-A0A1-9AF808BC5869}">
  <dimension ref="A1:C14"/>
  <sheetViews>
    <sheetView workbookViewId="0">
      <selection activeCell="B12" sqref="B12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09.85546875" customWidth="1"/>
  </cols>
  <sheetData>
    <row r="1" spans="1:3" ht="15">
      <c r="A1" s="2" t="s">
        <v>10</v>
      </c>
      <c r="B1" s="2" t="s">
        <v>11</v>
      </c>
      <c r="C1" s="2" t="s">
        <v>12</v>
      </c>
    </row>
    <row r="2" spans="1:3" ht="14.45" customHeight="1">
      <c r="A2" s="14" t="s">
        <v>13</v>
      </c>
      <c r="B2" s="4">
        <v>0.25</v>
      </c>
      <c r="C2" s="3" t="s">
        <v>14</v>
      </c>
    </row>
    <row r="3" spans="1:3" ht="14.45" customHeight="1">
      <c r="A3" s="3" t="s">
        <v>15</v>
      </c>
      <c r="B3" s="4">
        <v>0.25</v>
      </c>
      <c r="C3" s="3" t="s">
        <v>16</v>
      </c>
    </row>
    <row r="4" spans="1:3" ht="14.45" customHeight="1">
      <c r="A4" s="3" t="s">
        <v>17</v>
      </c>
      <c r="B4" s="4">
        <v>0.25</v>
      </c>
      <c r="C4" s="3" t="s">
        <v>18</v>
      </c>
    </row>
    <row r="5" spans="1:3" ht="15">
      <c r="A5" s="5" t="s">
        <v>19</v>
      </c>
      <c r="B5" s="6">
        <f>SUM(B2:B4)</f>
        <v>0.75</v>
      </c>
    </row>
    <row r="6" spans="1:3">
      <c r="A6" s="5" t="s">
        <v>20</v>
      </c>
      <c r="B6" s="7">
        <f>ROUND(SUM(B2:B4)*1.1,0)</f>
        <v>1</v>
      </c>
    </row>
    <row r="7" spans="1:3">
      <c r="B7" s="1"/>
    </row>
    <row r="8" spans="1:3">
      <c r="A8" t="s">
        <v>21</v>
      </c>
      <c r="B8" s="1">
        <v>0</v>
      </c>
      <c r="C8" t="s">
        <v>22</v>
      </c>
    </row>
    <row r="9" spans="1:3">
      <c r="B9" s="1"/>
    </row>
    <row r="10" spans="1:3">
      <c r="A10" s="11" t="s">
        <v>23</v>
      </c>
      <c r="B10" s="12"/>
    </row>
    <row r="11" spans="1:3" ht="15"/>
    <row r="12" spans="1:3" ht="15"/>
    <row r="13" spans="1:3" ht="15"/>
    <row r="14" spans="1:3" ht="15"/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75DD-A647-48CF-902F-6D560D24FB59}">
  <dimension ref="A1:C14"/>
  <sheetViews>
    <sheetView workbookViewId="0">
      <selection activeCell="B2" sqref="B2:B6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09.85546875" customWidth="1"/>
  </cols>
  <sheetData>
    <row r="1" spans="1:3">
      <c r="A1" s="2" t="s">
        <v>10</v>
      </c>
      <c r="B1" s="2" t="s">
        <v>11</v>
      </c>
      <c r="C1" s="2" t="s">
        <v>12</v>
      </c>
    </row>
    <row r="2" spans="1:3">
      <c r="A2" s="15" t="s">
        <v>13</v>
      </c>
      <c r="B2" s="4">
        <v>1.5</v>
      </c>
      <c r="C2" s="3" t="s">
        <v>24</v>
      </c>
    </row>
    <row r="3" spans="1:3">
      <c r="A3" s="16"/>
      <c r="B3" s="4">
        <v>2.5</v>
      </c>
      <c r="C3" s="3" t="s">
        <v>25</v>
      </c>
    </row>
    <row r="4" spans="1:3">
      <c r="A4" s="3" t="s">
        <v>26</v>
      </c>
      <c r="B4" s="4">
        <v>0.5</v>
      </c>
      <c r="C4" s="3" t="s">
        <v>27</v>
      </c>
    </row>
    <row r="5" spans="1:3">
      <c r="A5" s="3" t="s">
        <v>15</v>
      </c>
      <c r="B5" s="4">
        <v>1</v>
      </c>
      <c r="C5" s="3" t="s">
        <v>16</v>
      </c>
    </row>
    <row r="6" spans="1:3">
      <c r="A6" s="3" t="s">
        <v>17</v>
      </c>
      <c r="B6" s="4">
        <v>0.5</v>
      </c>
      <c r="C6" s="3" t="s">
        <v>18</v>
      </c>
    </row>
    <row r="7" spans="1:3">
      <c r="A7" s="5" t="s">
        <v>19</v>
      </c>
      <c r="B7" s="6">
        <f>SUM(B2:B6)</f>
        <v>6</v>
      </c>
    </row>
    <row r="8" spans="1:3">
      <c r="A8" s="5" t="s">
        <v>20</v>
      </c>
      <c r="B8" s="7">
        <f>ROUND(SUM(B2:B6)*1.1,0)</f>
        <v>7</v>
      </c>
    </row>
    <row r="9" spans="1:3">
      <c r="B9" s="1"/>
    </row>
    <row r="10" spans="1:3">
      <c r="A10" t="s">
        <v>21</v>
      </c>
      <c r="B10" s="1">
        <v>1</v>
      </c>
      <c r="C10" t="s">
        <v>28</v>
      </c>
    </row>
    <row r="11" spans="1:3">
      <c r="B11" s="1"/>
    </row>
    <row r="12" spans="1:3">
      <c r="A12" s="11" t="s">
        <v>23</v>
      </c>
      <c r="B12" s="12">
        <v>9</v>
      </c>
    </row>
    <row r="13" spans="1:3" ht="15"/>
    <row r="14" spans="1:3" ht="15"/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4B7E-F745-4020-B2A1-1B1FC3904EB7}">
  <dimension ref="A1:C21"/>
  <sheetViews>
    <sheetView workbookViewId="0">
      <selection activeCell="A15" sqref="A15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 ht="15">
      <c r="A1" s="2" t="s">
        <v>10</v>
      </c>
      <c r="B1" s="2" t="s">
        <v>11</v>
      </c>
      <c r="C1" s="2" t="s">
        <v>12</v>
      </c>
    </row>
    <row r="2" spans="1:3" ht="30.75" customHeight="1">
      <c r="A2" s="14" t="s">
        <v>13</v>
      </c>
      <c r="B2" s="10">
        <v>3</v>
      </c>
      <c r="C2" s="9" t="s">
        <v>29</v>
      </c>
    </row>
    <row r="3" spans="1:3" ht="15">
      <c r="A3" s="3" t="s">
        <v>26</v>
      </c>
      <c r="B3" s="4">
        <v>0.5</v>
      </c>
      <c r="C3" s="3" t="s">
        <v>27</v>
      </c>
    </row>
    <row r="4" spans="1:3">
      <c r="A4" s="3" t="s">
        <v>15</v>
      </c>
      <c r="B4" s="4">
        <v>1</v>
      </c>
      <c r="C4" s="3" t="s">
        <v>16</v>
      </c>
    </row>
    <row r="5" spans="1:3">
      <c r="A5" s="3" t="s">
        <v>17</v>
      </c>
      <c r="B5" s="4">
        <v>0.5</v>
      </c>
      <c r="C5" s="3" t="s">
        <v>18</v>
      </c>
    </row>
    <row r="6" spans="1:3">
      <c r="A6" s="5" t="s">
        <v>19</v>
      </c>
      <c r="B6" s="6">
        <f>SUM(B2:B5)</f>
        <v>5</v>
      </c>
    </row>
    <row r="7" spans="1:3">
      <c r="A7" s="5" t="s">
        <v>30</v>
      </c>
      <c r="B7" s="7">
        <f>ROUND(SUM(B2:B5)*1.1,0)</f>
        <v>6</v>
      </c>
    </row>
    <row r="8" spans="1:3">
      <c r="B8" s="1"/>
    </row>
    <row r="9" spans="1:3">
      <c r="A9" t="s">
        <v>21</v>
      </c>
      <c r="B9" s="1">
        <v>1</v>
      </c>
      <c r="C9" t="s">
        <v>31</v>
      </c>
    </row>
    <row r="10" spans="1:3" ht="15"/>
    <row r="11" spans="1:3">
      <c r="A11" s="11" t="s">
        <v>23</v>
      </c>
      <c r="B11" s="12">
        <f>B7+B9</f>
        <v>7</v>
      </c>
    </row>
    <row r="14" spans="1:3" ht="15"/>
    <row r="15" spans="1:3" ht="15"/>
    <row r="18" ht="15"/>
    <row r="19" ht="15"/>
    <row r="20" ht="15"/>
    <row r="21" ht="1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37CE-EF97-494D-8560-00E3BC0E4732}">
  <dimension ref="A1:C12"/>
  <sheetViews>
    <sheetView workbookViewId="0">
      <selection activeCell="B17" sqref="B17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>
      <c r="A1" s="2" t="s">
        <v>10</v>
      </c>
      <c r="B1" s="2" t="s">
        <v>11</v>
      </c>
      <c r="C1" s="2" t="s">
        <v>12</v>
      </c>
    </row>
    <row r="2" spans="1:3" ht="15">
      <c r="A2" s="17" t="s">
        <v>13</v>
      </c>
      <c r="B2" s="4">
        <v>1.5</v>
      </c>
      <c r="C2" s="3" t="s">
        <v>32</v>
      </c>
    </row>
    <row r="3" spans="1:3" ht="15">
      <c r="A3" s="18"/>
      <c r="B3" s="4">
        <v>2.5</v>
      </c>
      <c r="C3" s="3" t="s">
        <v>25</v>
      </c>
    </row>
    <row r="4" spans="1:3">
      <c r="A4" s="3" t="s">
        <v>26</v>
      </c>
      <c r="B4" s="4">
        <v>0.5</v>
      </c>
      <c r="C4" s="3" t="s">
        <v>27</v>
      </c>
    </row>
    <row r="5" spans="1:3">
      <c r="A5" s="3" t="s">
        <v>15</v>
      </c>
      <c r="B5" s="4">
        <v>1</v>
      </c>
      <c r="C5" s="3" t="s">
        <v>16</v>
      </c>
    </row>
    <row r="6" spans="1:3">
      <c r="A6" s="3" t="s">
        <v>17</v>
      </c>
      <c r="B6" s="4">
        <v>0.5</v>
      </c>
      <c r="C6" s="3" t="s">
        <v>18</v>
      </c>
    </row>
    <row r="7" spans="1:3">
      <c r="A7" s="5" t="s">
        <v>19</v>
      </c>
      <c r="B7" s="6">
        <f>SUM(B2:B6)</f>
        <v>6</v>
      </c>
    </row>
    <row r="8" spans="1:3">
      <c r="A8" s="5" t="s">
        <v>30</v>
      </c>
      <c r="B8" s="7">
        <f>ROUND(SUM(B2:B6)*1.1,0)</f>
        <v>7</v>
      </c>
    </row>
    <row r="9" spans="1:3">
      <c r="B9" s="1"/>
    </row>
    <row r="10" spans="1:3">
      <c r="A10" t="s">
        <v>21</v>
      </c>
      <c r="B10" s="1">
        <v>1</v>
      </c>
      <c r="C10" t="s">
        <v>31</v>
      </c>
    </row>
    <row r="12" spans="1:3">
      <c r="A12" s="13" t="s">
        <v>33</v>
      </c>
      <c r="B12" s="13">
        <f>B8+B10</f>
        <v>8</v>
      </c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060F-D995-4F7A-8584-30A2D2F4FD26}">
  <dimension ref="A1:C11"/>
  <sheetViews>
    <sheetView workbookViewId="0">
      <selection activeCell="C8" sqref="C8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 ht="15">
      <c r="A1" s="2" t="s">
        <v>10</v>
      </c>
      <c r="B1" s="2" t="s">
        <v>11</v>
      </c>
      <c r="C1" s="2" t="s">
        <v>12</v>
      </c>
    </row>
    <row r="2" spans="1:3" ht="14.45" customHeight="1">
      <c r="A2" s="14" t="s">
        <v>13</v>
      </c>
      <c r="B2" s="4">
        <v>0.5</v>
      </c>
      <c r="C2" s="3"/>
    </row>
    <row r="3" spans="1:3" ht="15">
      <c r="A3" s="3" t="s">
        <v>26</v>
      </c>
      <c r="B3" s="4">
        <v>0.25</v>
      </c>
      <c r="C3" s="3" t="s">
        <v>27</v>
      </c>
    </row>
    <row r="4" spans="1:3">
      <c r="A4" s="3" t="s">
        <v>15</v>
      </c>
      <c r="B4" s="4">
        <v>0.25</v>
      </c>
      <c r="C4" s="3" t="s">
        <v>16</v>
      </c>
    </row>
    <row r="5" spans="1:3">
      <c r="A5" s="3" t="s">
        <v>17</v>
      </c>
      <c r="B5" s="4">
        <v>0.25</v>
      </c>
      <c r="C5" s="3" t="s">
        <v>18</v>
      </c>
    </row>
    <row r="6" spans="1:3">
      <c r="A6" s="5" t="s">
        <v>19</v>
      </c>
      <c r="B6" s="6">
        <f>SUM(B2:B5)</f>
        <v>1.25</v>
      </c>
    </row>
    <row r="7" spans="1:3">
      <c r="A7" s="5" t="s">
        <v>30</v>
      </c>
      <c r="B7" s="7">
        <f>ROUND(SUM(B2:B5)*1.1,0)</f>
        <v>1</v>
      </c>
    </row>
    <row r="8" spans="1:3">
      <c r="B8" s="1"/>
    </row>
    <row r="9" spans="1:3">
      <c r="A9" t="s">
        <v>21</v>
      </c>
      <c r="B9" s="1">
        <v>0</v>
      </c>
      <c r="C9" t="s">
        <v>34</v>
      </c>
    </row>
    <row r="10" spans="1:3" ht="15"/>
    <row r="11" spans="1:3">
      <c r="A11" s="13" t="s">
        <v>35</v>
      </c>
      <c r="B11" s="12">
        <f>B7+B9</f>
        <v>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498-A920-4320-A3B3-67343354C5B7}">
  <dimension ref="A1:C3"/>
  <sheetViews>
    <sheetView workbookViewId="0"/>
  </sheetViews>
  <sheetFormatPr defaultColWidth="11.42578125" defaultRowHeight="14.45"/>
  <cols>
    <col min="1" max="1" width="45.7109375" customWidth="1"/>
    <col min="2" max="2" width="14.42578125" bestFit="1" customWidth="1"/>
    <col min="3" max="3" width="108.85546875" customWidth="1"/>
  </cols>
  <sheetData>
    <row r="1" spans="1:3">
      <c r="A1" s="2" t="s">
        <v>10</v>
      </c>
      <c r="B1" s="2" t="s">
        <v>11</v>
      </c>
      <c r="C1" s="2" t="s">
        <v>12</v>
      </c>
    </row>
    <row r="2" spans="1:3">
      <c r="A2" s="3" t="s">
        <v>26</v>
      </c>
      <c r="B2" s="3">
        <v>1.5</v>
      </c>
      <c r="C2" s="3" t="s">
        <v>36</v>
      </c>
    </row>
    <row r="3" spans="1:3">
      <c r="A3" s="5" t="s">
        <v>19</v>
      </c>
      <c r="B3" s="8">
        <f>SUM(B2)</f>
        <v>1.5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0b14c-e694-4d3d-b923-78c37d01f8ea">
      <Terms xmlns="http://schemas.microsoft.com/office/infopath/2007/PartnerControls"/>
    </lcf76f155ced4ddcb4097134ff3c332f>
    <TaxCatchAll xmlns="d65a72c7-7e11-44a4-8e3c-315ae3158d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F1A3114A48C843BF13F4DF3916E5DC" ma:contentTypeVersion="16" ma:contentTypeDescription="Crée un document." ma:contentTypeScope="" ma:versionID="4755d9cefebb30b893345e3fd665ce05">
  <xsd:schema xmlns:xsd="http://www.w3.org/2001/XMLSchema" xmlns:xs="http://www.w3.org/2001/XMLSchema" xmlns:p="http://schemas.microsoft.com/office/2006/metadata/properties" xmlns:ns2="0080b14c-e694-4d3d-b923-78c37d01f8ea" xmlns:ns3="69b03830-5364-428d-bcb4-8f0273384e3e" xmlns:ns4="d65a72c7-7e11-44a4-8e3c-315ae3158d34" targetNamespace="http://schemas.microsoft.com/office/2006/metadata/properties" ma:root="true" ma:fieldsID="1b49e0e514859102363cbc34710d2b78" ns2:_="" ns3:_="" ns4:_="">
    <xsd:import namespace="0080b14c-e694-4d3d-b923-78c37d01f8ea"/>
    <xsd:import namespace="69b03830-5364-428d-bcb4-8f0273384e3e"/>
    <xsd:import namespace="d65a72c7-7e11-44a4-8e3c-315ae3158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0b14c-e694-4d3d-b923-78c37d01f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dece1a9e-e829-42a2-80ca-4303f8678d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03830-5364-428d-bcb4-8f027338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a72c7-7e11-44a4-8e3c-315ae3158d3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5c8990a-54d1-4e1e-a979-849856e11e93}" ma:internalName="TaxCatchAll" ma:showField="CatchAllData" ma:web="69b03830-5364-428d-bcb4-8f0273384e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64E28-FF96-464D-836E-1C85F15CCF2D}"/>
</file>

<file path=customXml/itemProps2.xml><?xml version="1.0" encoding="utf-8"?>
<ds:datastoreItem xmlns:ds="http://schemas.openxmlformats.org/officeDocument/2006/customXml" ds:itemID="{997EE4BF-1071-4153-A3CD-34CC4C323630}"/>
</file>

<file path=customXml/itemProps3.xml><?xml version="1.0" encoding="utf-8"?>
<ds:datastoreItem xmlns:ds="http://schemas.openxmlformats.org/officeDocument/2006/customXml" ds:itemID="{21C82B1A-9885-4C3C-A120-93C6D8B92B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Grandbarbe Samuel</cp:lastModifiedBy>
  <cp:revision/>
  <dcterms:created xsi:type="dcterms:W3CDTF">2015-06-05T18:19:34Z</dcterms:created>
  <dcterms:modified xsi:type="dcterms:W3CDTF">2022-07-06T09:00:47Z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caec11-b272-4abb-aa21-6454bfced6b5_Enabled">
    <vt:lpwstr>true</vt:lpwstr>
  </property>
  <property fmtid="{D5CDD505-2E9C-101B-9397-08002B2CF9AE}" pid="3" name="MSIP_Label_c4caec11-b272-4abb-aa21-6454bfced6b5_SetDate">
    <vt:lpwstr>2022-03-22T08:47:54Z</vt:lpwstr>
  </property>
  <property fmtid="{D5CDD505-2E9C-101B-9397-08002B2CF9AE}" pid="4" name="MSIP_Label_c4caec11-b272-4abb-aa21-6454bfced6b5_Method">
    <vt:lpwstr>Privileged</vt:lpwstr>
  </property>
  <property fmtid="{D5CDD505-2E9C-101B-9397-08002B2CF9AE}" pid="5" name="MSIP_Label_c4caec11-b272-4abb-aa21-6454bfced6b5_Name">
    <vt:lpwstr>Internal</vt:lpwstr>
  </property>
  <property fmtid="{D5CDD505-2E9C-101B-9397-08002B2CF9AE}" pid="6" name="MSIP_Label_c4caec11-b272-4abb-aa21-6454bfced6b5_SiteId">
    <vt:lpwstr>14cb4ab4-62b8-45a2-a944-e225383ee1f9</vt:lpwstr>
  </property>
  <property fmtid="{D5CDD505-2E9C-101B-9397-08002B2CF9AE}" pid="7" name="MSIP_Label_c4caec11-b272-4abb-aa21-6454bfced6b5_ActionId">
    <vt:lpwstr>46482a63-21bb-47ea-b14a-cf4791206e3e</vt:lpwstr>
  </property>
  <property fmtid="{D5CDD505-2E9C-101B-9397-08002B2CF9AE}" pid="8" name="MSIP_Label_c4caec11-b272-4abb-aa21-6454bfced6b5_ContentBits">
    <vt:lpwstr>0</vt:lpwstr>
  </property>
  <property fmtid="{D5CDD505-2E9C-101B-9397-08002B2CF9AE}" pid="9" name="ContentTypeId">
    <vt:lpwstr>0x0101007EF1A3114A48C843BF13F4DF3916E5DC</vt:lpwstr>
  </property>
  <property fmtid="{D5CDD505-2E9C-101B-9397-08002B2CF9AE}" pid="10" name="MediaServiceImageTags">
    <vt:lpwstr/>
  </property>
</Properties>
</file>