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a7a037c05d26e00/Desktop/GWIT/"/>
    </mc:Choice>
  </mc:AlternateContent>
  <xr:revisionPtr revIDLastSave="86" documentId="8_{05F99387-5EBF-42C1-A47F-F082F8FA9256}" xr6:coauthVersionLast="47" xr6:coauthVersionMax="47" xr10:uidLastSave="{44ABD0A0-2D23-42CB-80C0-AE6E9176AD3F}"/>
  <bookViews>
    <workbookView xWindow="-120" yWindow="-120" windowWidth="20730" windowHeight="11160" xr2:uid="{00000000-000D-0000-FFFF-FFFF00000000}"/>
  </bookViews>
  <sheets>
    <sheet name="EmployeePerformance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K3" i="1"/>
  <c r="K4" i="1"/>
  <c r="K2" i="1"/>
  <c r="J3" i="1"/>
  <c r="J4" i="1"/>
  <c r="J2" i="1"/>
  <c r="I4" i="1"/>
  <c r="I2" i="1"/>
  <c r="F2" i="1" a="1"/>
  <c r="F2" i="1" s="1"/>
  <c r="K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<sst xmlns="http://schemas.openxmlformats.org/spreadsheetml/2006/main" count="72" uniqueCount="44">
  <si>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Employee Name</t>
  </si>
  <si>
    <t>Department</t>
  </si>
  <si>
    <t>Monthly Sales</t>
  </si>
  <si>
    <t>Target Sales</t>
  </si>
  <si>
    <t>Performance Rating</t>
  </si>
  <si>
    <t>John Doe</t>
  </si>
  <si>
    <t>Sales</t>
  </si>
  <si>
    <t>Jane Smith</t>
  </si>
  <si>
    <t>Marketing</t>
  </si>
  <si>
    <t>Alex Lee</t>
  </si>
  <si>
    <t>Emily Brown</t>
  </si>
  <si>
    <t>HR</t>
  </si>
  <si>
    <t>David Johnson</t>
  </si>
  <si>
    <t>Ama Kofi</t>
  </si>
  <si>
    <t>Baba Musah</t>
  </si>
  <si>
    <t>Gray Fant</t>
  </si>
  <si>
    <t>Job Bob</t>
  </si>
  <si>
    <t>Creek Sam</t>
  </si>
  <si>
    <t>Mane Lolo</t>
  </si>
  <si>
    <t>Malaati Goone</t>
  </si>
  <si>
    <t>Pat Faati</t>
  </si>
  <si>
    <t>Melbon Combs</t>
  </si>
  <si>
    <t>Joy Militu</t>
  </si>
  <si>
    <t>Gaffachy Lamb</t>
  </si>
  <si>
    <t>Epah Frass</t>
  </si>
  <si>
    <t>King Luu</t>
  </si>
  <si>
    <t>Rass Romeo</t>
  </si>
  <si>
    <t>Esther Kuti</t>
  </si>
  <si>
    <t>Hill Preps</t>
  </si>
  <si>
    <t>Gatty Pluuti</t>
  </si>
  <si>
    <t>Lagazy Hups</t>
  </si>
  <si>
    <t>Berry Kelly</t>
  </si>
  <si>
    <t>Luftan Amdi</t>
  </si>
  <si>
    <t>Guzzy Paps</t>
  </si>
  <si>
    <t>Lati Bolf</t>
  </si>
  <si>
    <t>Kani Banor</t>
  </si>
  <si>
    <t>Moriba Maga</t>
  </si>
  <si>
    <t>Production</t>
  </si>
  <si>
    <t>Target Status</t>
  </si>
  <si>
    <t>Average Performance</t>
  </si>
  <si>
    <t>Departments</t>
  </si>
  <si>
    <t>Average Sales</t>
  </si>
  <si>
    <t>Total Sales</t>
  </si>
  <si>
    <t>Over all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</si>
</sst>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44" fontId="0" fillId="0" borderId="0" xfId="1" applyFont="1"/>
    <xf numFmtId="44" fontId="1" fillId="0" borderId="0" xfId="1" applyFont="1"/>
    <xf numFmtId="4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ln>
                  <a:gradFill>
                    <a:gsLst>
                      <a:gs pos="0">
                        <a:schemeClr val="bg2">
                          <a:alpha val="85000"/>
                          <a:lumMod val="84000"/>
                          <a:lumOff val="16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Sales Per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ln>
                <a:gradFill>
                  <a:gsLst>
                    <a:gs pos="0">
                      <a:schemeClr val="bg2">
                        <a:alpha val="85000"/>
                        <a:lumMod val="84000"/>
                        <a:lumOff val="16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55555555555558E-3"/>
          <c:y val="0.20231481481481486"/>
          <c:w val="0.93888888888888888"/>
          <c:h val="0.7098148148148147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ln>
                      <a:gradFill>
                        <a:gsLst>
                          <a:gs pos="0">
                            <a:schemeClr val="bg2">
                              <a:alpha val="85000"/>
                              <a:lumMod val="84000"/>
                              <a:lumOff val="16000"/>
                            </a:schemeClr>
                          </a:gs>
                          <a:gs pos="74000">
                            <a:schemeClr val="accent1">
                              <a:lumMod val="45000"/>
                              <a:lumOff val="55000"/>
                            </a:schemeClr>
                          </a:gs>
                          <a:gs pos="83000">
                            <a:schemeClr val="accent1">
                              <a:lumMod val="45000"/>
                              <a:lumOff val="55000"/>
                            </a:schemeClr>
                          </a:gs>
                          <a:gs pos="100000">
                            <a:schemeClr val="accent1">
                              <a:lumMod val="30000"/>
                              <a:lumOff val="70000"/>
                            </a:schemeClr>
                          </a:gs>
                        </a:gsLst>
                        <a:lin ang="5400000" scaled="1"/>
                      </a:gradFill>
                    </a:ln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EmployeePerformanceTracker!$H$2:$H$4</c:f>
              <c:strCache>
                <c:ptCount val="3"/>
                <c:pt idx="0">
                  <c:v>Sales</c:v>
                </c:pt>
                <c:pt idx="1">
                  <c:v>Marketing</c:v>
                </c:pt>
                <c:pt idx="2">
                  <c:v>HR</c:v>
                </c:pt>
              </c:strCache>
            </c:strRef>
          </c:cat>
          <c:val>
            <c:numRef>
              <c:f>EmployeePerformanceTracker!$K$2:$K$4</c:f>
              <c:numCache>
                <c:formatCode>_("$"* #,##0.00_);_("$"* \(#,##0.00\);_("$"* "-"??_);_(@_)</c:formatCode>
                <c:ptCount val="3"/>
                <c:pt idx="0">
                  <c:v>452500</c:v>
                </c:pt>
                <c:pt idx="1">
                  <c:v>421000</c:v>
                </c:pt>
                <c:pt idx="2">
                  <c:v>442500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1-42E9-8E7E-00DA3C520D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36894048"/>
        <c:axId val="936885888"/>
      </c:barChart>
      <c:catAx>
        <c:axId val="93689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gradFill>
                    <a:gsLst>
                      <a:gs pos="0">
                        <a:schemeClr val="bg2">
                          <a:alpha val="85000"/>
                          <a:lumMod val="84000"/>
                          <a:lumOff val="16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85888"/>
        <c:crosses val="autoZero"/>
        <c:auto val="1"/>
        <c:lblAlgn val="ctr"/>
        <c:lblOffset val="100"/>
        <c:noMultiLvlLbl val="0"/>
      </c:catAx>
      <c:valAx>
        <c:axId val="93688588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3689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bg2">
                    <a:alpha val="85000"/>
                    <a:lumMod val="84000"/>
                    <a:lumOff val="16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6</xdr:row>
      <xdr:rowOff>9525</xdr:rowOff>
    </xdr:from>
    <xdr:to>
      <xdr:col>11</xdr:col>
      <xdr:colOff>276225</xdr:colOff>
      <xdr:row>19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D7161A-022B-3A6B-0EC8-0E66A2F6E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selection activeCell="M9" sqref="M9"/>
    </sheetView>
  </sheetViews>
  <sheetFormatPr defaultColWidth="12.5703125" defaultRowHeight="15.75" customHeight="1" x14ac:dyDescent="0.2"/>
  <cols>
    <col min="1" max="1" width="18.42578125" customWidth="1"/>
    <col min="3" max="4" width="12.5703125" style="3"/>
    <col min="5" max="5" width="18.7109375" style="7" customWidth="1"/>
    <col min="6" max="6" width="18.5703125" customWidth="1"/>
    <col min="9" max="9" width="18.7109375" customWidth="1"/>
    <col min="11" max="11" width="14" customWidth="1"/>
  </cols>
  <sheetData>
    <row r="1" spans="1:11" ht="12.75" x14ac:dyDescent="0.2">
      <c r="A1" s="1" t="s">
        <v>0</v>
      </c>
      <c r="B1" s="1" t="s">
        <v>1</v>
      </c>
      <c r="C1" s="4" t="s">
        <v>2</v>
      </c>
      <c r="D1" s="4" t="s">
        <v>3</v>
      </c>
      <c r="E1" s="6" t="s">
        <v>4</v>
      </c>
      <c r="F1" s="1" t="s">
        <v>38</v>
      </c>
      <c r="H1" s="1" t="s">
        <v>40</v>
      </c>
      <c r="I1" s="1" t="s">
        <v>39</v>
      </c>
      <c r="J1" s="1" t="s">
        <v>41</v>
      </c>
      <c r="K1" s="1" t="s">
        <v>42</v>
      </c>
    </row>
    <row r="2" spans="1:11" ht="12.75" x14ac:dyDescent="0.2">
      <c r="A2" s="1" t="s">
        <v>5</v>
      </c>
      <c r="B2" s="1" t="s">
        <v>6</v>
      </c>
      <c r="C2" s="4">
        <v>10000</v>
      </c>
      <c r="D2" s="4">
        <v>12000</v>
      </c>
      <c r="E2" s="6">
        <v>4</v>
      </c>
      <c r="F2" t="str" cm="1">
        <f t="array" ref="F2:F30">IF($C2:$C30&gt;=$D2:$D30, "Met Target", "Did Not Meet Target")</f>
        <v>Did Not Meet Target</v>
      </c>
      <c r="H2" t="s">
        <v>6</v>
      </c>
      <c r="I2" s="2">
        <f>AVERAGEIF($B2:$B30,$B2,$E2:$E30)</f>
        <v>13.111111111111111</v>
      </c>
      <c r="J2" s="3">
        <f>AVERAGEIF($B2:$B30,$B2,$C2:$C30)</f>
        <v>50277.777777777781</v>
      </c>
      <c r="K2" s="3">
        <f>SUMIF($B2:$B30,$B2,$C2:$C30)</f>
        <v>452500</v>
      </c>
    </row>
    <row r="3" spans="1:11" ht="12.75" x14ac:dyDescent="0.2">
      <c r="A3" s="1" t="s">
        <v>7</v>
      </c>
      <c r="B3" s="1" t="s">
        <v>8</v>
      </c>
      <c r="C3" s="4">
        <v>8000</v>
      </c>
      <c r="D3" s="4">
        <v>9000</v>
      </c>
      <c r="E3" s="6">
        <v>3</v>
      </c>
      <c r="F3" t="str">
        <v>Did Not Meet Target</v>
      </c>
      <c r="H3" t="s">
        <v>8</v>
      </c>
      <c r="I3" s="2">
        <f>AVERAGEIF($B3:$B31,$B3,$E2:$E31)</f>
        <v>12.75</v>
      </c>
      <c r="J3" s="3">
        <f t="shared" ref="J3:J4" si="0">AVERAGEIF($B3:$B31,$B3,$C3:$C31)</f>
        <v>52625</v>
      </c>
      <c r="K3" s="3">
        <f t="shared" ref="K3:K4" si="1">SUMIF($B3:$B31,$B3,$C3:$C31)</f>
        <v>421000</v>
      </c>
    </row>
    <row r="4" spans="1:11" ht="12.75" x14ac:dyDescent="0.2">
      <c r="A4" s="1" t="s">
        <v>9</v>
      </c>
      <c r="B4" s="1" t="s">
        <v>6</v>
      </c>
      <c r="C4" s="4">
        <v>11500</v>
      </c>
      <c r="D4" s="4">
        <v>12000</v>
      </c>
      <c r="E4" s="6">
        <v>5</v>
      </c>
      <c r="F4" t="str">
        <v>Did Not Meet Target</v>
      </c>
      <c r="H4" t="s">
        <v>11</v>
      </c>
      <c r="I4" s="2">
        <f t="shared" ref="I3:I4" si="2">AVERAGEIF($B4:$B32,$B4,$E4:$E32)</f>
        <v>14.25</v>
      </c>
      <c r="J4" s="3">
        <f t="shared" si="0"/>
        <v>55312.5</v>
      </c>
      <c r="K4" s="3">
        <f t="shared" si="1"/>
        <v>442500</v>
      </c>
    </row>
    <row r="5" spans="1:11" ht="12.75" x14ac:dyDescent="0.2">
      <c r="A5" s="1" t="s">
        <v>10</v>
      </c>
      <c r="B5" s="1" t="s">
        <v>11</v>
      </c>
      <c r="C5" s="4">
        <v>5000</v>
      </c>
      <c r="D5" s="4">
        <v>6000</v>
      </c>
      <c r="E5" s="6">
        <v>3</v>
      </c>
      <c r="F5" t="str">
        <v>Did Not Meet Target</v>
      </c>
      <c r="H5" t="s">
        <v>43</v>
      </c>
      <c r="K5" s="5">
        <f>SUM($K2:$K4)</f>
        <v>1316000</v>
      </c>
    </row>
    <row r="6" spans="1:11" ht="12.75" x14ac:dyDescent="0.2">
      <c r="A6" s="1" t="s">
        <v>12</v>
      </c>
      <c r="B6" s="1" t="s">
        <v>8</v>
      </c>
      <c r="C6" s="4">
        <v>9500</v>
      </c>
      <c r="D6" s="4">
        <v>10000</v>
      </c>
      <c r="E6" s="6">
        <v>4</v>
      </c>
      <c r="F6" t="str">
        <v>Did Not Meet Target</v>
      </c>
    </row>
    <row r="7" spans="1:11" ht="15.75" customHeight="1" x14ac:dyDescent="0.2">
      <c r="A7" s="1" t="s">
        <v>13</v>
      </c>
      <c r="B7" s="1" t="s">
        <v>11</v>
      </c>
      <c r="C7" s="4">
        <v>14000</v>
      </c>
      <c r="D7" s="4">
        <v>14000</v>
      </c>
      <c r="E7" s="6">
        <v>5</v>
      </c>
      <c r="F7" t="str">
        <v>Met Target</v>
      </c>
    </row>
    <row r="8" spans="1:11" ht="15.75" customHeight="1" x14ac:dyDescent="0.2">
      <c r="A8" s="1" t="s">
        <v>14</v>
      </c>
      <c r="B8" s="1" t="s">
        <v>6</v>
      </c>
      <c r="C8" s="4">
        <v>18500</v>
      </c>
      <c r="D8" s="4">
        <v>18000</v>
      </c>
      <c r="E8" s="6">
        <v>6</v>
      </c>
      <c r="F8" t="str">
        <v>Met Target</v>
      </c>
    </row>
    <row r="9" spans="1:11" ht="15.75" customHeight="1" x14ac:dyDescent="0.2">
      <c r="A9" s="1" t="s">
        <v>15</v>
      </c>
      <c r="B9" s="1" t="s">
        <v>8</v>
      </c>
      <c r="C9" s="4">
        <v>23000</v>
      </c>
      <c r="D9" s="4">
        <v>22000</v>
      </c>
      <c r="E9" s="6">
        <v>7</v>
      </c>
      <c r="F9" t="str">
        <v>Met Target</v>
      </c>
    </row>
    <row r="10" spans="1:11" ht="15.75" customHeight="1" x14ac:dyDescent="0.2">
      <c r="A10" s="1" t="s">
        <v>16</v>
      </c>
      <c r="B10" s="1" t="s">
        <v>11</v>
      </c>
      <c r="C10" s="4">
        <v>27500</v>
      </c>
      <c r="D10" s="4">
        <v>26000</v>
      </c>
      <c r="E10" s="6">
        <v>8</v>
      </c>
      <c r="F10" t="str">
        <v>Met Target</v>
      </c>
    </row>
    <row r="11" spans="1:11" ht="15.75" customHeight="1" x14ac:dyDescent="0.2">
      <c r="A11" s="1" t="s">
        <v>17</v>
      </c>
      <c r="B11" s="1" t="s">
        <v>6</v>
      </c>
      <c r="C11" s="4">
        <v>32000</v>
      </c>
      <c r="D11" s="4">
        <v>30000</v>
      </c>
      <c r="E11" s="6">
        <v>9</v>
      </c>
      <c r="F11" t="str">
        <v>Met Target</v>
      </c>
    </row>
    <row r="12" spans="1:11" ht="15.75" customHeight="1" x14ac:dyDescent="0.2">
      <c r="A12" s="1" t="s">
        <v>18</v>
      </c>
      <c r="B12" s="1" t="s">
        <v>6</v>
      </c>
      <c r="C12" s="4">
        <v>36500</v>
      </c>
      <c r="D12" s="4">
        <v>34000</v>
      </c>
      <c r="E12" s="6">
        <v>10</v>
      </c>
      <c r="F12" t="str">
        <v>Met Target</v>
      </c>
    </row>
    <row r="13" spans="1:11" ht="15.75" customHeight="1" x14ac:dyDescent="0.2">
      <c r="A13" s="1" t="s">
        <v>19</v>
      </c>
      <c r="B13" s="1" t="s">
        <v>8</v>
      </c>
      <c r="C13" s="4">
        <v>41000</v>
      </c>
      <c r="D13" s="4">
        <v>38000</v>
      </c>
      <c r="E13" s="6">
        <v>11</v>
      </c>
      <c r="F13" t="str">
        <v>Met Target</v>
      </c>
    </row>
    <row r="14" spans="1:11" ht="15.75" customHeight="1" x14ac:dyDescent="0.2">
      <c r="A14" s="1" t="s">
        <v>20</v>
      </c>
      <c r="B14" s="1" t="s">
        <v>11</v>
      </c>
      <c r="C14" s="4">
        <v>45500</v>
      </c>
      <c r="D14" s="4">
        <v>42000</v>
      </c>
      <c r="E14" s="6">
        <v>12</v>
      </c>
      <c r="F14" t="str">
        <v>Met Target</v>
      </c>
    </row>
    <row r="15" spans="1:11" ht="15.75" customHeight="1" x14ac:dyDescent="0.2">
      <c r="A15" s="1" t="s">
        <v>21</v>
      </c>
      <c r="B15" s="1" t="s">
        <v>11</v>
      </c>
      <c r="C15" s="4">
        <v>50000</v>
      </c>
      <c r="D15" s="4">
        <v>46000</v>
      </c>
      <c r="E15" s="6">
        <v>13</v>
      </c>
      <c r="F15" t="str">
        <v>Met Target</v>
      </c>
    </row>
    <row r="16" spans="1:11" ht="15.75" customHeight="1" x14ac:dyDescent="0.2">
      <c r="A16" s="1" t="s">
        <v>22</v>
      </c>
      <c r="B16" s="1" t="s">
        <v>37</v>
      </c>
      <c r="C16" s="4">
        <v>54500</v>
      </c>
      <c r="D16" s="4">
        <v>50000</v>
      </c>
      <c r="E16" s="6">
        <v>14</v>
      </c>
      <c r="F16" t="str">
        <v>Met Target</v>
      </c>
    </row>
    <row r="17" spans="1:6" ht="15.75" customHeight="1" x14ac:dyDescent="0.2">
      <c r="A17" s="1" t="s">
        <v>23</v>
      </c>
      <c r="B17" s="1" t="s">
        <v>37</v>
      </c>
      <c r="C17" s="4">
        <v>59000</v>
      </c>
      <c r="D17" s="4">
        <v>54000</v>
      </c>
      <c r="E17" s="6">
        <v>15</v>
      </c>
      <c r="F17" t="str">
        <v>Met Target</v>
      </c>
    </row>
    <row r="18" spans="1:6" ht="15.75" customHeight="1" x14ac:dyDescent="0.2">
      <c r="A18" s="1" t="s">
        <v>24</v>
      </c>
      <c r="B18" s="1" t="s">
        <v>8</v>
      </c>
      <c r="C18" s="4">
        <v>63500</v>
      </c>
      <c r="D18" s="4">
        <v>58000</v>
      </c>
      <c r="E18" s="6">
        <v>16</v>
      </c>
      <c r="F18" t="str">
        <v>Met Target</v>
      </c>
    </row>
    <row r="19" spans="1:6" ht="15.75" customHeight="1" x14ac:dyDescent="0.2">
      <c r="A19" s="1" t="s">
        <v>25</v>
      </c>
      <c r="B19" s="1" t="s">
        <v>6</v>
      </c>
      <c r="C19" s="4">
        <v>68000</v>
      </c>
      <c r="D19" s="4">
        <v>62000</v>
      </c>
      <c r="E19" s="6">
        <v>17</v>
      </c>
      <c r="F19" t="str">
        <v>Met Target</v>
      </c>
    </row>
    <row r="20" spans="1:6" ht="15.75" customHeight="1" x14ac:dyDescent="0.2">
      <c r="A20" s="1" t="s">
        <v>26</v>
      </c>
      <c r="B20" s="1" t="s">
        <v>11</v>
      </c>
      <c r="C20" s="4">
        <v>72500</v>
      </c>
      <c r="D20" s="4">
        <v>66000</v>
      </c>
      <c r="E20" s="6">
        <v>18</v>
      </c>
      <c r="F20" t="str">
        <v>Met Target</v>
      </c>
    </row>
    <row r="21" spans="1:6" ht="15.75" customHeight="1" x14ac:dyDescent="0.2">
      <c r="A21" s="1" t="s">
        <v>27</v>
      </c>
      <c r="B21" s="1" t="s">
        <v>8</v>
      </c>
      <c r="C21" s="4">
        <v>77000</v>
      </c>
      <c r="D21" s="4">
        <v>70000</v>
      </c>
      <c r="E21" s="6">
        <v>19</v>
      </c>
      <c r="F21" t="str">
        <v>Met Target</v>
      </c>
    </row>
    <row r="22" spans="1:6" ht="15.75" customHeight="1" x14ac:dyDescent="0.2">
      <c r="A22" s="1" t="s">
        <v>28</v>
      </c>
      <c r="B22" s="1" t="s">
        <v>6</v>
      </c>
      <c r="C22" s="4">
        <v>81500</v>
      </c>
      <c r="D22" s="4">
        <v>74000</v>
      </c>
      <c r="E22" s="6">
        <v>20</v>
      </c>
      <c r="F22" t="str">
        <v>Met Target</v>
      </c>
    </row>
    <row r="23" spans="1:6" ht="15.75" customHeight="1" x14ac:dyDescent="0.2">
      <c r="A23" s="1" t="s">
        <v>29</v>
      </c>
      <c r="B23" s="1" t="s">
        <v>8</v>
      </c>
      <c r="C23" s="4">
        <v>86000</v>
      </c>
      <c r="D23" s="4">
        <v>78000</v>
      </c>
      <c r="E23" s="6">
        <v>21</v>
      </c>
      <c r="F23" t="str">
        <v>Met Target</v>
      </c>
    </row>
    <row r="24" spans="1:6" ht="15.75" customHeight="1" x14ac:dyDescent="0.2">
      <c r="A24" s="1" t="s">
        <v>30</v>
      </c>
      <c r="B24" s="1" t="s">
        <v>11</v>
      </c>
      <c r="C24" s="4">
        <v>90500</v>
      </c>
      <c r="D24" s="4">
        <v>82000</v>
      </c>
      <c r="E24" s="6">
        <v>22</v>
      </c>
      <c r="F24" t="str">
        <v>Met Target</v>
      </c>
    </row>
    <row r="25" spans="1:6" ht="15.75" customHeight="1" x14ac:dyDescent="0.2">
      <c r="A25" s="1" t="s">
        <v>31</v>
      </c>
      <c r="B25" s="1" t="s">
        <v>6</v>
      </c>
      <c r="C25" s="4">
        <v>95000</v>
      </c>
      <c r="D25" s="4">
        <v>86000</v>
      </c>
      <c r="E25" s="6">
        <v>23</v>
      </c>
      <c r="F25" t="str">
        <v>Met Target</v>
      </c>
    </row>
    <row r="26" spans="1:6" ht="15.75" customHeight="1" x14ac:dyDescent="0.2">
      <c r="A26" s="1" t="s">
        <v>32</v>
      </c>
      <c r="B26" s="1" t="s">
        <v>6</v>
      </c>
      <c r="C26" s="4">
        <v>99500</v>
      </c>
      <c r="D26" s="4">
        <v>90000</v>
      </c>
      <c r="E26" s="6">
        <v>24</v>
      </c>
      <c r="F26" t="str">
        <v>Met Target</v>
      </c>
    </row>
    <row r="27" spans="1:6" ht="15.75" customHeight="1" x14ac:dyDescent="0.2">
      <c r="A27" s="1" t="s">
        <v>33</v>
      </c>
      <c r="B27" s="1" t="s">
        <v>11</v>
      </c>
      <c r="C27" s="4">
        <v>104000</v>
      </c>
      <c r="D27" s="4">
        <v>94000</v>
      </c>
      <c r="E27" s="6">
        <v>25</v>
      </c>
      <c r="F27" t="str">
        <v>Met Target</v>
      </c>
    </row>
    <row r="28" spans="1:6" ht="15.75" customHeight="1" x14ac:dyDescent="0.2">
      <c r="A28" s="1" t="s">
        <v>34</v>
      </c>
      <c r="B28" s="1" t="s">
        <v>11</v>
      </c>
      <c r="C28" s="4">
        <v>108500</v>
      </c>
      <c r="D28" s="4">
        <v>98000</v>
      </c>
      <c r="E28" s="6">
        <v>26</v>
      </c>
      <c r="F28" t="str">
        <v>Met Target</v>
      </c>
    </row>
    <row r="29" spans="1:6" ht="15.75" customHeight="1" x14ac:dyDescent="0.2">
      <c r="A29" s="1" t="s">
        <v>35</v>
      </c>
      <c r="B29" s="1" t="s">
        <v>8</v>
      </c>
      <c r="C29" s="4">
        <v>113000</v>
      </c>
      <c r="D29" s="4">
        <v>102000</v>
      </c>
      <c r="E29" s="6">
        <v>27</v>
      </c>
      <c r="F29" t="str">
        <v>Met Target</v>
      </c>
    </row>
    <row r="30" spans="1:6" ht="15.75" customHeight="1" x14ac:dyDescent="0.2">
      <c r="A30" s="1" t="s">
        <v>36</v>
      </c>
      <c r="B30" s="1" t="s">
        <v>37</v>
      </c>
      <c r="C30" s="4">
        <v>117500</v>
      </c>
      <c r="D30" s="4">
        <v>106000</v>
      </c>
      <c r="E30" s="6">
        <v>28</v>
      </c>
      <c r="F30" t="str">
        <v>Met Target</v>
      </c>
    </row>
  </sheetData>
  <pageMargins left="0.7" right="0.7" top="0.75" bottom="0.75" header="0.3" footer="0.3"/>
  <ignoredErrors>
    <ignoredError sqref="I3" formula="1"/>
    <ignoredError sqref="I4:J4 J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EmployeePerformanceTracker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mubarik wusa manga</dc:creator>
  <cp:lastModifiedBy>mubarik wusa manga</cp:lastModifiedBy>
  <dcterms:created xsi:type="dcterms:W3CDTF">2024-10-10T15:07:39Z</dcterms:created>
  <dcterms:modified xsi:type="dcterms:W3CDTF">2024-11-15T20:39:01Z</dcterms:modified>
</cp:coreProperties>
</file>