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Года_1" localSheetId="0">Лист1!$A$1:$B$46</definedName>
    <definedName name="Года_2" localSheetId="0">Лист1!$E$1:$F$46</definedName>
  </definedNames>
  <calcPr calcId="152511"/>
</workbook>
</file>

<file path=xl/calcChain.xml><?xml version="1.0" encoding="utf-8"?>
<calcChain xmlns="http://schemas.openxmlformats.org/spreadsheetml/2006/main">
  <c r="F48" i="1" l="1"/>
  <c r="B48" i="1"/>
  <c r="C7" i="1" s="1"/>
  <c r="C1" i="1" l="1"/>
  <c r="C39" i="1"/>
  <c r="C31" i="1"/>
  <c r="C23" i="1"/>
  <c r="C15" i="1"/>
  <c r="C11" i="1"/>
  <c r="C3" i="1"/>
  <c r="G34" i="1"/>
  <c r="G28" i="1"/>
  <c r="G17" i="1"/>
  <c r="G13" i="1"/>
  <c r="G21" i="1"/>
  <c r="G6" i="1"/>
  <c r="G7" i="1"/>
  <c r="G29" i="1"/>
  <c r="G30" i="1"/>
  <c r="G39" i="1"/>
  <c r="G44" i="1"/>
  <c r="C46" i="1"/>
  <c r="C42" i="1"/>
  <c r="C38" i="1"/>
  <c r="C34" i="1"/>
  <c r="C30" i="1"/>
  <c r="C26" i="1"/>
  <c r="C22" i="1"/>
  <c r="C18" i="1"/>
  <c r="C14" i="1"/>
  <c r="C10" i="1"/>
  <c r="C6" i="1"/>
  <c r="C2" i="1"/>
  <c r="G32" i="1"/>
  <c r="G26" i="1"/>
  <c r="G15" i="1"/>
  <c r="G11" i="1"/>
  <c r="G18" i="1"/>
  <c r="G2" i="1"/>
  <c r="G5" i="1"/>
  <c r="G38" i="1"/>
  <c r="G4" i="1"/>
  <c r="G40" i="1"/>
  <c r="G46" i="1"/>
  <c r="C45" i="1"/>
  <c r="C41" i="1"/>
  <c r="C37" i="1"/>
  <c r="C33" i="1"/>
  <c r="C29" i="1"/>
  <c r="C25" i="1"/>
  <c r="C21" i="1"/>
  <c r="C17" i="1"/>
  <c r="C13" i="1"/>
  <c r="C9" i="1"/>
  <c r="C5" i="1"/>
  <c r="G37" i="1"/>
  <c r="G31" i="1"/>
  <c r="G24" i="1"/>
  <c r="G8" i="1"/>
  <c r="G12" i="1"/>
  <c r="G10" i="1"/>
  <c r="G3" i="1"/>
  <c r="G19" i="1"/>
  <c r="G36" i="1"/>
  <c r="G16" i="1"/>
  <c r="G42" i="1"/>
  <c r="G45" i="1"/>
  <c r="C40" i="1"/>
  <c r="C36" i="1"/>
  <c r="C32" i="1"/>
  <c r="C28" i="1"/>
  <c r="C24" i="1"/>
  <c r="C20" i="1"/>
  <c r="C16" i="1"/>
  <c r="C12" i="1"/>
  <c r="C8" i="1"/>
  <c r="C4" i="1"/>
  <c r="G35" i="1"/>
  <c r="G27" i="1"/>
  <c r="G22" i="1"/>
  <c r="G14" i="1"/>
  <c r="G20" i="1"/>
  <c r="G9" i="1"/>
  <c r="G1" i="1"/>
  <c r="G25" i="1"/>
  <c r="G33" i="1"/>
  <c r="G23" i="1"/>
  <c r="G41" i="1"/>
  <c r="G43" i="1"/>
  <c r="C44" i="1"/>
  <c r="C43" i="1"/>
  <c r="C35" i="1"/>
  <c r="C27" i="1"/>
  <c r="C19" i="1"/>
</calcChain>
</file>

<file path=xl/connections.xml><?xml version="1.0" encoding="utf-8"?>
<connections xmlns="http://schemas.openxmlformats.org/spreadsheetml/2006/main">
  <connection id="1" name="Года" type="6" refreshedVersion="5" background="1" saveData="1">
    <textPr codePage="866" sourceFile="C:\Users\Acer\Desktop\Collection_new\Анализ Collection #1\Года\Года.txt" decimal="," thousands=" " tab="0" space="1" consecutive="1">
      <textFields count="2">
        <textField/>
        <textField/>
      </textFields>
    </textPr>
  </connection>
  <connection id="2" name="Года1" type="6" refreshedVersion="5" background="1" saveData="1">
    <textPr codePage="866" sourceFile="C:\Users\Acer\Desktop\Collection_new\Анализ Collection #1\Года\Года.txt" decimal="," thousands=" " tab="0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Лист1!$E$1:$E$46</c:f>
              <c:numCache>
                <c:formatCode>#,##0</c:formatCode>
                <c:ptCount val="46"/>
                <c:pt idx="0">
                  <c:v>2000</c:v>
                </c:pt>
                <c:pt idx="1">
                  <c:v>1998</c:v>
                </c:pt>
                <c:pt idx="2">
                  <c:v>1999</c:v>
                </c:pt>
                <c:pt idx="3">
                  <c:v>2010</c:v>
                </c:pt>
                <c:pt idx="4">
                  <c:v>2002</c:v>
                </c:pt>
                <c:pt idx="5">
                  <c:v>1997</c:v>
                </c:pt>
                <c:pt idx="6">
                  <c:v>2001</c:v>
                </c:pt>
                <c:pt idx="7">
                  <c:v>1987</c:v>
                </c:pt>
                <c:pt idx="8">
                  <c:v>1996</c:v>
                </c:pt>
                <c:pt idx="9">
                  <c:v>1995</c:v>
                </c:pt>
                <c:pt idx="10">
                  <c:v>1990</c:v>
                </c:pt>
                <c:pt idx="11">
                  <c:v>1991</c:v>
                </c:pt>
                <c:pt idx="12">
                  <c:v>1989</c:v>
                </c:pt>
                <c:pt idx="13">
                  <c:v>1988</c:v>
                </c:pt>
                <c:pt idx="14">
                  <c:v>1986</c:v>
                </c:pt>
                <c:pt idx="15">
                  <c:v>2011</c:v>
                </c:pt>
                <c:pt idx="16">
                  <c:v>1985</c:v>
                </c:pt>
                <c:pt idx="17">
                  <c:v>1994</c:v>
                </c:pt>
                <c:pt idx="18">
                  <c:v>2003</c:v>
                </c:pt>
                <c:pt idx="19">
                  <c:v>1992</c:v>
                </c:pt>
                <c:pt idx="20">
                  <c:v>1993</c:v>
                </c:pt>
                <c:pt idx="21">
                  <c:v>1984</c:v>
                </c:pt>
                <c:pt idx="22">
                  <c:v>2012</c:v>
                </c:pt>
                <c:pt idx="23">
                  <c:v>1983</c:v>
                </c:pt>
                <c:pt idx="24">
                  <c:v>2004</c:v>
                </c:pt>
                <c:pt idx="25">
                  <c:v>1982</c:v>
                </c:pt>
                <c:pt idx="26">
                  <c:v>1980</c:v>
                </c:pt>
                <c:pt idx="27">
                  <c:v>1981</c:v>
                </c:pt>
                <c:pt idx="28">
                  <c:v>2005</c:v>
                </c:pt>
                <c:pt idx="29">
                  <c:v>2009</c:v>
                </c:pt>
                <c:pt idx="30">
                  <c:v>1979</c:v>
                </c:pt>
                <c:pt idx="31">
                  <c:v>1978</c:v>
                </c:pt>
                <c:pt idx="32">
                  <c:v>2008</c:v>
                </c:pt>
                <c:pt idx="33">
                  <c:v>1977</c:v>
                </c:pt>
                <c:pt idx="34">
                  <c:v>1976</c:v>
                </c:pt>
                <c:pt idx="35">
                  <c:v>2007</c:v>
                </c:pt>
                <c:pt idx="36">
                  <c:v>1975</c:v>
                </c:pt>
                <c:pt idx="37">
                  <c:v>2006</c:v>
                </c:pt>
                <c:pt idx="38">
                  <c:v>2013</c:v>
                </c:pt>
                <c:pt idx="39">
                  <c:v>2014</c:v>
                </c:pt>
                <c:pt idx="40">
                  <c:v>2016</c:v>
                </c:pt>
                <c:pt idx="41">
                  <c:v>2015</c:v>
                </c:pt>
                <c:pt idx="42">
                  <c:v>2020</c:v>
                </c:pt>
                <c:pt idx="43">
                  <c:v>2017</c:v>
                </c:pt>
                <c:pt idx="44">
                  <c:v>2019</c:v>
                </c:pt>
                <c:pt idx="45">
                  <c:v>2018</c:v>
                </c:pt>
              </c:numCache>
            </c:numRef>
          </c:cat>
          <c:val>
            <c:numRef>
              <c:f>Лист1!$F$1:$F$46</c:f>
              <c:numCache>
                <c:formatCode>General</c:formatCode>
                <c:ptCount val="46"/>
                <c:pt idx="0">
                  <c:v>155000</c:v>
                </c:pt>
                <c:pt idx="1">
                  <c:v>132487</c:v>
                </c:pt>
                <c:pt idx="2">
                  <c:v>125449</c:v>
                </c:pt>
                <c:pt idx="3">
                  <c:v>124869</c:v>
                </c:pt>
                <c:pt idx="4">
                  <c:v>120914</c:v>
                </c:pt>
                <c:pt idx="5">
                  <c:v>119293</c:v>
                </c:pt>
                <c:pt idx="6">
                  <c:v>118419</c:v>
                </c:pt>
                <c:pt idx="7">
                  <c:v>117326</c:v>
                </c:pt>
                <c:pt idx="8">
                  <c:v>113066</c:v>
                </c:pt>
                <c:pt idx="9">
                  <c:v>111259</c:v>
                </c:pt>
                <c:pt idx="10">
                  <c:v>110456</c:v>
                </c:pt>
                <c:pt idx="11">
                  <c:v>110400</c:v>
                </c:pt>
                <c:pt idx="12">
                  <c:v>108791</c:v>
                </c:pt>
                <c:pt idx="13">
                  <c:v>108601</c:v>
                </c:pt>
                <c:pt idx="14">
                  <c:v>107032</c:v>
                </c:pt>
                <c:pt idx="15">
                  <c:v>105851</c:v>
                </c:pt>
                <c:pt idx="16">
                  <c:v>101876</c:v>
                </c:pt>
                <c:pt idx="17">
                  <c:v>101726</c:v>
                </c:pt>
                <c:pt idx="18">
                  <c:v>101627</c:v>
                </c:pt>
                <c:pt idx="19">
                  <c:v>101337</c:v>
                </c:pt>
                <c:pt idx="20">
                  <c:v>96553</c:v>
                </c:pt>
                <c:pt idx="21">
                  <c:v>94376</c:v>
                </c:pt>
                <c:pt idx="22">
                  <c:v>91608</c:v>
                </c:pt>
                <c:pt idx="23">
                  <c:v>90895</c:v>
                </c:pt>
                <c:pt idx="24">
                  <c:v>80594</c:v>
                </c:pt>
                <c:pt idx="25">
                  <c:v>80106</c:v>
                </c:pt>
                <c:pt idx="26">
                  <c:v>79807</c:v>
                </c:pt>
                <c:pt idx="27">
                  <c:v>75505</c:v>
                </c:pt>
                <c:pt idx="28">
                  <c:v>72509</c:v>
                </c:pt>
                <c:pt idx="29">
                  <c:v>70933</c:v>
                </c:pt>
                <c:pt idx="30">
                  <c:v>67712</c:v>
                </c:pt>
                <c:pt idx="31">
                  <c:v>66679</c:v>
                </c:pt>
                <c:pt idx="32">
                  <c:v>66031</c:v>
                </c:pt>
                <c:pt idx="33">
                  <c:v>64200</c:v>
                </c:pt>
                <c:pt idx="34">
                  <c:v>59587</c:v>
                </c:pt>
                <c:pt idx="35">
                  <c:v>59442</c:v>
                </c:pt>
                <c:pt idx="36">
                  <c:v>58337</c:v>
                </c:pt>
                <c:pt idx="37">
                  <c:v>57895</c:v>
                </c:pt>
                <c:pt idx="38">
                  <c:v>44862</c:v>
                </c:pt>
                <c:pt idx="39">
                  <c:v>34456</c:v>
                </c:pt>
                <c:pt idx="40">
                  <c:v>28534</c:v>
                </c:pt>
                <c:pt idx="41">
                  <c:v>26403</c:v>
                </c:pt>
                <c:pt idx="42">
                  <c:v>17085</c:v>
                </c:pt>
                <c:pt idx="43">
                  <c:v>14776</c:v>
                </c:pt>
                <c:pt idx="44">
                  <c:v>10767</c:v>
                </c:pt>
                <c:pt idx="45">
                  <c:v>6785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063448"/>
        <c:axId val="322061880"/>
      </c:barChart>
      <c:catAx>
        <c:axId val="322063448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2061880"/>
        <c:crosses val="autoZero"/>
        <c:auto val="1"/>
        <c:lblAlgn val="ctr"/>
        <c:lblOffset val="100"/>
        <c:noMultiLvlLbl val="0"/>
      </c:catAx>
      <c:valAx>
        <c:axId val="32206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2063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13</xdr:row>
      <xdr:rowOff>147637</xdr:rowOff>
    </xdr:from>
    <xdr:to>
      <xdr:col>23</xdr:col>
      <xdr:colOff>314324</xdr:colOff>
      <xdr:row>28</xdr:row>
      <xdr:rowOff>33337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Года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Года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G9" workbookViewId="0">
      <selection activeCell="Q35" sqref="Q35"/>
    </sheetView>
  </sheetViews>
  <sheetFormatPr defaultRowHeight="15" x14ac:dyDescent="0.25"/>
  <cols>
    <col min="1" max="1" width="5.42578125" bestFit="1" customWidth="1"/>
    <col min="2" max="2" width="8" bestFit="1" customWidth="1"/>
    <col min="5" max="5" width="5.42578125" bestFit="1" customWidth="1"/>
    <col min="6" max="6" width="8" bestFit="1" customWidth="1"/>
  </cols>
  <sheetData>
    <row r="1" spans="1:7" x14ac:dyDescent="0.25">
      <c r="A1" s="1">
        <v>1975</v>
      </c>
      <c r="B1">
        <v>58337</v>
      </c>
      <c r="C1">
        <f>(B1/$B$48)*100</f>
        <v>1.5302648118574604</v>
      </c>
      <c r="E1" s="1">
        <v>2000</v>
      </c>
      <c r="F1">
        <v>155000</v>
      </c>
      <c r="G1">
        <f>(F1/$B$48)*100</f>
        <v>4.0658766449749955</v>
      </c>
    </row>
    <row r="2" spans="1:7" x14ac:dyDescent="0.25">
      <c r="A2" s="1">
        <v>1976</v>
      </c>
      <c r="B2">
        <v>59587</v>
      </c>
      <c r="C2">
        <f t="shared" ref="C2:C46" si="0">(B2/$B$48)*100</f>
        <v>1.5630541396395168</v>
      </c>
      <c r="E2" s="1">
        <v>1998</v>
      </c>
      <c r="F2">
        <v>132487</v>
      </c>
      <c r="G2">
        <f>(F2/$B$48)*100</f>
        <v>3.4753277358890471</v>
      </c>
    </row>
    <row r="3" spans="1:7" x14ac:dyDescent="0.25">
      <c r="A3" s="1">
        <v>1977</v>
      </c>
      <c r="B3">
        <v>64200</v>
      </c>
      <c r="C3">
        <f t="shared" si="0"/>
        <v>1.6840598748864177</v>
      </c>
      <c r="E3" s="1">
        <v>1999</v>
      </c>
      <c r="F3">
        <v>125449</v>
      </c>
      <c r="G3">
        <f>(F3/$B$48)*100</f>
        <v>3.2907107047449569</v>
      </c>
    </row>
    <row r="4" spans="1:7" x14ac:dyDescent="0.25">
      <c r="A4" s="1">
        <v>1978</v>
      </c>
      <c r="B4">
        <v>66679</v>
      </c>
      <c r="C4">
        <f t="shared" si="0"/>
        <v>1.7490876697437923</v>
      </c>
      <c r="E4" s="1">
        <v>2010</v>
      </c>
      <c r="F4">
        <v>124869</v>
      </c>
      <c r="G4">
        <f>(F4/$B$48)*100</f>
        <v>3.2754964566540825</v>
      </c>
    </row>
    <row r="5" spans="1:7" x14ac:dyDescent="0.25">
      <c r="A5" s="1">
        <v>1979</v>
      </c>
      <c r="B5">
        <v>67712</v>
      </c>
      <c r="C5">
        <f t="shared" si="0"/>
        <v>1.7761847702228835</v>
      </c>
      <c r="E5" s="1">
        <v>2002</v>
      </c>
      <c r="F5">
        <v>120914</v>
      </c>
      <c r="G5">
        <f>(F5/$B$48)*100</f>
        <v>3.1717510235516562</v>
      </c>
    </row>
    <row r="6" spans="1:7" x14ac:dyDescent="0.25">
      <c r="A6" s="1">
        <v>1980</v>
      </c>
      <c r="B6">
        <v>79807</v>
      </c>
      <c r="C6">
        <f t="shared" si="0"/>
        <v>2.0934543058420614</v>
      </c>
      <c r="E6" s="1">
        <v>1997</v>
      </c>
      <c r="F6">
        <v>119293</v>
      </c>
      <c r="G6">
        <f>(F6/$B$48)*100</f>
        <v>3.1292298232838855</v>
      </c>
    </row>
    <row r="7" spans="1:7" x14ac:dyDescent="0.25">
      <c r="A7" s="1">
        <v>1981</v>
      </c>
      <c r="B7">
        <v>75505</v>
      </c>
      <c r="C7">
        <f t="shared" si="0"/>
        <v>1.9806065553473362</v>
      </c>
      <c r="E7" s="1">
        <v>2001</v>
      </c>
      <c r="F7">
        <v>118419</v>
      </c>
      <c r="G7">
        <f>(F7/$B$48)*100</f>
        <v>3.1063035252986713</v>
      </c>
    </row>
    <row r="8" spans="1:7" x14ac:dyDescent="0.25">
      <c r="A8" s="1">
        <v>1982</v>
      </c>
      <c r="B8">
        <v>80106</v>
      </c>
      <c r="C8">
        <f t="shared" si="0"/>
        <v>2.1012975130475295</v>
      </c>
      <c r="E8" s="1">
        <v>1987</v>
      </c>
      <c r="F8">
        <v>117326</v>
      </c>
      <c r="G8">
        <f>(F8/$B$48)*100</f>
        <v>3.0776325370860413</v>
      </c>
    </row>
    <row r="9" spans="1:7" x14ac:dyDescent="0.25">
      <c r="A9" s="1">
        <v>1983</v>
      </c>
      <c r="B9">
        <v>90895</v>
      </c>
      <c r="C9">
        <f t="shared" si="0"/>
        <v>2.3843087590000147</v>
      </c>
      <c r="E9" s="1">
        <v>1996</v>
      </c>
      <c r="F9">
        <v>113066</v>
      </c>
      <c r="G9">
        <f>(F9/$B$48)*100</f>
        <v>2.9658865080047931</v>
      </c>
    </row>
    <row r="10" spans="1:7" x14ac:dyDescent="0.25">
      <c r="A10" s="1">
        <v>1984</v>
      </c>
      <c r="B10">
        <v>94376</v>
      </c>
      <c r="C10">
        <f t="shared" si="0"/>
        <v>2.4756204790074854</v>
      </c>
      <c r="E10" s="1">
        <v>1995</v>
      </c>
      <c r="F10">
        <v>111259</v>
      </c>
      <c r="G10">
        <f>(F10/$B$48)*100</f>
        <v>2.9184862557630522</v>
      </c>
    </row>
    <row r="11" spans="1:7" x14ac:dyDescent="0.25">
      <c r="A11" s="1">
        <v>1985</v>
      </c>
      <c r="B11">
        <v>101876</v>
      </c>
      <c r="C11">
        <f t="shared" si="0"/>
        <v>2.6723564456998239</v>
      </c>
      <c r="E11" s="1">
        <v>1990</v>
      </c>
      <c r="F11">
        <v>110456</v>
      </c>
      <c r="G11">
        <f>(F11/$B$48)*100</f>
        <v>2.897422391595859</v>
      </c>
    </row>
    <row r="12" spans="1:7" x14ac:dyDescent="0.25">
      <c r="A12" s="1">
        <v>1986</v>
      </c>
      <c r="B12">
        <v>107032</v>
      </c>
      <c r="C12">
        <f t="shared" si="0"/>
        <v>2.8076058649352502</v>
      </c>
      <c r="E12" s="1">
        <v>1991</v>
      </c>
      <c r="F12">
        <v>110400</v>
      </c>
      <c r="G12">
        <f>(F12/$B$48)*100</f>
        <v>2.895953429711223</v>
      </c>
    </row>
    <row r="13" spans="1:7" x14ac:dyDescent="0.25">
      <c r="A13" s="1">
        <v>1987</v>
      </c>
      <c r="B13">
        <v>117326</v>
      </c>
      <c r="C13">
        <f t="shared" si="0"/>
        <v>3.0776325370860413</v>
      </c>
      <c r="E13" s="1">
        <v>1989</v>
      </c>
      <c r="F13">
        <v>108791</v>
      </c>
      <c r="G13">
        <f>(F13/$B$48)*100</f>
        <v>2.8537470069901603</v>
      </c>
    </row>
    <row r="14" spans="1:7" x14ac:dyDescent="0.25">
      <c r="A14" s="1">
        <v>1988</v>
      </c>
      <c r="B14">
        <v>108601</v>
      </c>
      <c r="C14">
        <f t="shared" si="0"/>
        <v>2.8487630291672872</v>
      </c>
      <c r="E14" s="1">
        <v>1988</v>
      </c>
      <c r="F14">
        <v>108601</v>
      </c>
      <c r="G14">
        <f>(F14/$B$48)*100</f>
        <v>2.8487630291672872</v>
      </c>
    </row>
    <row r="15" spans="1:7" x14ac:dyDescent="0.25">
      <c r="A15" s="1">
        <v>1989</v>
      </c>
      <c r="B15">
        <v>108791</v>
      </c>
      <c r="C15">
        <f t="shared" si="0"/>
        <v>2.8537470069901603</v>
      </c>
      <c r="E15" s="1">
        <v>1986</v>
      </c>
      <c r="F15">
        <v>107032</v>
      </c>
      <c r="G15">
        <f>(F15/$B$48)*100</f>
        <v>2.8076058649352502</v>
      </c>
    </row>
    <row r="16" spans="1:7" x14ac:dyDescent="0.25">
      <c r="A16" s="1">
        <v>1990</v>
      </c>
      <c r="B16">
        <v>110456</v>
      </c>
      <c r="C16">
        <f t="shared" si="0"/>
        <v>2.897422391595859</v>
      </c>
      <c r="E16" s="1">
        <v>2011</v>
      </c>
      <c r="F16">
        <v>105851</v>
      </c>
      <c r="G16">
        <f>(F16/$B$48)*100</f>
        <v>2.7766265080467636</v>
      </c>
    </row>
    <row r="17" spans="1:7" x14ac:dyDescent="0.25">
      <c r="A17" s="1">
        <v>1991</v>
      </c>
      <c r="B17">
        <v>110400</v>
      </c>
      <c r="C17">
        <f t="shared" si="0"/>
        <v>2.895953429711223</v>
      </c>
      <c r="E17" s="1">
        <v>1985</v>
      </c>
      <c r="F17">
        <v>101876</v>
      </c>
      <c r="G17">
        <f>(F17/$B$48)*100</f>
        <v>2.6723564456998239</v>
      </c>
    </row>
    <row r="18" spans="1:7" x14ac:dyDescent="0.25">
      <c r="A18" s="1">
        <v>1992</v>
      </c>
      <c r="B18">
        <v>101337</v>
      </c>
      <c r="C18">
        <f t="shared" si="0"/>
        <v>2.6582176875602013</v>
      </c>
      <c r="E18" s="1">
        <v>1994</v>
      </c>
      <c r="F18">
        <v>101726</v>
      </c>
      <c r="G18">
        <f>(F18/$B$48)*100</f>
        <v>2.6684217263659771</v>
      </c>
    </row>
    <row r="19" spans="1:7" x14ac:dyDescent="0.25">
      <c r="A19" s="1">
        <v>1993</v>
      </c>
      <c r="B19">
        <v>96553</v>
      </c>
      <c r="C19">
        <f t="shared" si="0"/>
        <v>2.5327263722727147</v>
      </c>
      <c r="E19" s="1">
        <v>2003</v>
      </c>
      <c r="F19">
        <v>101627</v>
      </c>
      <c r="G19">
        <f>(F19/$B$48)*100</f>
        <v>2.6658248116056384</v>
      </c>
    </row>
    <row r="20" spans="1:7" x14ac:dyDescent="0.25">
      <c r="A20" s="1">
        <v>1994</v>
      </c>
      <c r="B20">
        <v>101726</v>
      </c>
      <c r="C20">
        <f t="shared" si="0"/>
        <v>2.6684217263659771</v>
      </c>
      <c r="E20" s="1">
        <v>1992</v>
      </c>
      <c r="F20">
        <v>101337</v>
      </c>
      <c r="G20">
        <f>(F20/$B$48)*100</f>
        <v>2.6582176875602013</v>
      </c>
    </row>
    <row r="21" spans="1:7" x14ac:dyDescent="0.25">
      <c r="A21" s="1">
        <v>1995</v>
      </c>
      <c r="B21">
        <v>111259</v>
      </c>
      <c r="C21">
        <f t="shared" si="0"/>
        <v>2.9184862557630522</v>
      </c>
      <c r="E21" s="1">
        <v>1993</v>
      </c>
      <c r="F21">
        <v>96553</v>
      </c>
      <c r="G21">
        <f>(F21/$B$48)*100</f>
        <v>2.5327263722727147</v>
      </c>
    </row>
    <row r="22" spans="1:7" x14ac:dyDescent="0.25">
      <c r="A22" s="1">
        <v>1996</v>
      </c>
      <c r="B22">
        <v>113066</v>
      </c>
      <c r="C22">
        <f t="shared" si="0"/>
        <v>2.9658865080047931</v>
      </c>
      <c r="E22" s="1">
        <v>1984</v>
      </c>
      <c r="F22">
        <v>94376</v>
      </c>
      <c r="G22">
        <f>(F22/$B$48)*100</f>
        <v>2.4756204790074854</v>
      </c>
    </row>
    <row r="23" spans="1:7" x14ac:dyDescent="0.25">
      <c r="A23" s="1">
        <v>1997</v>
      </c>
      <c r="B23">
        <v>119293</v>
      </c>
      <c r="C23">
        <f t="shared" si="0"/>
        <v>3.1292298232838855</v>
      </c>
      <c r="E23" s="1">
        <v>2012</v>
      </c>
      <c r="F23">
        <v>91608</v>
      </c>
      <c r="G23">
        <f>(F23/$B$48)*100</f>
        <v>2.4030117915668994</v>
      </c>
    </row>
    <row r="24" spans="1:7" x14ac:dyDescent="0.25">
      <c r="A24" s="1">
        <v>1998</v>
      </c>
      <c r="B24">
        <v>132487</v>
      </c>
      <c r="C24">
        <f t="shared" si="0"/>
        <v>3.4753277358890471</v>
      </c>
      <c r="E24" s="1">
        <v>1983</v>
      </c>
      <c r="F24">
        <v>90895</v>
      </c>
      <c r="G24">
        <f>(F24/$B$48)*100</f>
        <v>2.3843087590000147</v>
      </c>
    </row>
    <row r="25" spans="1:7" x14ac:dyDescent="0.25">
      <c r="A25" s="1">
        <v>1999</v>
      </c>
      <c r="B25">
        <v>125449</v>
      </c>
      <c r="C25">
        <f t="shared" si="0"/>
        <v>3.2907107047449569</v>
      </c>
      <c r="E25" s="1">
        <v>2004</v>
      </c>
      <c r="F25">
        <v>80594</v>
      </c>
      <c r="G25">
        <f>(F25/$B$48)*100</f>
        <v>2.1140984666136444</v>
      </c>
    </row>
    <row r="26" spans="1:7" x14ac:dyDescent="0.25">
      <c r="A26" s="1">
        <v>2000</v>
      </c>
      <c r="B26">
        <v>155000</v>
      </c>
      <c r="C26">
        <f t="shared" si="0"/>
        <v>4.0658766449749955</v>
      </c>
      <c r="E26" s="1">
        <v>1982</v>
      </c>
      <c r="F26">
        <v>80106</v>
      </c>
      <c r="G26">
        <f>(F26/$B$48)*100</f>
        <v>2.1012975130475295</v>
      </c>
    </row>
    <row r="27" spans="1:7" x14ac:dyDescent="0.25">
      <c r="A27" s="1">
        <v>2001</v>
      </c>
      <c r="B27">
        <v>118419</v>
      </c>
      <c r="C27">
        <f t="shared" si="0"/>
        <v>3.1063035252986713</v>
      </c>
      <c r="E27" s="1">
        <v>1980</v>
      </c>
      <c r="F27">
        <v>79807</v>
      </c>
      <c r="G27">
        <f>(F27/$B$48)*100</f>
        <v>2.0934543058420614</v>
      </c>
    </row>
    <row r="28" spans="1:7" x14ac:dyDescent="0.25">
      <c r="A28" s="1">
        <v>2002</v>
      </c>
      <c r="B28">
        <v>120914</v>
      </c>
      <c r="C28">
        <f t="shared" si="0"/>
        <v>3.1717510235516562</v>
      </c>
      <c r="E28" s="1">
        <v>1981</v>
      </c>
      <c r="F28">
        <v>75505</v>
      </c>
      <c r="G28">
        <f>(F28/$B$48)*100</f>
        <v>1.9806065553473362</v>
      </c>
    </row>
    <row r="29" spans="1:7" x14ac:dyDescent="0.25">
      <c r="A29" s="1">
        <v>2003</v>
      </c>
      <c r="B29">
        <v>101627</v>
      </c>
      <c r="C29">
        <f t="shared" si="0"/>
        <v>2.6658248116056384</v>
      </c>
      <c r="E29" s="1">
        <v>2005</v>
      </c>
      <c r="F29">
        <v>72509</v>
      </c>
      <c r="G29">
        <f>(F29/$B$48)*100</f>
        <v>1.9020170945193031</v>
      </c>
    </row>
    <row r="30" spans="1:7" x14ac:dyDescent="0.25">
      <c r="A30" s="1">
        <v>2004</v>
      </c>
      <c r="B30">
        <v>80594</v>
      </c>
      <c r="C30">
        <f t="shared" si="0"/>
        <v>2.1140984666136444</v>
      </c>
      <c r="E30" s="1">
        <v>2009</v>
      </c>
      <c r="F30">
        <v>70933</v>
      </c>
      <c r="G30">
        <f>(F30/$B$48)*100</f>
        <v>1.8606763100516863</v>
      </c>
    </row>
    <row r="31" spans="1:7" x14ac:dyDescent="0.25">
      <c r="A31" s="1">
        <v>2005</v>
      </c>
      <c r="B31">
        <v>72509</v>
      </c>
      <c r="C31">
        <f t="shared" si="0"/>
        <v>1.9020170945193031</v>
      </c>
      <c r="E31" s="1">
        <v>1979</v>
      </c>
      <c r="F31">
        <v>67712</v>
      </c>
      <c r="G31">
        <f>(F31/$B$48)*100</f>
        <v>1.7761847702228835</v>
      </c>
    </row>
    <row r="32" spans="1:7" x14ac:dyDescent="0.25">
      <c r="A32" s="1">
        <v>2006</v>
      </c>
      <c r="B32">
        <v>57895</v>
      </c>
      <c r="C32">
        <f t="shared" si="0"/>
        <v>1.5186705055537253</v>
      </c>
      <c r="E32" s="1">
        <v>1978</v>
      </c>
      <c r="F32">
        <v>66679</v>
      </c>
      <c r="G32">
        <f>(F32/$B$48)*100</f>
        <v>1.7490876697437923</v>
      </c>
    </row>
    <row r="33" spans="1:7" x14ac:dyDescent="0.25">
      <c r="A33" s="1">
        <v>2007</v>
      </c>
      <c r="B33">
        <v>59442</v>
      </c>
      <c r="C33">
        <f t="shared" si="0"/>
        <v>1.5592505776167982</v>
      </c>
      <c r="E33" s="1">
        <v>2008</v>
      </c>
      <c r="F33">
        <v>66031</v>
      </c>
      <c r="G33">
        <f>(F33/$B$48)*100</f>
        <v>1.7320896822215739</v>
      </c>
    </row>
    <row r="34" spans="1:7" x14ac:dyDescent="0.25">
      <c r="A34" s="1">
        <v>2008</v>
      </c>
      <c r="B34">
        <v>66031</v>
      </c>
      <c r="C34">
        <f t="shared" si="0"/>
        <v>1.7320896822215739</v>
      </c>
      <c r="E34" s="1">
        <v>1977</v>
      </c>
      <c r="F34">
        <v>64200</v>
      </c>
      <c r="G34">
        <f>(F34/$B$48)*100</f>
        <v>1.6840598748864177</v>
      </c>
    </row>
    <row r="35" spans="1:7" x14ac:dyDescent="0.25">
      <c r="A35" s="1">
        <v>2009</v>
      </c>
      <c r="B35">
        <v>70933</v>
      </c>
      <c r="C35">
        <f t="shared" si="0"/>
        <v>1.8606763100516863</v>
      </c>
      <c r="E35" s="1">
        <v>1976</v>
      </c>
      <c r="F35">
        <v>59587</v>
      </c>
      <c r="G35">
        <f>(F35/$B$48)*100</f>
        <v>1.5630541396395168</v>
      </c>
    </row>
    <row r="36" spans="1:7" x14ac:dyDescent="0.25">
      <c r="A36" s="1">
        <v>2010</v>
      </c>
      <c r="B36">
        <v>124869</v>
      </c>
      <c r="C36">
        <f t="shared" si="0"/>
        <v>3.2754964566540825</v>
      </c>
      <c r="E36" s="1">
        <v>2007</v>
      </c>
      <c r="F36">
        <v>59442</v>
      </c>
      <c r="G36">
        <f>(F36/$B$48)*100</f>
        <v>1.5592505776167982</v>
      </c>
    </row>
    <row r="37" spans="1:7" x14ac:dyDescent="0.25">
      <c r="A37" s="1">
        <v>2011</v>
      </c>
      <c r="B37">
        <v>105851</v>
      </c>
      <c r="C37">
        <f t="shared" si="0"/>
        <v>2.7766265080467636</v>
      </c>
      <c r="E37" s="1">
        <v>1975</v>
      </c>
      <c r="F37">
        <v>58337</v>
      </c>
      <c r="G37">
        <f>(F37/$B$48)*100</f>
        <v>1.5302648118574604</v>
      </c>
    </row>
    <row r="38" spans="1:7" x14ac:dyDescent="0.25">
      <c r="A38" s="1">
        <v>2012</v>
      </c>
      <c r="B38">
        <v>91608</v>
      </c>
      <c r="C38">
        <f t="shared" si="0"/>
        <v>2.4030117915668994</v>
      </c>
      <c r="E38" s="1">
        <v>2006</v>
      </c>
      <c r="F38">
        <v>57895</v>
      </c>
      <c r="G38">
        <f>(F38/$B$48)*100</f>
        <v>1.5186705055537253</v>
      </c>
    </row>
    <row r="39" spans="1:7" x14ac:dyDescent="0.25">
      <c r="A39" s="1">
        <v>2013</v>
      </c>
      <c r="B39">
        <v>44862</v>
      </c>
      <c r="C39">
        <f t="shared" si="0"/>
        <v>1.176795858366892</v>
      </c>
      <c r="E39" s="1">
        <v>2013</v>
      </c>
      <c r="F39">
        <v>44862</v>
      </c>
      <c r="G39">
        <f>(F39/$B$48)*100</f>
        <v>1.176795858366892</v>
      </c>
    </row>
    <row r="40" spans="1:7" x14ac:dyDescent="0.25">
      <c r="A40" s="1">
        <v>2014</v>
      </c>
      <c r="B40">
        <v>34456</v>
      </c>
      <c r="C40">
        <f t="shared" si="0"/>
        <v>0.90383126244682876</v>
      </c>
      <c r="E40" s="1">
        <v>2014</v>
      </c>
      <c r="F40">
        <v>34456</v>
      </c>
      <c r="G40">
        <f>(F40/$B$48)*100</f>
        <v>0.90383126244682876</v>
      </c>
    </row>
    <row r="41" spans="1:7" x14ac:dyDescent="0.25">
      <c r="A41" s="1">
        <v>2015</v>
      </c>
      <c r="B41">
        <v>26403</v>
      </c>
      <c r="C41">
        <f t="shared" si="0"/>
        <v>0.69258929714370854</v>
      </c>
      <c r="E41" s="1">
        <v>2016</v>
      </c>
      <c r="F41">
        <v>28534</v>
      </c>
      <c r="G41">
        <f>(F41/$B$48)*100</f>
        <v>0.74848854314655833</v>
      </c>
    </row>
    <row r="42" spans="1:7" x14ac:dyDescent="0.25">
      <c r="A42" s="1">
        <v>2016</v>
      </c>
      <c r="B42">
        <v>28534</v>
      </c>
      <c r="C42">
        <f t="shared" si="0"/>
        <v>0.74848854314655833</v>
      </c>
      <c r="E42" s="1">
        <v>2015</v>
      </c>
      <c r="F42">
        <v>26403</v>
      </c>
      <c r="G42">
        <f>(F42/$B$48)*100</f>
        <v>0.69258929714370854</v>
      </c>
    </row>
    <row r="43" spans="1:7" x14ac:dyDescent="0.25">
      <c r="A43" s="1">
        <v>2017</v>
      </c>
      <c r="B43">
        <v>14776</v>
      </c>
      <c r="C43">
        <f t="shared" si="0"/>
        <v>0.38759608584613253</v>
      </c>
      <c r="E43" s="1">
        <v>2020</v>
      </c>
      <c r="F43">
        <v>17085</v>
      </c>
      <c r="G43">
        <f>(F43/$B$48)*100</f>
        <v>0.44816453212514717</v>
      </c>
    </row>
    <row r="44" spans="1:7" x14ac:dyDescent="0.25">
      <c r="A44" s="1">
        <v>2018</v>
      </c>
      <c r="B44">
        <v>6785</v>
      </c>
      <c r="C44">
        <f t="shared" si="0"/>
        <v>0.17798047120100227</v>
      </c>
      <c r="E44" s="1">
        <v>2017</v>
      </c>
      <c r="F44">
        <v>14776</v>
      </c>
      <c r="G44">
        <f>(F44/$B$48)*100</f>
        <v>0.38759608584613253</v>
      </c>
    </row>
    <row r="45" spans="1:7" x14ac:dyDescent="0.25">
      <c r="A45" s="1">
        <v>2019</v>
      </c>
      <c r="B45">
        <v>10767</v>
      </c>
      <c r="C45">
        <f t="shared" si="0"/>
        <v>0.28243415378352121</v>
      </c>
      <c r="E45" s="1">
        <v>2019</v>
      </c>
      <c r="F45">
        <v>10767</v>
      </c>
      <c r="G45">
        <f>(F45/$B$48)*100</f>
        <v>0.28243415378352121</v>
      </c>
    </row>
    <row r="46" spans="1:7" x14ac:dyDescent="0.25">
      <c r="A46" s="1">
        <v>2020</v>
      </c>
      <c r="B46">
        <v>17085</v>
      </c>
      <c r="C46">
        <f t="shared" si="0"/>
        <v>0.44816453212514717</v>
      </c>
      <c r="E46" s="1">
        <v>2018</v>
      </c>
      <c r="F46">
        <v>6785</v>
      </c>
      <c r="G46">
        <f>(F46/$B$48)*100</f>
        <v>0.17798047120100227</v>
      </c>
    </row>
    <row r="48" spans="1:7" x14ac:dyDescent="0.25">
      <c r="B48">
        <f xml:space="preserve"> SUM(B1:B46)</f>
        <v>3812216</v>
      </c>
      <c r="F48">
        <f xml:space="preserve"> SUM(F1:F46)</f>
        <v>3812216</v>
      </c>
    </row>
  </sheetData>
  <sortState ref="E1:G46">
    <sortCondition descending="1" ref="G1:G4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Лист1!Года_1</vt:lpstr>
      <vt:lpstr>Лист1!Года_2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2021-05-29T04:54:06Z</dcterms:modified>
</cp:coreProperties>
</file>