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zuerche\Desktop\Merch Shop\data\"/>
    </mc:Choice>
  </mc:AlternateContent>
  <xr:revisionPtr revIDLastSave="0" documentId="13_ncr:1_{791A6C0C-653D-4AB7-93EA-8B0B3CB44C15}" xr6:coauthVersionLast="36" xr6:coauthVersionMax="36" xr10:uidLastSave="{00000000-0000-0000-0000-000000000000}"/>
  <bookViews>
    <workbookView xWindow="0" yWindow="0" windowWidth="25890" windowHeight="13995" xr2:uid="{00000000-000D-0000-FFFF-FFFF00000000}"/>
  </bookViews>
  <sheets>
    <sheet name="Sheet1" sheetId="1" r:id="rId1"/>
    <sheet name="zsd_stock" sheetId="2" r:id="rId2"/>
  </sheets>
  <calcPr calcId="191029"/>
</workbook>
</file>

<file path=xl/calcChain.xml><?xml version="1.0" encoding="utf-8"?>
<calcChain xmlns="http://schemas.openxmlformats.org/spreadsheetml/2006/main">
  <c r="I3" i="1" l="1"/>
  <c r="I4" i="1"/>
  <c r="I5" i="1"/>
  <c r="I8" i="1"/>
  <c r="I9" i="1"/>
  <c r="I12" i="1"/>
  <c r="I13" i="1"/>
  <c r="I14" i="1"/>
  <c r="I15" i="1"/>
  <c r="I16" i="1"/>
  <c r="I18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2" i="1"/>
  <c r="J39" i="2"/>
  <c r="K39" i="2"/>
  <c r="J40" i="2"/>
  <c r="K40" i="2"/>
  <c r="J41" i="2"/>
  <c r="K41" i="2"/>
  <c r="J42" i="2"/>
  <c r="K42" i="2"/>
  <c r="J43" i="2"/>
  <c r="K43" i="2"/>
  <c r="J44" i="2"/>
  <c r="K44" i="2"/>
  <c r="J45" i="2"/>
  <c r="K45" i="2"/>
  <c r="J46" i="2"/>
  <c r="K46" i="2"/>
  <c r="J47" i="2"/>
  <c r="K47" i="2"/>
  <c r="J48" i="2"/>
  <c r="K48" i="2"/>
  <c r="J49" i="2"/>
  <c r="K49" i="2"/>
  <c r="J50" i="2"/>
  <c r="K50" i="2"/>
  <c r="J51" i="2"/>
  <c r="K51" i="2"/>
  <c r="J52" i="2"/>
  <c r="K52" i="2"/>
  <c r="J53" i="2"/>
  <c r="K53" i="2"/>
  <c r="J54" i="2"/>
  <c r="K54" i="2"/>
  <c r="J55" i="2"/>
  <c r="K55" i="2"/>
  <c r="J56" i="2"/>
  <c r="K56" i="2"/>
  <c r="J57" i="2"/>
  <c r="K57" i="2"/>
  <c r="J58" i="2"/>
  <c r="K58" i="2"/>
  <c r="J59" i="2"/>
  <c r="K59" i="2"/>
  <c r="J60" i="2"/>
  <c r="K60" i="2"/>
  <c r="J61" i="2"/>
  <c r="K61" i="2"/>
  <c r="J62" i="2"/>
  <c r="K62" i="2"/>
  <c r="J63" i="2"/>
  <c r="K63" i="2"/>
  <c r="J64" i="2"/>
  <c r="K64" i="2"/>
  <c r="J65" i="2"/>
  <c r="K65" i="2"/>
  <c r="J66" i="2"/>
  <c r="K66" i="2"/>
  <c r="J67" i="2"/>
  <c r="K67" i="2"/>
  <c r="J68" i="2"/>
  <c r="K68" i="2"/>
  <c r="J69" i="2"/>
  <c r="K69" i="2"/>
  <c r="J70" i="2"/>
  <c r="K70" i="2"/>
  <c r="J71" i="2"/>
  <c r="K71" i="2"/>
  <c r="J72" i="2"/>
  <c r="K72" i="2"/>
  <c r="J73" i="2"/>
  <c r="K73" i="2"/>
  <c r="J74" i="2"/>
  <c r="K74" i="2"/>
  <c r="J75" i="2"/>
  <c r="K75" i="2"/>
  <c r="J76" i="2"/>
  <c r="K76" i="2"/>
  <c r="J77" i="2"/>
  <c r="K77" i="2"/>
  <c r="J78" i="2"/>
  <c r="K78" i="2"/>
  <c r="J79" i="2"/>
  <c r="K79" i="2"/>
  <c r="J80" i="2"/>
  <c r="K80" i="2"/>
  <c r="J81" i="2"/>
  <c r="K81" i="2"/>
  <c r="J82" i="2"/>
  <c r="K82" i="2"/>
  <c r="J83" i="2"/>
  <c r="K83" i="2"/>
  <c r="J84" i="2"/>
  <c r="K84" i="2"/>
  <c r="J85" i="2"/>
  <c r="K85" i="2"/>
  <c r="J86" i="2"/>
  <c r="K86" i="2"/>
  <c r="J87" i="2"/>
  <c r="K87" i="2"/>
  <c r="J88" i="2"/>
  <c r="K88" i="2"/>
  <c r="J89" i="2"/>
  <c r="K89" i="2"/>
  <c r="J90" i="2"/>
  <c r="K90" i="2"/>
  <c r="J91" i="2"/>
  <c r="K91" i="2"/>
  <c r="J92" i="2"/>
  <c r="K92" i="2"/>
  <c r="J93" i="2"/>
  <c r="K93" i="2"/>
  <c r="J94" i="2"/>
  <c r="K94" i="2"/>
  <c r="J95" i="2"/>
  <c r="K95" i="2"/>
  <c r="J96" i="2"/>
  <c r="K96" i="2"/>
  <c r="J97" i="2"/>
  <c r="K97" i="2"/>
  <c r="J98" i="2"/>
  <c r="K98" i="2"/>
  <c r="J99" i="2"/>
  <c r="K99" i="2"/>
  <c r="J100" i="2"/>
  <c r="K100" i="2"/>
  <c r="J101" i="2"/>
  <c r="K101" i="2"/>
  <c r="J102" i="2"/>
  <c r="K102" i="2"/>
  <c r="J103" i="2"/>
  <c r="K103" i="2"/>
  <c r="J104" i="2"/>
  <c r="K104" i="2"/>
  <c r="J105" i="2"/>
  <c r="K105" i="2"/>
  <c r="J106" i="2"/>
  <c r="K106" i="2"/>
  <c r="J107" i="2"/>
  <c r="K107" i="2"/>
  <c r="J108" i="2"/>
  <c r="K108" i="2"/>
  <c r="J109" i="2"/>
  <c r="K109" i="2"/>
  <c r="J110" i="2"/>
  <c r="K110" i="2"/>
  <c r="J111" i="2"/>
  <c r="K111" i="2"/>
  <c r="J112" i="2"/>
  <c r="K112" i="2"/>
  <c r="J3" i="2"/>
  <c r="K3" i="2"/>
  <c r="J4" i="2"/>
  <c r="K4" i="2"/>
  <c r="J5" i="2"/>
  <c r="K5" i="2"/>
  <c r="J6" i="2"/>
  <c r="K6" i="2"/>
  <c r="J7" i="2"/>
  <c r="K7" i="2"/>
  <c r="J8" i="2"/>
  <c r="K8" i="2"/>
  <c r="J9" i="2"/>
  <c r="K9" i="2"/>
  <c r="J10" i="2"/>
  <c r="K10" i="2"/>
  <c r="J11" i="2"/>
  <c r="K11" i="2"/>
  <c r="J12" i="2"/>
  <c r="K12" i="2"/>
  <c r="J13" i="2"/>
  <c r="K13" i="2"/>
  <c r="J14" i="2"/>
  <c r="K14" i="2"/>
  <c r="J15" i="2"/>
  <c r="K15" i="2"/>
  <c r="J16" i="2"/>
  <c r="K16" i="2"/>
  <c r="J17" i="2"/>
  <c r="K17" i="2"/>
  <c r="J18" i="2"/>
  <c r="K18" i="2"/>
  <c r="J19" i="2"/>
  <c r="K19" i="2"/>
  <c r="J20" i="2"/>
  <c r="K20" i="2"/>
  <c r="J21" i="2"/>
  <c r="K21" i="2"/>
  <c r="J22" i="2"/>
  <c r="K22" i="2"/>
  <c r="J23" i="2"/>
  <c r="K23" i="2"/>
  <c r="J24" i="2"/>
  <c r="K24" i="2"/>
  <c r="J25" i="2"/>
  <c r="K25" i="2"/>
  <c r="J26" i="2"/>
  <c r="K26" i="2"/>
  <c r="J27" i="2"/>
  <c r="K27" i="2"/>
  <c r="J28" i="2"/>
  <c r="K28" i="2"/>
  <c r="J29" i="2"/>
  <c r="K29" i="2"/>
  <c r="J30" i="2"/>
  <c r="K30" i="2"/>
  <c r="J31" i="2"/>
  <c r="K31" i="2"/>
  <c r="J32" i="2"/>
  <c r="K32" i="2"/>
  <c r="J33" i="2"/>
  <c r="K33" i="2"/>
  <c r="J34" i="2"/>
  <c r="K34" i="2"/>
  <c r="J35" i="2"/>
  <c r="K35" i="2"/>
  <c r="J36" i="2"/>
  <c r="K36" i="2"/>
  <c r="J37" i="2"/>
  <c r="K37" i="2"/>
  <c r="J38" i="2"/>
  <c r="K38" i="2"/>
  <c r="J113" i="2"/>
  <c r="K113" i="2"/>
  <c r="J114" i="2"/>
  <c r="K114" i="2"/>
  <c r="K2" i="2"/>
  <c r="J2" i="2"/>
</calcChain>
</file>

<file path=xl/sharedStrings.xml><?xml version="1.0" encoding="utf-8"?>
<sst xmlns="http://schemas.openxmlformats.org/spreadsheetml/2006/main" count="167" uniqueCount="129">
  <si>
    <t>SAP Number</t>
  </si>
  <si>
    <t>Name</t>
  </si>
  <si>
    <t>actual Stock</t>
  </si>
  <si>
    <t>Mail</t>
  </si>
  <si>
    <t>Bildname</t>
  </si>
  <si>
    <t>Bemerkungen</t>
  </si>
  <si>
    <t>3D Short Hook</t>
  </si>
  <si>
    <t>3D Stop Lock</t>
  </si>
  <si>
    <t>3D Stop Lock Detacher</t>
  </si>
  <si>
    <t>3D Labels for Price Labelling Machine</t>
  </si>
  <si>
    <t>3D Plexi Pricelabel A6 Launch Table</t>
  </si>
  <si>
    <t>3D Remote Control for Screen</t>
  </si>
  <si>
    <t>LOG Slide In Platter (for Loan Device Bag)</t>
  </si>
  <si>
    <t>Ribbon for Price Labelling Machin</t>
  </si>
  <si>
    <t>3D Flexguard Cable</t>
  </si>
  <si>
    <t>3D Chalk Foil 50 x 70 cm</t>
  </si>
  <si>
    <t>3D Shelf Dispenser A5</t>
  </si>
  <si>
    <t>3D Chalk Foil A1 Duopack</t>
  </si>
  <si>
    <t>3D Accessory Hanger 41 mm x 43 mm</t>
  </si>
  <si>
    <t>3D VPG Bracket</t>
  </si>
  <si>
    <t>3D remote control security tool</t>
  </si>
  <si>
    <t>A4 Poster Plexy Stand</t>
  </si>
  <si>
    <t>3D Demounting Tool Core</t>
  </si>
  <si>
    <t>2.0 Screwdriver Watch Stand</t>
  </si>
  <si>
    <t>3D Hex Screwdriver for Watch Stand</t>
  </si>
  <si>
    <t>3D Acrylic stand for watches</t>
  </si>
  <si>
    <t>3D Stand for Apple Watches</t>
  </si>
  <si>
    <t>3D Core Battery Disassembly Pliers</t>
  </si>
  <si>
    <t xml:space="preserve">3D Phone Bracket Adapter Ring </t>
  </si>
  <si>
    <t>3D Stand for Remote 2.0</t>
  </si>
  <si>
    <t>3D Power Supply Unit Core</t>
  </si>
  <si>
    <t>3D Sensor Cable Core</t>
  </si>
  <si>
    <t>3D MT Holder for headphones</t>
  </si>
  <si>
    <t>3D Flexguard small round plate</t>
  </si>
  <si>
    <t>Sales Blackboard
Marker Green B</t>
  </si>
  <si>
    <t>Sales Blackboard
Marker White B</t>
  </si>
  <si>
    <t>Sales Blackboard Marker
Green T</t>
  </si>
  <si>
    <t>Sales Blackboard
Marker White T</t>
  </si>
  <si>
    <t>Sales Balloon Black 25 years</t>
  </si>
  <si>
    <t>Sales Balloon White 25 years</t>
  </si>
  <si>
    <t>Sales Balloon Green 25 years</t>
  </si>
  <si>
    <t>Sales Balloon Sticks</t>
  </si>
  <si>
    <t>Retaildevelopment@salt.ch</t>
  </si>
  <si>
    <t>Logistics@salt.ch</t>
  </si>
  <si>
    <t>10054791.png</t>
  </si>
  <si>
    <t>90049703.png</t>
  </si>
  <si>
    <t>90049704.png</t>
  </si>
  <si>
    <t>90050163.png</t>
  </si>
  <si>
    <t>90050171.png</t>
  </si>
  <si>
    <t>90050167.png</t>
  </si>
  <si>
    <t>90050293.png</t>
  </si>
  <si>
    <t>90050729.png</t>
  </si>
  <si>
    <t>90050701.png</t>
  </si>
  <si>
    <t>90051213.png</t>
  </si>
  <si>
    <t>90051215.png</t>
  </si>
  <si>
    <t>90051212.png</t>
  </si>
  <si>
    <t>90051210.png</t>
  </si>
  <si>
    <t>90051536.png</t>
  </si>
  <si>
    <t>90052115.png</t>
  </si>
  <si>
    <t>90052364.png</t>
  </si>
  <si>
    <t>90054884.png</t>
  </si>
  <si>
    <t>90050574.png</t>
  </si>
  <si>
    <t>90053399.png</t>
  </si>
  <si>
    <t>90053218.png</t>
  </si>
  <si>
    <t>90053216.png</t>
  </si>
  <si>
    <t>90053217.png</t>
  </si>
  <si>
    <t>90054168.png</t>
  </si>
  <si>
    <t>90053955.png</t>
  </si>
  <si>
    <t>90053246.png</t>
  </si>
  <si>
    <t>90054500.png</t>
  </si>
  <si>
    <t>90054501.png</t>
  </si>
  <si>
    <t>90054502.png</t>
  </si>
  <si>
    <t>90053178.png</t>
  </si>
  <si>
    <t>90055881.png</t>
  </si>
  <si>
    <t>90055882.png</t>
  </si>
  <si>
    <t>90055883.png</t>
  </si>
  <si>
    <t>90055884.png</t>
  </si>
  <si>
    <t>90055862.png</t>
  </si>
  <si>
    <t>90055863.png</t>
  </si>
  <si>
    <t>90055864.png</t>
  </si>
  <si>
    <t>90055811.png</t>
  </si>
  <si>
    <t>Qty 1</t>
  </si>
  <si>
    <t>Qty 2</t>
  </si>
  <si>
    <t>Qty 3</t>
  </si>
  <si>
    <t>Qty 4</t>
  </si>
  <si>
    <t>1 = 100 balloons</t>
  </si>
  <si>
    <t>Material</t>
  </si>
  <si>
    <t>Real stock</t>
  </si>
  <si>
    <t>10054791</t>
  </si>
  <si>
    <t>90049703</t>
  </si>
  <si>
    <t>90049704</t>
  </si>
  <si>
    <t>90050163</t>
  </si>
  <si>
    <t>90050167</t>
  </si>
  <si>
    <t>90050171</t>
  </si>
  <si>
    <t>90050293</t>
  </si>
  <si>
    <t>90050574</t>
  </si>
  <si>
    <t>90050701</t>
  </si>
  <si>
    <t>90050729</t>
  </si>
  <si>
    <t>90051210</t>
  </si>
  <si>
    <t>90051212</t>
  </si>
  <si>
    <t>90051213</t>
  </si>
  <si>
    <t>90051215</t>
  </si>
  <si>
    <t>90051536</t>
  </si>
  <si>
    <t>90052115</t>
  </si>
  <si>
    <t>90052364</t>
  </si>
  <si>
    <t>90053178</t>
  </si>
  <si>
    <t>90053216</t>
  </si>
  <si>
    <t>90053217</t>
  </si>
  <si>
    <t>90053218</t>
  </si>
  <si>
    <t>90053246</t>
  </si>
  <si>
    <t>90053399</t>
  </si>
  <si>
    <t>90053955</t>
  </si>
  <si>
    <t>90054168</t>
  </si>
  <si>
    <t>90054500</t>
  </si>
  <si>
    <t>90054501</t>
  </si>
  <si>
    <t>90054502</t>
  </si>
  <si>
    <t>90054884</t>
  </si>
  <si>
    <t>90055811</t>
  </si>
  <si>
    <t>90055862</t>
  </si>
  <si>
    <t>90055863</t>
  </si>
  <si>
    <t>90055864</t>
  </si>
  <si>
    <t>90055881</t>
  </si>
  <si>
    <t>90055882</t>
  </si>
  <si>
    <t>90055883</t>
  </si>
  <si>
    <t>90055884</t>
  </si>
  <si>
    <t>Calc Mat.</t>
  </si>
  <si>
    <t>Stock</t>
  </si>
  <si>
    <t>Sales Cleaner for Blackboard Marker</t>
  </si>
  <si>
    <t>Position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</si>
</sst>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4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4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0" borderId="0" xfId="0" applyFill="1" applyAlignment="1">
      <alignment horizontal="center"/>
    </xf>
    <xf numFmtId="0" fontId="2" fillId="2" borderId="0" xfId="0" applyFont="1" applyFill="1" applyBorder="1" applyAlignment="1">
      <alignment vertical="center"/>
    </xf>
    <xf numFmtId="0" fontId="3" fillId="0" borderId="0" xfId="1"/>
    <xf numFmtId="0" fontId="4" fillId="0" borderId="0" xfId="0" applyFont="1" applyFill="1" applyBorder="1" applyAlignment="1">
      <alignment vertical="center"/>
    </xf>
    <xf numFmtId="1" fontId="2" fillId="2" borderId="0" xfId="0" applyNumberFormat="1" applyFont="1" applyFill="1" applyAlignment="1">
      <alignment horizontal="center" vertical="center"/>
    </xf>
    <xf numFmtId="1" fontId="0" fillId="0" borderId="0" xfId="0" applyNumberFormat="1"/>
    <xf numFmtId="0" fontId="2" fillId="2" borderId="1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vertical="top"/>
    </xf>
    <xf numFmtId="164" fontId="0" fillId="0" borderId="0" xfId="0" applyNumberFormat="1" applyAlignment="1">
      <alignment horizontal="right" vertical="top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/>
    <xf numFmtId="0" fontId="1" fillId="0" borderId="0" xfId="0" applyFont="1"/>
    <xf numFmtId="0" fontId="0" fillId="3" borderId="2" xfId="0" applyFill="1" applyBorder="1" applyAlignment="1">
      <alignment vertical="top"/>
    </xf>
    <xf numFmtId="0" fontId="0" fillId="3" borderId="0" xfId="0" applyFill="1" applyAlignment="1">
      <alignment vertical="top"/>
    </xf>
    <xf numFmtId="0" fontId="0" fillId="4" borderId="2" xfId="0" applyFill="1" applyBorder="1" applyAlignment="1">
      <alignment vertical="top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Retaildevelopment@salt.c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38"/>
  <sheetViews>
    <sheetView tabSelected="1" workbookViewId="0">
      <selection activeCell="I25" sqref="I25"/>
    </sheetView>
  </sheetViews>
  <sheetFormatPr defaultRowHeight="15" x14ac:dyDescent="0.25"/>
  <cols>
    <col min="1" max="1" width="10.5703125" bestFit="1" customWidth="1"/>
    <col min="2" max="2" width="15.7109375" style="9" bestFit="1" customWidth="1"/>
    <col min="3" max="3" width="46.28515625" bestFit="1" customWidth="1"/>
    <col min="4" max="4" width="17.28515625" bestFit="1" customWidth="1"/>
    <col min="5" max="8" width="7.42578125" style="12" bestFit="1" customWidth="1"/>
    <col min="9" max="9" width="15" bestFit="1" customWidth="1"/>
    <col min="10" max="10" width="24.28515625" bestFit="1" customWidth="1"/>
    <col min="11" max="11" width="26.28515625" bestFit="1" customWidth="1"/>
    <col min="12" max="12" width="24.28515625" customWidth="1"/>
  </cols>
  <sheetData>
    <row r="1" spans="1:12" ht="18.75" x14ac:dyDescent="0.25">
      <c r="A1" s="8" t="s">
        <v>128</v>
      </c>
      <c r="B1" s="8" t="s">
        <v>0</v>
      </c>
      <c r="C1" s="1" t="s">
        <v>1</v>
      </c>
      <c r="D1" s="1" t="s">
        <v>5</v>
      </c>
      <c r="E1" s="10" t="s">
        <v>81</v>
      </c>
      <c r="F1" s="10" t="s">
        <v>82</v>
      </c>
      <c r="G1" s="10" t="s">
        <v>83</v>
      </c>
      <c r="H1" s="10" t="s">
        <v>84</v>
      </c>
      <c r="I1" s="2" t="s">
        <v>2</v>
      </c>
      <c r="J1" s="5" t="s">
        <v>4</v>
      </c>
      <c r="K1" s="5" t="s">
        <v>3</v>
      </c>
      <c r="L1" s="7"/>
    </row>
    <row r="2" spans="1:12" ht="18.75" x14ac:dyDescent="0.25">
      <c r="A2">
        <v>1</v>
      </c>
      <c r="B2" s="16">
        <v>10054791</v>
      </c>
      <c r="C2" s="3" t="s">
        <v>6</v>
      </c>
      <c r="D2" s="3"/>
      <c r="E2" s="11">
        <v>1</v>
      </c>
      <c r="F2" s="11">
        <v>2</v>
      </c>
      <c r="G2" s="11"/>
      <c r="H2" s="11"/>
      <c r="I2" s="4">
        <f>VLOOKUP(B2,zsd_stock!J:K,2,FALSE)</f>
        <v>2397</v>
      </c>
      <c r="J2" t="s">
        <v>44</v>
      </c>
      <c r="K2" t="s">
        <v>42</v>
      </c>
      <c r="L2" s="7"/>
    </row>
    <row r="3" spans="1:12" ht="18.75" x14ac:dyDescent="0.25">
      <c r="A3">
        <v>2</v>
      </c>
      <c r="B3" s="16">
        <v>90049703</v>
      </c>
      <c r="C3" s="3" t="s">
        <v>7</v>
      </c>
      <c r="D3" s="3"/>
      <c r="E3" s="12">
        <v>1</v>
      </c>
      <c r="F3" s="11">
        <v>2</v>
      </c>
      <c r="I3" s="4">
        <f>VLOOKUP(B3,zsd_stock!J:K,2,FALSE)</f>
        <v>2425</v>
      </c>
      <c r="J3" t="s">
        <v>45</v>
      </c>
      <c r="K3" t="s">
        <v>42</v>
      </c>
      <c r="L3" s="7"/>
    </row>
    <row r="4" spans="1:12" ht="18.75" x14ac:dyDescent="0.25">
      <c r="A4">
        <v>3</v>
      </c>
      <c r="B4" s="16">
        <v>90049704</v>
      </c>
      <c r="C4" s="3" t="s">
        <v>8</v>
      </c>
      <c r="D4" s="3"/>
      <c r="E4" s="12">
        <v>1</v>
      </c>
      <c r="F4" s="11">
        <v>2</v>
      </c>
      <c r="I4" s="4">
        <f>VLOOKUP(B4,zsd_stock!J:K,2,FALSE)</f>
        <v>3</v>
      </c>
      <c r="J4" t="s">
        <v>46</v>
      </c>
      <c r="K4" t="s">
        <v>42</v>
      </c>
      <c r="L4" s="7"/>
    </row>
    <row r="5" spans="1:12" ht="18.75" x14ac:dyDescent="0.25">
      <c r="A5">
        <v>4</v>
      </c>
      <c r="B5" s="16">
        <v>90050163</v>
      </c>
      <c r="C5" s="3" t="s">
        <v>9</v>
      </c>
      <c r="D5" s="3"/>
      <c r="E5" s="12">
        <v>1</v>
      </c>
      <c r="F5" s="11">
        <v>2</v>
      </c>
      <c r="I5" s="4">
        <f>VLOOKUP(B5,zsd_stock!J:K,2,FALSE)</f>
        <v>149</v>
      </c>
      <c r="J5" t="s">
        <v>47</v>
      </c>
      <c r="K5" t="s">
        <v>43</v>
      </c>
      <c r="L5" s="7"/>
    </row>
    <row r="6" spans="1:12" ht="18.75" x14ac:dyDescent="0.25">
      <c r="A6">
        <v>5</v>
      </c>
      <c r="B6" s="16">
        <v>90050171</v>
      </c>
      <c r="C6" s="3" t="s">
        <v>10</v>
      </c>
      <c r="D6" s="3"/>
      <c r="E6" s="12">
        <v>1</v>
      </c>
      <c r="F6" s="11">
        <v>2</v>
      </c>
      <c r="I6" s="4">
        <v>10</v>
      </c>
      <c r="J6" t="s">
        <v>48</v>
      </c>
      <c r="K6" t="s">
        <v>42</v>
      </c>
      <c r="L6" s="7"/>
    </row>
    <row r="7" spans="1:12" ht="18.75" x14ac:dyDescent="0.25">
      <c r="A7">
        <v>6</v>
      </c>
      <c r="B7" s="16">
        <v>90050167</v>
      </c>
      <c r="C7" s="3" t="s">
        <v>11</v>
      </c>
      <c r="D7" s="3"/>
      <c r="E7" s="12">
        <v>1</v>
      </c>
      <c r="F7" s="11">
        <v>2</v>
      </c>
      <c r="I7" s="4">
        <v>10</v>
      </c>
      <c r="J7" t="s">
        <v>49</v>
      </c>
      <c r="K7" t="s">
        <v>42</v>
      </c>
      <c r="L7" s="7"/>
    </row>
    <row r="8" spans="1:12" ht="18.75" x14ac:dyDescent="0.25">
      <c r="A8">
        <v>7</v>
      </c>
      <c r="B8" s="16">
        <v>90050293</v>
      </c>
      <c r="C8" s="3" t="s">
        <v>12</v>
      </c>
      <c r="D8" s="3"/>
      <c r="E8" s="12">
        <v>1</v>
      </c>
      <c r="F8" s="11">
        <v>2</v>
      </c>
      <c r="I8" s="4">
        <f>VLOOKUP(B8,zsd_stock!J:K,2,FALSE)</f>
        <v>1979</v>
      </c>
      <c r="J8" t="s">
        <v>50</v>
      </c>
      <c r="K8" t="s">
        <v>43</v>
      </c>
      <c r="L8" s="7"/>
    </row>
    <row r="9" spans="1:12" ht="18.75" x14ac:dyDescent="0.25">
      <c r="A9">
        <v>8</v>
      </c>
      <c r="B9" s="16">
        <v>90050729</v>
      </c>
      <c r="C9" s="3" t="s">
        <v>13</v>
      </c>
      <c r="D9" s="3"/>
      <c r="E9" s="12">
        <v>1</v>
      </c>
      <c r="F9" s="11">
        <v>2</v>
      </c>
      <c r="I9" s="4">
        <f>VLOOKUP(B9,zsd_stock!J:K,2,FALSE)</f>
        <v>53</v>
      </c>
      <c r="J9" t="s">
        <v>51</v>
      </c>
      <c r="K9" t="s">
        <v>43</v>
      </c>
      <c r="L9" s="7"/>
    </row>
    <row r="10" spans="1:12" ht="18.75" x14ac:dyDescent="0.25">
      <c r="A10">
        <v>9</v>
      </c>
      <c r="B10" s="16">
        <v>90050701</v>
      </c>
      <c r="C10" s="3" t="s">
        <v>14</v>
      </c>
      <c r="D10" s="3"/>
      <c r="E10" s="12">
        <v>1</v>
      </c>
      <c r="F10" s="11">
        <v>2</v>
      </c>
      <c r="I10" s="4">
        <v>10</v>
      </c>
      <c r="J10" t="s">
        <v>52</v>
      </c>
      <c r="K10" t="s">
        <v>42</v>
      </c>
      <c r="L10" s="7"/>
    </row>
    <row r="11" spans="1:12" ht="18.75" x14ac:dyDescent="0.25">
      <c r="A11">
        <v>10</v>
      </c>
      <c r="B11" s="17">
        <v>90051213</v>
      </c>
      <c r="C11" s="18" t="s">
        <v>15</v>
      </c>
      <c r="E11" s="12">
        <v>1</v>
      </c>
      <c r="F11" s="11">
        <v>2</v>
      </c>
      <c r="I11" s="4">
        <v>10</v>
      </c>
      <c r="J11" t="s">
        <v>53</v>
      </c>
      <c r="K11" t="s">
        <v>42</v>
      </c>
      <c r="L11" s="7"/>
    </row>
    <row r="12" spans="1:12" ht="18.75" x14ac:dyDescent="0.25">
      <c r="A12">
        <v>11</v>
      </c>
      <c r="B12" s="17">
        <v>90051215</v>
      </c>
      <c r="C12" s="18" t="s">
        <v>16</v>
      </c>
      <c r="E12" s="12">
        <v>1</v>
      </c>
      <c r="F12" s="11">
        <v>2</v>
      </c>
      <c r="I12" s="4">
        <f>VLOOKUP(B12,zsd_stock!J:K,2,FALSE)</f>
        <v>0</v>
      </c>
      <c r="J12" t="s">
        <v>54</v>
      </c>
      <c r="K12" t="s">
        <v>42</v>
      </c>
      <c r="L12" s="7"/>
    </row>
    <row r="13" spans="1:12" ht="18.75" x14ac:dyDescent="0.25">
      <c r="A13">
        <v>12</v>
      </c>
      <c r="B13" s="17">
        <v>90051212</v>
      </c>
      <c r="C13" s="18" t="s">
        <v>17</v>
      </c>
      <c r="E13" s="12">
        <v>1</v>
      </c>
      <c r="F13" s="11">
        <v>2</v>
      </c>
      <c r="I13" s="4">
        <f>VLOOKUP(B13,zsd_stock!J:K,2,FALSE)</f>
        <v>10</v>
      </c>
      <c r="J13" t="s">
        <v>55</v>
      </c>
      <c r="K13" t="s">
        <v>42</v>
      </c>
      <c r="L13" s="7"/>
    </row>
    <row r="14" spans="1:12" ht="18.75" x14ac:dyDescent="0.25">
      <c r="A14">
        <v>13</v>
      </c>
      <c r="B14" s="17">
        <v>90051210</v>
      </c>
      <c r="C14" s="18" t="s">
        <v>18</v>
      </c>
      <c r="E14" s="12">
        <v>1</v>
      </c>
      <c r="F14" s="11">
        <v>2</v>
      </c>
      <c r="I14" s="4">
        <f>VLOOKUP(B14,zsd_stock!J:K,2,FALSE)</f>
        <v>2330</v>
      </c>
      <c r="J14" t="s">
        <v>56</v>
      </c>
      <c r="K14" t="s">
        <v>42</v>
      </c>
      <c r="L14" s="7"/>
    </row>
    <row r="15" spans="1:12" ht="18.75" x14ac:dyDescent="0.25">
      <c r="A15">
        <v>14</v>
      </c>
      <c r="B15" s="17">
        <v>90051536</v>
      </c>
      <c r="C15" s="18" t="s">
        <v>19</v>
      </c>
      <c r="E15" s="11">
        <v>1</v>
      </c>
      <c r="F15" s="11">
        <v>2</v>
      </c>
      <c r="G15" s="11"/>
      <c r="H15" s="11"/>
      <c r="I15" s="4">
        <f>VLOOKUP(B15,zsd_stock!J:K,2,FALSE)</f>
        <v>79</v>
      </c>
      <c r="J15" t="s">
        <v>57</v>
      </c>
      <c r="K15" t="s">
        <v>42</v>
      </c>
      <c r="L15" s="7"/>
    </row>
    <row r="16" spans="1:12" ht="18.75" x14ac:dyDescent="0.25">
      <c r="A16">
        <v>15</v>
      </c>
      <c r="B16" s="17">
        <v>90052115</v>
      </c>
      <c r="C16" s="18" t="s">
        <v>20</v>
      </c>
      <c r="E16" s="12">
        <v>1</v>
      </c>
      <c r="F16" s="11">
        <v>2</v>
      </c>
      <c r="I16" s="4">
        <f>VLOOKUP(B16,zsd_stock!J:K,2,FALSE)</f>
        <v>5</v>
      </c>
      <c r="J16" t="s">
        <v>58</v>
      </c>
      <c r="K16" t="s">
        <v>42</v>
      </c>
      <c r="L16" s="7"/>
    </row>
    <row r="17" spans="1:12" ht="18.75" x14ac:dyDescent="0.25">
      <c r="A17">
        <v>16</v>
      </c>
      <c r="B17" s="17">
        <v>90052364</v>
      </c>
      <c r="C17" s="18" t="s">
        <v>21</v>
      </c>
      <c r="E17" s="12">
        <v>1</v>
      </c>
      <c r="F17" s="11">
        <v>2</v>
      </c>
      <c r="I17" s="4">
        <v>10</v>
      </c>
      <c r="J17" t="s">
        <v>59</v>
      </c>
      <c r="K17" t="s">
        <v>43</v>
      </c>
      <c r="L17" s="7"/>
    </row>
    <row r="18" spans="1:12" ht="18.75" x14ac:dyDescent="0.25">
      <c r="A18">
        <v>17</v>
      </c>
      <c r="B18" s="17">
        <v>90054884</v>
      </c>
      <c r="C18" s="18" t="s">
        <v>127</v>
      </c>
      <c r="E18" s="12">
        <v>1</v>
      </c>
      <c r="F18" s="11">
        <v>2</v>
      </c>
      <c r="G18" s="11"/>
      <c r="H18" s="11"/>
      <c r="I18" s="4">
        <f>VLOOKUP(B18,zsd_stock!J:K,2,FALSE)</f>
        <v>40</v>
      </c>
      <c r="J18" t="s">
        <v>60</v>
      </c>
      <c r="K18" t="s">
        <v>43</v>
      </c>
      <c r="L18" s="7"/>
    </row>
    <row r="19" spans="1:12" ht="18.75" x14ac:dyDescent="0.25">
      <c r="A19">
        <v>18</v>
      </c>
      <c r="B19" s="17">
        <v>90050574</v>
      </c>
      <c r="C19" s="18" t="s">
        <v>22</v>
      </c>
      <c r="E19" s="12">
        <v>1</v>
      </c>
      <c r="F19" s="11">
        <v>2</v>
      </c>
      <c r="G19" s="11"/>
      <c r="H19" s="11"/>
      <c r="I19" s="4">
        <v>10</v>
      </c>
      <c r="J19" t="s">
        <v>61</v>
      </c>
      <c r="K19" t="s">
        <v>42</v>
      </c>
      <c r="L19" s="7"/>
    </row>
    <row r="20" spans="1:12" ht="18.75" x14ac:dyDescent="0.25">
      <c r="A20">
        <v>19</v>
      </c>
      <c r="B20" s="17">
        <v>90053399</v>
      </c>
      <c r="C20" s="18" t="s">
        <v>23</v>
      </c>
      <c r="E20" s="12">
        <v>1</v>
      </c>
      <c r="F20" s="11">
        <v>2</v>
      </c>
      <c r="I20" s="4">
        <f>VLOOKUP(B20,zsd_stock!J:K,2,FALSE)</f>
        <v>3</v>
      </c>
      <c r="J20" t="s">
        <v>62</v>
      </c>
      <c r="K20" t="s">
        <v>42</v>
      </c>
      <c r="L20" s="7"/>
    </row>
    <row r="21" spans="1:12" ht="18.75" x14ac:dyDescent="0.25">
      <c r="A21">
        <v>20</v>
      </c>
      <c r="B21" s="17">
        <v>90053218</v>
      </c>
      <c r="C21" s="18" t="s">
        <v>24</v>
      </c>
      <c r="E21" s="12">
        <v>1</v>
      </c>
      <c r="F21" s="11">
        <v>2</v>
      </c>
      <c r="I21" s="4">
        <f>VLOOKUP(B21,zsd_stock!J:K,2,FALSE)</f>
        <v>11</v>
      </c>
      <c r="J21" t="s">
        <v>63</v>
      </c>
      <c r="K21" t="s">
        <v>42</v>
      </c>
      <c r="L21" s="7"/>
    </row>
    <row r="22" spans="1:12" ht="18.75" x14ac:dyDescent="0.25">
      <c r="A22">
        <v>21</v>
      </c>
      <c r="B22" s="17">
        <v>90053216</v>
      </c>
      <c r="C22" s="18" t="s">
        <v>25</v>
      </c>
      <c r="E22" s="12">
        <v>1</v>
      </c>
      <c r="F22" s="11">
        <v>2</v>
      </c>
      <c r="I22" s="4">
        <f>VLOOKUP(B22,zsd_stock!J:K,2,FALSE)</f>
        <v>41</v>
      </c>
      <c r="J22" t="s">
        <v>64</v>
      </c>
      <c r="K22" t="s">
        <v>42</v>
      </c>
      <c r="L22" s="7"/>
    </row>
    <row r="23" spans="1:12" ht="18.75" x14ac:dyDescent="0.25">
      <c r="A23">
        <v>22</v>
      </c>
      <c r="B23" s="17">
        <v>90053217</v>
      </c>
      <c r="C23" s="18" t="s">
        <v>26</v>
      </c>
      <c r="E23" s="12">
        <v>1</v>
      </c>
      <c r="F23" s="11">
        <v>2</v>
      </c>
      <c r="I23" s="4">
        <f>VLOOKUP(B23,zsd_stock!J:K,2,FALSE)</f>
        <v>0</v>
      </c>
      <c r="J23" t="s">
        <v>65</v>
      </c>
      <c r="K23" t="s">
        <v>42</v>
      </c>
      <c r="L23" s="7"/>
    </row>
    <row r="24" spans="1:12" ht="18.75" x14ac:dyDescent="0.25">
      <c r="A24">
        <v>23</v>
      </c>
      <c r="B24" s="17">
        <v>90054168</v>
      </c>
      <c r="C24" s="18" t="s">
        <v>27</v>
      </c>
      <c r="E24" s="12">
        <v>1</v>
      </c>
      <c r="F24" s="11">
        <v>2</v>
      </c>
      <c r="I24" s="4">
        <f>VLOOKUP(B24,zsd_stock!J:K,2,FALSE)</f>
        <v>26</v>
      </c>
      <c r="J24" t="s">
        <v>66</v>
      </c>
      <c r="K24" t="s">
        <v>42</v>
      </c>
      <c r="L24" s="7"/>
    </row>
    <row r="25" spans="1:12" ht="18.75" x14ac:dyDescent="0.25">
      <c r="A25">
        <v>24</v>
      </c>
      <c r="B25" s="17">
        <v>90053955</v>
      </c>
      <c r="C25" s="18" t="s">
        <v>28</v>
      </c>
      <c r="E25" s="12">
        <v>1</v>
      </c>
      <c r="F25" s="11">
        <v>2</v>
      </c>
      <c r="I25" s="4">
        <f>VLOOKUP(B25,zsd_stock!J:K,2,FALSE)</f>
        <v>30</v>
      </c>
      <c r="J25" t="s">
        <v>67</v>
      </c>
      <c r="K25" t="s">
        <v>42</v>
      </c>
      <c r="L25" s="7"/>
    </row>
    <row r="26" spans="1:12" ht="18.75" x14ac:dyDescent="0.25">
      <c r="A26">
        <v>25</v>
      </c>
      <c r="B26" s="17">
        <v>90053246</v>
      </c>
      <c r="C26" s="18" t="s">
        <v>29</v>
      </c>
      <c r="E26" s="12">
        <v>1</v>
      </c>
      <c r="F26" s="11">
        <v>2</v>
      </c>
      <c r="I26" s="4">
        <f>VLOOKUP(B26,zsd_stock!J:K,2,FALSE)</f>
        <v>62</v>
      </c>
      <c r="J26" t="s">
        <v>68</v>
      </c>
      <c r="K26" t="s">
        <v>42</v>
      </c>
      <c r="L26" s="7"/>
    </row>
    <row r="27" spans="1:12" ht="18.75" x14ac:dyDescent="0.25">
      <c r="A27">
        <v>26</v>
      </c>
      <c r="B27" s="17">
        <v>90054500</v>
      </c>
      <c r="C27" s="18" t="s">
        <v>30</v>
      </c>
      <c r="E27" s="12">
        <v>1</v>
      </c>
      <c r="F27" s="11">
        <v>2</v>
      </c>
      <c r="I27" s="4">
        <f>VLOOKUP(B27,zsd_stock!J:K,2,FALSE)</f>
        <v>47</v>
      </c>
      <c r="J27" t="s">
        <v>69</v>
      </c>
      <c r="K27" t="s">
        <v>42</v>
      </c>
      <c r="L27" s="7"/>
    </row>
    <row r="28" spans="1:12" ht="18.75" x14ac:dyDescent="0.25">
      <c r="A28">
        <v>27</v>
      </c>
      <c r="B28" s="17">
        <v>90054501</v>
      </c>
      <c r="C28" s="18" t="s">
        <v>31</v>
      </c>
      <c r="E28" s="12">
        <v>1</v>
      </c>
      <c r="F28" s="11">
        <v>2</v>
      </c>
      <c r="I28" s="4">
        <f>VLOOKUP(B28,zsd_stock!J:K,2,FALSE)</f>
        <v>15</v>
      </c>
      <c r="J28" t="s">
        <v>70</v>
      </c>
      <c r="K28" t="s">
        <v>42</v>
      </c>
      <c r="L28" s="7"/>
    </row>
    <row r="29" spans="1:12" x14ac:dyDescent="0.25">
      <c r="A29">
        <v>28</v>
      </c>
      <c r="B29" s="17">
        <v>90054502</v>
      </c>
      <c r="C29" s="18" t="s">
        <v>32</v>
      </c>
      <c r="E29" s="12">
        <v>1</v>
      </c>
      <c r="F29" s="11">
        <v>2</v>
      </c>
      <c r="I29" s="4">
        <f>VLOOKUP(B29,zsd_stock!J:K,2,FALSE)</f>
        <v>23</v>
      </c>
      <c r="J29" t="s">
        <v>71</v>
      </c>
      <c r="K29" t="s">
        <v>42</v>
      </c>
      <c r="L29" s="6"/>
    </row>
    <row r="30" spans="1:12" x14ac:dyDescent="0.25">
      <c r="A30">
        <v>29</v>
      </c>
      <c r="B30" s="17">
        <v>90053178</v>
      </c>
      <c r="C30" s="18" t="s">
        <v>33</v>
      </c>
      <c r="E30" s="12">
        <v>1</v>
      </c>
      <c r="F30" s="11">
        <v>2</v>
      </c>
      <c r="I30" s="4">
        <f>VLOOKUP(B30,zsd_stock!J:K,2,FALSE)</f>
        <v>0</v>
      </c>
      <c r="J30" t="s">
        <v>72</v>
      </c>
      <c r="K30" t="s">
        <v>42</v>
      </c>
      <c r="L30" s="6"/>
    </row>
    <row r="31" spans="1:12" x14ac:dyDescent="0.25">
      <c r="A31">
        <v>30</v>
      </c>
      <c r="B31" s="17">
        <v>90055881</v>
      </c>
      <c r="C31" s="18" t="s">
        <v>34</v>
      </c>
      <c r="E31" s="12">
        <v>1</v>
      </c>
      <c r="F31" s="11">
        <v>2</v>
      </c>
      <c r="I31" s="4">
        <f>VLOOKUP(B31,zsd_stock!J:K,2,FALSE)</f>
        <v>153</v>
      </c>
      <c r="J31" t="s">
        <v>73</v>
      </c>
      <c r="K31" t="s">
        <v>43</v>
      </c>
      <c r="L31" s="6"/>
    </row>
    <row r="32" spans="1:12" x14ac:dyDescent="0.25">
      <c r="A32">
        <v>31</v>
      </c>
      <c r="B32" s="17">
        <v>90055882</v>
      </c>
      <c r="C32" s="18" t="s">
        <v>35</v>
      </c>
      <c r="E32" s="12">
        <v>1</v>
      </c>
      <c r="F32" s="11">
        <v>2</v>
      </c>
      <c r="G32" s="11"/>
      <c r="H32" s="11"/>
      <c r="I32" s="4">
        <f>VLOOKUP(B32,zsd_stock!J:K,2,FALSE)</f>
        <v>156</v>
      </c>
      <c r="J32" t="s">
        <v>74</v>
      </c>
      <c r="K32" t="s">
        <v>43</v>
      </c>
      <c r="L32" s="6"/>
    </row>
    <row r="33" spans="1:12" x14ac:dyDescent="0.25">
      <c r="A33">
        <v>32</v>
      </c>
      <c r="B33" s="17">
        <v>90055883</v>
      </c>
      <c r="C33" s="18" t="s">
        <v>36</v>
      </c>
      <c r="E33" s="12">
        <v>1</v>
      </c>
      <c r="F33" s="11">
        <v>2</v>
      </c>
      <c r="G33" s="11"/>
      <c r="H33" s="11"/>
      <c r="I33" s="4">
        <f>VLOOKUP(B33,zsd_stock!J:K,2,FALSE)</f>
        <v>142</v>
      </c>
      <c r="J33" t="s">
        <v>75</v>
      </c>
      <c r="K33" t="s">
        <v>43</v>
      </c>
      <c r="L33" s="6"/>
    </row>
    <row r="34" spans="1:12" x14ac:dyDescent="0.25">
      <c r="A34">
        <v>33</v>
      </c>
      <c r="B34" s="17">
        <v>90055884</v>
      </c>
      <c r="C34" s="18" t="s">
        <v>37</v>
      </c>
      <c r="E34" s="12">
        <v>1</v>
      </c>
      <c r="F34" s="11">
        <v>2</v>
      </c>
      <c r="G34" s="11"/>
      <c r="H34" s="11"/>
      <c r="I34" s="4">
        <f>VLOOKUP(B34,zsd_stock!J:K,2,FALSE)</f>
        <v>139</v>
      </c>
      <c r="J34" t="s">
        <v>76</v>
      </c>
      <c r="K34" t="s">
        <v>43</v>
      </c>
      <c r="L34" s="6"/>
    </row>
    <row r="35" spans="1:12" x14ac:dyDescent="0.25">
      <c r="A35">
        <v>34</v>
      </c>
      <c r="B35" s="17">
        <v>90055862</v>
      </c>
      <c r="C35" s="18" t="s">
        <v>38</v>
      </c>
      <c r="D35" t="s">
        <v>85</v>
      </c>
      <c r="E35" s="12">
        <v>1</v>
      </c>
      <c r="F35" s="11">
        <v>2</v>
      </c>
      <c r="G35" s="13"/>
      <c r="H35" s="13"/>
      <c r="I35" s="4">
        <f>VLOOKUP(B35,zsd_stock!J:K,2,FALSE)</f>
        <v>54</v>
      </c>
      <c r="J35" t="s">
        <v>77</v>
      </c>
      <c r="K35" t="s">
        <v>43</v>
      </c>
      <c r="L35" s="6"/>
    </row>
    <row r="36" spans="1:12" x14ac:dyDescent="0.25">
      <c r="A36">
        <v>35</v>
      </c>
      <c r="B36" s="17">
        <v>90055863</v>
      </c>
      <c r="C36" s="18" t="s">
        <v>39</v>
      </c>
      <c r="D36" t="s">
        <v>85</v>
      </c>
      <c r="E36" s="12">
        <v>1</v>
      </c>
      <c r="F36" s="11">
        <v>2</v>
      </c>
      <c r="G36" s="11"/>
      <c r="H36" s="11"/>
      <c r="I36" s="4">
        <f>VLOOKUP(B36,zsd_stock!J:K,2,FALSE)</f>
        <v>60</v>
      </c>
      <c r="J36" t="s">
        <v>78</v>
      </c>
      <c r="K36" t="s">
        <v>43</v>
      </c>
      <c r="L36" s="6"/>
    </row>
    <row r="37" spans="1:12" x14ac:dyDescent="0.25">
      <c r="A37">
        <v>36</v>
      </c>
      <c r="B37" s="17">
        <v>90055864</v>
      </c>
      <c r="C37" s="18" t="s">
        <v>40</v>
      </c>
      <c r="D37" t="s">
        <v>85</v>
      </c>
      <c r="E37" s="12">
        <v>1</v>
      </c>
      <c r="F37" s="11">
        <v>2</v>
      </c>
      <c r="G37" s="11"/>
      <c r="H37" s="11"/>
      <c r="I37" s="4">
        <f>VLOOKUP(B37,zsd_stock!J:K,2,FALSE)</f>
        <v>91</v>
      </c>
      <c r="J37" t="s">
        <v>79</v>
      </c>
      <c r="K37" t="s">
        <v>43</v>
      </c>
      <c r="L37" s="6"/>
    </row>
    <row r="38" spans="1:12" x14ac:dyDescent="0.25">
      <c r="A38">
        <v>37</v>
      </c>
      <c r="B38" s="17">
        <v>90055811</v>
      </c>
      <c r="C38" s="18" t="s">
        <v>41</v>
      </c>
      <c r="D38" t="s">
        <v>85</v>
      </c>
      <c r="E38" s="12">
        <v>1</v>
      </c>
      <c r="F38" s="11">
        <v>2</v>
      </c>
      <c r="G38" s="11"/>
      <c r="H38" s="11"/>
      <c r="I38" s="4">
        <f>VLOOKUP(B38,zsd_stock!J:K,2,FALSE)</f>
        <v>708</v>
      </c>
      <c r="J38" t="s">
        <v>80</v>
      </c>
      <c r="K38" t="s">
        <v>43</v>
      </c>
      <c r="L38" s="6"/>
    </row>
  </sheetData>
  <hyperlinks>
    <hyperlink ref="K3" r:id="rId1" xr:uid="{56450C33-FE2F-447F-8F55-2D44C96B5DBA}"/>
  </hyperlinks>
  <pageMargins left="0.75" right="0.75" top="1" bottom="1" header="0.5" footer="0.5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B0A85-1514-42B4-86D6-F7BC195AA791}">
  <dimension ref="A1:K114"/>
  <sheetViews>
    <sheetView workbookViewId="0">
      <selection activeCell="F24" sqref="F24"/>
    </sheetView>
  </sheetViews>
  <sheetFormatPr defaultRowHeight="15" x14ac:dyDescent="0.25"/>
  <cols>
    <col min="1" max="1" width="10" style="14" bestFit="1" customWidth="1"/>
    <col min="2" max="2" width="12" style="14" bestFit="1" customWidth="1"/>
    <col min="3" max="11" width="9.140625" style="14"/>
  </cols>
  <sheetData>
    <row r="1" spans="1:11" x14ac:dyDescent="0.25">
      <c r="A1" s="21" t="s">
        <v>86</v>
      </c>
      <c r="B1" s="21" t="s">
        <v>87</v>
      </c>
      <c r="J1" s="19" t="s">
        <v>125</v>
      </c>
      <c r="K1" s="19" t="s">
        <v>126</v>
      </c>
    </row>
    <row r="2" spans="1:11" x14ac:dyDescent="0.25">
      <c r="A2" s="14" t="s">
        <v>88</v>
      </c>
      <c r="B2" s="15">
        <v>2397</v>
      </c>
      <c r="J2" s="20">
        <f>A2*1</f>
        <v>10054791</v>
      </c>
      <c r="K2" s="20">
        <f>B2*1</f>
        <v>2397</v>
      </c>
    </row>
    <row r="3" spans="1:11" x14ac:dyDescent="0.25">
      <c r="A3" s="14" t="s">
        <v>89</v>
      </c>
      <c r="B3" s="15">
        <v>2425</v>
      </c>
      <c r="J3" s="20">
        <f t="shared" ref="J3:J38" si="0">A3*1</f>
        <v>90049703</v>
      </c>
      <c r="K3" s="20">
        <f t="shared" ref="K3:K38" si="1">B3*1</f>
        <v>2425</v>
      </c>
    </row>
    <row r="4" spans="1:11" x14ac:dyDescent="0.25">
      <c r="A4" s="14" t="s">
        <v>90</v>
      </c>
      <c r="B4" s="15">
        <v>3</v>
      </c>
      <c r="J4" s="20">
        <f t="shared" si="0"/>
        <v>90049704</v>
      </c>
      <c r="K4" s="20">
        <f t="shared" si="1"/>
        <v>3</v>
      </c>
    </row>
    <row r="5" spans="1:11" x14ac:dyDescent="0.25">
      <c r="A5" s="14" t="s">
        <v>91</v>
      </c>
      <c r="B5" s="15">
        <v>149</v>
      </c>
      <c r="J5" s="20">
        <f t="shared" si="0"/>
        <v>90050163</v>
      </c>
      <c r="K5" s="20">
        <f t="shared" si="1"/>
        <v>149</v>
      </c>
    </row>
    <row r="6" spans="1:11" x14ac:dyDescent="0.25">
      <c r="A6" s="14" t="s">
        <v>92</v>
      </c>
      <c r="B6" s="15">
        <v>0</v>
      </c>
      <c r="J6" s="20">
        <f t="shared" si="0"/>
        <v>90050167</v>
      </c>
      <c r="K6" s="20">
        <f t="shared" si="1"/>
        <v>0</v>
      </c>
    </row>
    <row r="7" spans="1:11" x14ac:dyDescent="0.25">
      <c r="A7" s="14" t="s">
        <v>93</v>
      </c>
      <c r="B7" s="15">
        <v>0</v>
      </c>
      <c r="J7" s="20">
        <f t="shared" si="0"/>
        <v>90050171</v>
      </c>
      <c r="K7" s="20">
        <f t="shared" si="1"/>
        <v>0</v>
      </c>
    </row>
    <row r="8" spans="1:11" x14ac:dyDescent="0.25">
      <c r="A8" s="14" t="s">
        <v>94</v>
      </c>
      <c r="B8" s="15">
        <v>1979</v>
      </c>
      <c r="J8" s="20">
        <f t="shared" si="0"/>
        <v>90050293</v>
      </c>
      <c r="K8" s="20">
        <f t="shared" si="1"/>
        <v>1979</v>
      </c>
    </row>
    <row r="9" spans="1:11" x14ac:dyDescent="0.25">
      <c r="A9" s="14" t="s">
        <v>95</v>
      </c>
      <c r="B9" s="15">
        <v>0</v>
      </c>
      <c r="J9" s="20">
        <f t="shared" si="0"/>
        <v>90050574</v>
      </c>
      <c r="K9" s="20">
        <f t="shared" si="1"/>
        <v>0</v>
      </c>
    </row>
    <row r="10" spans="1:11" x14ac:dyDescent="0.25">
      <c r="A10" s="14" t="s">
        <v>96</v>
      </c>
      <c r="B10" s="15">
        <v>0</v>
      </c>
      <c r="J10" s="20">
        <f t="shared" si="0"/>
        <v>90050701</v>
      </c>
      <c r="K10" s="20">
        <f t="shared" si="1"/>
        <v>0</v>
      </c>
    </row>
    <row r="11" spans="1:11" x14ac:dyDescent="0.25">
      <c r="A11" s="14" t="s">
        <v>97</v>
      </c>
      <c r="B11" s="15">
        <v>53</v>
      </c>
      <c r="J11" s="20">
        <f t="shared" si="0"/>
        <v>90050729</v>
      </c>
      <c r="K11" s="20">
        <f t="shared" si="1"/>
        <v>53</v>
      </c>
    </row>
    <row r="12" spans="1:11" x14ac:dyDescent="0.25">
      <c r="A12" s="14" t="s">
        <v>98</v>
      </c>
      <c r="B12" s="15">
        <v>2330</v>
      </c>
      <c r="J12" s="20">
        <f t="shared" si="0"/>
        <v>90051210</v>
      </c>
      <c r="K12" s="20">
        <f t="shared" si="1"/>
        <v>2330</v>
      </c>
    </row>
    <row r="13" spans="1:11" x14ac:dyDescent="0.25">
      <c r="A13" s="14" t="s">
        <v>99</v>
      </c>
      <c r="B13" s="15">
        <v>10</v>
      </c>
      <c r="J13" s="20">
        <f t="shared" si="0"/>
        <v>90051212</v>
      </c>
      <c r="K13" s="20">
        <f t="shared" si="1"/>
        <v>10</v>
      </c>
    </row>
    <row r="14" spans="1:11" x14ac:dyDescent="0.25">
      <c r="A14" s="14" t="s">
        <v>100</v>
      </c>
      <c r="B14" s="15">
        <v>0</v>
      </c>
      <c r="J14" s="20">
        <f t="shared" si="0"/>
        <v>90051213</v>
      </c>
      <c r="K14" s="20">
        <f t="shared" si="1"/>
        <v>0</v>
      </c>
    </row>
    <row r="15" spans="1:11" x14ac:dyDescent="0.25">
      <c r="A15" s="14" t="s">
        <v>101</v>
      </c>
      <c r="B15" s="15">
        <v>0</v>
      </c>
      <c r="J15" s="20">
        <f t="shared" si="0"/>
        <v>90051215</v>
      </c>
      <c r="K15" s="20">
        <f t="shared" si="1"/>
        <v>0</v>
      </c>
    </row>
    <row r="16" spans="1:11" x14ac:dyDescent="0.25">
      <c r="A16" s="14" t="s">
        <v>102</v>
      </c>
      <c r="B16" s="15">
        <v>79</v>
      </c>
      <c r="J16" s="20">
        <f t="shared" si="0"/>
        <v>90051536</v>
      </c>
      <c r="K16" s="20">
        <f t="shared" si="1"/>
        <v>79</v>
      </c>
    </row>
    <row r="17" spans="1:11" x14ac:dyDescent="0.25">
      <c r="A17" s="14" t="s">
        <v>103</v>
      </c>
      <c r="B17" s="15">
        <v>5</v>
      </c>
      <c r="J17" s="20">
        <f t="shared" si="0"/>
        <v>90052115</v>
      </c>
      <c r="K17" s="20">
        <f t="shared" si="1"/>
        <v>5</v>
      </c>
    </row>
    <row r="18" spans="1:11" x14ac:dyDescent="0.25">
      <c r="A18" s="14" t="s">
        <v>104</v>
      </c>
      <c r="B18" s="15">
        <v>0</v>
      </c>
      <c r="J18" s="20">
        <f t="shared" si="0"/>
        <v>90052364</v>
      </c>
      <c r="K18" s="20">
        <f t="shared" si="1"/>
        <v>0</v>
      </c>
    </row>
    <row r="19" spans="1:11" x14ac:dyDescent="0.25">
      <c r="A19" s="14" t="s">
        <v>105</v>
      </c>
      <c r="B19" s="15">
        <v>0</v>
      </c>
      <c r="J19" s="20">
        <f t="shared" si="0"/>
        <v>90053178</v>
      </c>
      <c r="K19" s="20">
        <f t="shared" si="1"/>
        <v>0</v>
      </c>
    </row>
    <row r="20" spans="1:11" x14ac:dyDescent="0.25">
      <c r="A20" s="14" t="s">
        <v>106</v>
      </c>
      <c r="B20" s="15">
        <v>41</v>
      </c>
      <c r="J20" s="20">
        <f t="shared" si="0"/>
        <v>90053216</v>
      </c>
      <c r="K20" s="20">
        <f t="shared" si="1"/>
        <v>41</v>
      </c>
    </row>
    <row r="21" spans="1:11" x14ac:dyDescent="0.25">
      <c r="A21" s="14" t="s">
        <v>107</v>
      </c>
      <c r="B21" s="15">
        <v>0</v>
      </c>
      <c r="J21" s="20">
        <f t="shared" si="0"/>
        <v>90053217</v>
      </c>
      <c r="K21" s="20">
        <f t="shared" si="1"/>
        <v>0</v>
      </c>
    </row>
    <row r="22" spans="1:11" x14ac:dyDescent="0.25">
      <c r="A22" s="14" t="s">
        <v>108</v>
      </c>
      <c r="B22" s="15">
        <v>11</v>
      </c>
      <c r="J22" s="20">
        <f t="shared" si="0"/>
        <v>90053218</v>
      </c>
      <c r="K22" s="20">
        <f t="shared" si="1"/>
        <v>11</v>
      </c>
    </row>
    <row r="23" spans="1:11" x14ac:dyDescent="0.25">
      <c r="A23" s="14" t="s">
        <v>109</v>
      </c>
      <c r="B23" s="15">
        <v>62</v>
      </c>
      <c r="J23" s="20">
        <f t="shared" si="0"/>
        <v>90053246</v>
      </c>
      <c r="K23" s="20">
        <f t="shared" si="1"/>
        <v>62</v>
      </c>
    </row>
    <row r="24" spans="1:11" x14ac:dyDescent="0.25">
      <c r="A24" s="14" t="s">
        <v>110</v>
      </c>
      <c r="B24" s="15">
        <v>3</v>
      </c>
      <c r="J24" s="20">
        <f t="shared" si="0"/>
        <v>90053399</v>
      </c>
      <c r="K24" s="20">
        <f t="shared" si="1"/>
        <v>3</v>
      </c>
    </row>
    <row r="25" spans="1:11" x14ac:dyDescent="0.25">
      <c r="A25" s="14" t="s">
        <v>111</v>
      </c>
      <c r="B25" s="15">
        <v>30</v>
      </c>
      <c r="J25" s="20">
        <f t="shared" si="0"/>
        <v>90053955</v>
      </c>
      <c r="K25" s="20">
        <f t="shared" si="1"/>
        <v>30</v>
      </c>
    </row>
    <row r="26" spans="1:11" x14ac:dyDescent="0.25">
      <c r="A26" s="14" t="s">
        <v>112</v>
      </c>
      <c r="B26" s="15">
        <v>26</v>
      </c>
      <c r="J26" s="20">
        <f t="shared" si="0"/>
        <v>90054168</v>
      </c>
      <c r="K26" s="20">
        <f t="shared" si="1"/>
        <v>26</v>
      </c>
    </row>
    <row r="27" spans="1:11" x14ac:dyDescent="0.25">
      <c r="A27" s="14" t="s">
        <v>113</v>
      </c>
      <c r="B27" s="15">
        <v>47</v>
      </c>
      <c r="J27" s="20">
        <f t="shared" si="0"/>
        <v>90054500</v>
      </c>
      <c r="K27" s="20">
        <f t="shared" si="1"/>
        <v>47</v>
      </c>
    </row>
    <row r="28" spans="1:11" x14ac:dyDescent="0.25">
      <c r="A28" s="14" t="s">
        <v>114</v>
      </c>
      <c r="B28" s="15">
        <v>15</v>
      </c>
      <c r="J28" s="20">
        <f t="shared" si="0"/>
        <v>90054501</v>
      </c>
      <c r="K28" s="20">
        <f t="shared" si="1"/>
        <v>15</v>
      </c>
    </row>
    <row r="29" spans="1:11" x14ac:dyDescent="0.25">
      <c r="A29" s="14" t="s">
        <v>115</v>
      </c>
      <c r="B29" s="15">
        <v>23</v>
      </c>
      <c r="J29" s="20">
        <f t="shared" si="0"/>
        <v>90054502</v>
      </c>
      <c r="K29" s="20">
        <f t="shared" si="1"/>
        <v>23</v>
      </c>
    </row>
    <row r="30" spans="1:11" x14ac:dyDescent="0.25">
      <c r="A30" s="14" t="s">
        <v>116</v>
      </c>
      <c r="B30" s="15">
        <v>40</v>
      </c>
      <c r="J30" s="20">
        <f t="shared" si="0"/>
        <v>90054884</v>
      </c>
      <c r="K30" s="20">
        <f t="shared" si="1"/>
        <v>40</v>
      </c>
    </row>
    <row r="31" spans="1:11" x14ac:dyDescent="0.25">
      <c r="A31" s="14" t="s">
        <v>117</v>
      </c>
      <c r="B31" s="15">
        <v>708</v>
      </c>
      <c r="J31" s="20">
        <f t="shared" si="0"/>
        <v>90055811</v>
      </c>
      <c r="K31" s="20">
        <f t="shared" si="1"/>
        <v>708</v>
      </c>
    </row>
    <row r="32" spans="1:11" x14ac:dyDescent="0.25">
      <c r="A32" s="14" t="s">
        <v>118</v>
      </c>
      <c r="B32" s="15">
        <v>54</v>
      </c>
      <c r="J32" s="20">
        <f t="shared" si="0"/>
        <v>90055862</v>
      </c>
      <c r="K32" s="20">
        <f t="shared" si="1"/>
        <v>54</v>
      </c>
    </row>
    <row r="33" spans="1:11" x14ac:dyDescent="0.25">
      <c r="A33" s="14" t="s">
        <v>119</v>
      </c>
      <c r="B33" s="15">
        <v>60</v>
      </c>
      <c r="J33" s="20">
        <f t="shared" si="0"/>
        <v>90055863</v>
      </c>
      <c r="K33" s="20">
        <f t="shared" si="1"/>
        <v>60</v>
      </c>
    </row>
    <row r="34" spans="1:11" x14ac:dyDescent="0.25">
      <c r="A34" s="14" t="s">
        <v>120</v>
      </c>
      <c r="B34" s="15">
        <v>91</v>
      </c>
      <c r="J34" s="20">
        <f t="shared" si="0"/>
        <v>90055864</v>
      </c>
      <c r="K34" s="20">
        <f t="shared" si="1"/>
        <v>91</v>
      </c>
    </row>
    <row r="35" spans="1:11" x14ac:dyDescent="0.25">
      <c r="A35" s="14" t="s">
        <v>121</v>
      </c>
      <c r="B35" s="15">
        <v>153</v>
      </c>
      <c r="J35" s="20">
        <f t="shared" si="0"/>
        <v>90055881</v>
      </c>
      <c r="K35" s="20">
        <f t="shared" si="1"/>
        <v>153</v>
      </c>
    </row>
    <row r="36" spans="1:11" x14ac:dyDescent="0.25">
      <c r="A36" s="14" t="s">
        <v>122</v>
      </c>
      <c r="B36" s="15">
        <v>156</v>
      </c>
      <c r="J36" s="20">
        <f t="shared" si="0"/>
        <v>90055882</v>
      </c>
      <c r="K36" s="20">
        <f t="shared" si="1"/>
        <v>156</v>
      </c>
    </row>
    <row r="37" spans="1:11" x14ac:dyDescent="0.25">
      <c r="A37" s="14" t="s">
        <v>123</v>
      </c>
      <c r="B37" s="15">
        <v>142</v>
      </c>
      <c r="J37" s="20">
        <f t="shared" si="0"/>
        <v>90055883</v>
      </c>
      <c r="K37" s="20">
        <f t="shared" si="1"/>
        <v>142</v>
      </c>
    </row>
    <row r="38" spans="1:11" x14ac:dyDescent="0.25">
      <c r="A38" s="14" t="s">
        <v>124</v>
      </c>
      <c r="B38" s="15">
        <v>139</v>
      </c>
      <c r="J38" s="20">
        <f t="shared" si="0"/>
        <v>90055884</v>
      </c>
      <c r="K38" s="20">
        <f t="shared" si="1"/>
        <v>139</v>
      </c>
    </row>
    <row r="39" spans="1:11" x14ac:dyDescent="0.25">
      <c r="J39" s="20">
        <f t="shared" ref="J39:J102" si="2">A39*1</f>
        <v>0</v>
      </c>
      <c r="K39" s="20">
        <f t="shared" ref="K39:K102" si="3">B39*1</f>
        <v>0</v>
      </c>
    </row>
    <row r="40" spans="1:11" x14ac:dyDescent="0.25">
      <c r="J40" s="20">
        <f t="shared" si="2"/>
        <v>0</v>
      </c>
      <c r="K40" s="20">
        <f t="shared" si="3"/>
        <v>0</v>
      </c>
    </row>
    <row r="41" spans="1:11" x14ac:dyDescent="0.25">
      <c r="J41" s="20">
        <f t="shared" si="2"/>
        <v>0</v>
      </c>
      <c r="K41" s="20">
        <f t="shared" si="3"/>
        <v>0</v>
      </c>
    </row>
    <row r="42" spans="1:11" x14ac:dyDescent="0.25">
      <c r="J42" s="20">
        <f t="shared" si="2"/>
        <v>0</v>
      </c>
      <c r="K42" s="20">
        <f t="shared" si="3"/>
        <v>0</v>
      </c>
    </row>
    <row r="43" spans="1:11" x14ac:dyDescent="0.25">
      <c r="J43" s="20">
        <f t="shared" si="2"/>
        <v>0</v>
      </c>
      <c r="K43" s="20">
        <f t="shared" si="3"/>
        <v>0</v>
      </c>
    </row>
    <row r="44" spans="1:11" x14ac:dyDescent="0.25">
      <c r="J44" s="20">
        <f t="shared" si="2"/>
        <v>0</v>
      </c>
      <c r="K44" s="20">
        <f t="shared" si="3"/>
        <v>0</v>
      </c>
    </row>
    <row r="45" spans="1:11" x14ac:dyDescent="0.25">
      <c r="J45" s="20">
        <f t="shared" si="2"/>
        <v>0</v>
      </c>
      <c r="K45" s="20">
        <f t="shared" si="3"/>
        <v>0</v>
      </c>
    </row>
    <row r="46" spans="1:11" x14ac:dyDescent="0.25">
      <c r="J46" s="20">
        <f t="shared" si="2"/>
        <v>0</v>
      </c>
      <c r="K46" s="20">
        <f t="shared" si="3"/>
        <v>0</v>
      </c>
    </row>
    <row r="47" spans="1:11" x14ac:dyDescent="0.25">
      <c r="J47" s="20">
        <f t="shared" si="2"/>
        <v>0</v>
      </c>
      <c r="K47" s="20">
        <f t="shared" si="3"/>
        <v>0</v>
      </c>
    </row>
    <row r="48" spans="1:11" x14ac:dyDescent="0.25">
      <c r="J48" s="20">
        <f t="shared" si="2"/>
        <v>0</v>
      </c>
      <c r="K48" s="20">
        <f t="shared" si="3"/>
        <v>0</v>
      </c>
    </row>
    <row r="49" spans="10:11" x14ac:dyDescent="0.25">
      <c r="J49" s="20">
        <f t="shared" si="2"/>
        <v>0</v>
      </c>
      <c r="K49" s="20">
        <f t="shared" si="3"/>
        <v>0</v>
      </c>
    </row>
    <row r="50" spans="10:11" x14ac:dyDescent="0.25">
      <c r="J50" s="20">
        <f t="shared" si="2"/>
        <v>0</v>
      </c>
      <c r="K50" s="20">
        <f t="shared" si="3"/>
        <v>0</v>
      </c>
    </row>
    <row r="51" spans="10:11" x14ac:dyDescent="0.25">
      <c r="J51" s="20">
        <f t="shared" si="2"/>
        <v>0</v>
      </c>
      <c r="K51" s="20">
        <f t="shared" si="3"/>
        <v>0</v>
      </c>
    </row>
    <row r="52" spans="10:11" x14ac:dyDescent="0.25">
      <c r="J52" s="20">
        <f t="shared" si="2"/>
        <v>0</v>
      </c>
      <c r="K52" s="20">
        <f t="shared" si="3"/>
        <v>0</v>
      </c>
    </row>
    <row r="53" spans="10:11" x14ac:dyDescent="0.25">
      <c r="J53" s="20">
        <f t="shared" si="2"/>
        <v>0</v>
      </c>
      <c r="K53" s="20">
        <f t="shared" si="3"/>
        <v>0</v>
      </c>
    </row>
    <row r="54" spans="10:11" x14ac:dyDescent="0.25">
      <c r="J54" s="20">
        <f t="shared" si="2"/>
        <v>0</v>
      </c>
      <c r="K54" s="20">
        <f t="shared" si="3"/>
        <v>0</v>
      </c>
    </row>
    <row r="55" spans="10:11" x14ac:dyDescent="0.25">
      <c r="J55" s="20">
        <f t="shared" si="2"/>
        <v>0</v>
      </c>
      <c r="K55" s="20">
        <f t="shared" si="3"/>
        <v>0</v>
      </c>
    </row>
    <row r="56" spans="10:11" x14ac:dyDescent="0.25">
      <c r="J56" s="20">
        <f t="shared" si="2"/>
        <v>0</v>
      </c>
      <c r="K56" s="20">
        <f t="shared" si="3"/>
        <v>0</v>
      </c>
    </row>
    <row r="57" spans="10:11" x14ac:dyDescent="0.25">
      <c r="J57" s="20">
        <f t="shared" si="2"/>
        <v>0</v>
      </c>
      <c r="K57" s="20">
        <f t="shared" si="3"/>
        <v>0</v>
      </c>
    </row>
    <row r="58" spans="10:11" x14ac:dyDescent="0.25">
      <c r="J58" s="20">
        <f t="shared" si="2"/>
        <v>0</v>
      </c>
      <c r="K58" s="20">
        <f t="shared" si="3"/>
        <v>0</v>
      </c>
    </row>
    <row r="59" spans="10:11" x14ac:dyDescent="0.25">
      <c r="J59" s="20">
        <f t="shared" si="2"/>
        <v>0</v>
      </c>
      <c r="K59" s="20">
        <f t="shared" si="3"/>
        <v>0</v>
      </c>
    </row>
    <row r="60" spans="10:11" x14ac:dyDescent="0.25">
      <c r="J60" s="20">
        <f t="shared" si="2"/>
        <v>0</v>
      </c>
      <c r="K60" s="20">
        <f t="shared" si="3"/>
        <v>0</v>
      </c>
    </row>
    <row r="61" spans="10:11" x14ac:dyDescent="0.25">
      <c r="J61" s="20">
        <f t="shared" si="2"/>
        <v>0</v>
      </c>
      <c r="K61" s="20">
        <f t="shared" si="3"/>
        <v>0</v>
      </c>
    </row>
    <row r="62" spans="10:11" x14ac:dyDescent="0.25">
      <c r="J62" s="20">
        <f t="shared" si="2"/>
        <v>0</v>
      </c>
      <c r="K62" s="20">
        <f t="shared" si="3"/>
        <v>0</v>
      </c>
    </row>
    <row r="63" spans="10:11" x14ac:dyDescent="0.25">
      <c r="J63" s="20">
        <f t="shared" si="2"/>
        <v>0</v>
      </c>
      <c r="K63" s="20">
        <f t="shared" si="3"/>
        <v>0</v>
      </c>
    </row>
    <row r="64" spans="10:11" x14ac:dyDescent="0.25">
      <c r="J64" s="20">
        <f t="shared" si="2"/>
        <v>0</v>
      </c>
      <c r="K64" s="20">
        <f t="shared" si="3"/>
        <v>0</v>
      </c>
    </row>
    <row r="65" spans="10:11" x14ac:dyDescent="0.25">
      <c r="J65" s="20">
        <f t="shared" si="2"/>
        <v>0</v>
      </c>
      <c r="K65" s="20">
        <f t="shared" si="3"/>
        <v>0</v>
      </c>
    </row>
    <row r="66" spans="10:11" x14ac:dyDescent="0.25">
      <c r="J66" s="20">
        <f t="shared" si="2"/>
        <v>0</v>
      </c>
      <c r="K66" s="20">
        <f t="shared" si="3"/>
        <v>0</v>
      </c>
    </row>
    <row r="67" spans="10:11" x14ac:dyDescent="0.25">
      <c r="J67" s="20">
        <f t="shared" si="2"/>
        <v>0</v>
      </c>
      <c r="K67" s="20">
        <f t="shared" si="3"/>
        <v>0</v>
      </c>
    </row>
    <row r="68" spans="10:11" x14ac:dyDescent="0.25">
      <c r="J68" s="20">
        <f t="shared" si="2"/>
        <v>0</v>
      </c>
      <c r="K68" s="20">
        <f t="shared" si="3"/>
        <v>0</v>
      </c>
    </row>
    <row r="69" spans="10:11" x14ac:dyDescent="0.25">
      <c r="J69" s="20">
        <f t="shared" si="2"/>
        <v>0</v>
      </c>
      <c r="K69" s="20">
        <f t="shared" si="3"/>
        <v>0</v>
      </c>
    </row>
    <row r="70" spans="10:11" x14ac:dyDescent="0.25">
      <c r="J70" s="20">
        <f t="shared" si="2"/>
        <v>0</v>
      </c>
      <c r="K70" s="20">
        <f t="shared" si="3"/>
        <v>0</v>
      </c>
    </row>
    <row r="71" spans="10:11" x14ac:dyDescent="0.25">
      <c r="J71" s="20">
        <f t="shared" si="2"/>
        <v>0</v>
      </c>
      <c r="K71" s="20">
        <f t="shared" si="3"/>
        <v>0</v>
      </c>
    </row>
    <row r="72" spans="10:11" x14ac:dyDescent="0.25">
      <c r="J72" s="20">
        <f t="shared" si="2"/>
        <v>0</v>
      </c>
      <c r="K72" s="20">
        <f t="shared" si="3"/>
        <v>0</v>
      </c>
    </row>
    <row r="73" spans="10:11" x14ac:dyDescent="0.25">
      <c r="J73" s="20">
        <f t="shared" si="2"/>
        <v>0</v>
      </c>
      <c r="K73" s="20">
        <f t="shared" si="3"/>
        <v>0</v>
      </c>
    </row>
    <row r="74" spans="10:11" x14ac:dyDescent="0.25">
      <c r="J74" s="20">
        <f t="shared" si="2"/>
        <v>0</v>
      </c>
      <c r="K74" s="20">
        <f t="shared" si="3"/>
        <v>0</v>
      </c>
    </row>
    <row r="75" spans="10:11" x14ac:dyDescent="0.25">
      <c r="J75" s="20">
        <f t="shared" si="2"/>
        <v>0</v>
      </c>
      <c r="K75" s="20">
        <f t="shared" si="3"/>
        <v>0</v>
      </c>
    </row>
    <row r="76" spans="10:11" x14ac:dyDescent="0.25">
      <c r="J76" s="20">
        <f t="shared" si="2"/>
        <v>0</v>
      </c>
      <c r="K76" s="20">
        <f t="shared" si="3"/>
        <v>0</v>
      </c>
    </row>
    <row r="77" spans="10:11" x14ac:dyDescent="0.25">
      <c r="J77" s="20">
        <f t="shared" si="2"/>
        <v>0</v>
      </c>
      <c r="K77" s="20">
        <f t="shared" si="3"/>
        <v>0</v>
      </c>
    </row>
    <row r="78" spans="10:11" x14ac:dyDescent="0.25">
      <c r="J78" s="20">
        <f t="shared" si="2"/>
        <v>0</v>
      </c>
      <c r="K78" s="20">
        <f t="shared" si="3"/>
        <v>0</v>
      </c>
    </row>
    <row r="79" spans="10:11" x14ac:dyDescent="0.25">
      <c r="J79" s="20">
        <f t="shared" si="2"/>
        <v>0</v>
      </c>
      <c r="K79" s="20">
        <f t="shared" si="3"/>
        <v>0</v>
      </c>
    </row>
    <row r="80" spans="10:11" x14ac:dyDescent="0.25">
      <c r="J80" s="20">
        <f t="shared" si="2"/>
        <v>0</v>
      </c>
      <c r="K80" s="20">
        <f t="shared" si="3"/>
        <v>0</v>
      </c>
    </row>
    <row r="81" spans="10:11" x14ac:dyDescent="0.25">
      <c r="J81" s="20">
        <f t="shared" si="2"/>
        <v>0</v>
      </c>
      <c r="K81" s="20">
        <f t="shared" si="3"/>
        <v>0</v>
      </c>
    </row>
    <row r="82" spans="10:11" x14ac:dyDescent="0.25">
      <c r="J82" s="20">
        <f t="shared" si="2"/>
        <v>0</v>
      </c>
      <c r="K82" s="20">
        <f t="shared" si="3"/>
        <v>0</v>
      </c>
    </row>
    <row r="83" spans="10:11" x14ac:dyDescent="0.25">
      <c r="J83" s="20">
        <f t="shared" si="2"/>
        <v>0</v>
      </c>
      <c r="K83" s="20">
        <f t="shared" si="3"/>
        <v>0</v>
      </c>
    </row>
    <row r="84" spans="10:11" x14ac:dyDescent="0.25">
      <c r="J84" s="20">
        <f t="shared" si="2"/>
        <v>0</v>
      </c>
      <c r="K84" s="20">
        <f t="shared" si="3"/>
        <v>0</v>
      </c>
    </row>
    <row r="85" spans="10:11" x14ac:dyDescent="0.25">
      <c r="J85" s="20">
        <f t="shared" si="2"/>
        <v>0</v>
      </c>
      <c r="K85" s="20">
        <f t="shared" si="3"/>
        <v>0</v>
      </c>
    </row>
    <row r="86" spans="10:11" x14ac:dyDescent="0.25">
      <c r="J86" s="20">
        <f t="shared" si="2"/>
        <v>0</v>
      </c>
      <c r="K86" s="20">
        <f t="shared" si="3"/>
        <v>0</v>
      </c>
    </row>
    <row r="87" spans="10:11" x14ac:dyDescent="0.25">
      <c r="J87" s="20">
        <f t="shared" si="2"/>
        <v>0</v>
      </c>
      <c r="K87" s="20">
        <f t="shared" si="3"/>
        <v>0</v>
      </c>
    </row>
    <row r="88" spans="10:11" x14ac:dyDescent="0.25">
      <c r="J88" s="20">
        <f t="shared" si="2"/>
        <v>0</v>
      </c>
      <c r="K88" s="20">
        <f t="shared" si="3"/>
        <v>0</v>
      </c>
    </row>
    <row r="89" spans="10:11" x14ac:dyDescent="0.25">
      <c r="J89" s="20">
        <f t="shared" si="2"/>
        <v>0</v>
      </c>
      <c r="K89" s="20">
        <f t="shared" si="3"/>
        <v>0</v>
      </c>
    </row>
    <row r="90" spans="10:11" x14ac:dyDescent="0.25">
      <c r="J90" s="20">
        <f t="shared" si="2"/>
        <v>0</v>
      </c>
      <c r="K90" s="20">
        <f t="shared" si="3"/>
        <v>0</v>
      </c>
    </row>
    <row r="91" spans="10:11" x14ac:dyDescent="0.25">
      <c r="J91" s="20">
        <f t="shared" si="2"/>
        <v>0</v>
      </c>
      <c r="K91" s="20">
        <f t="shared" si="3"/>
        <v>0</v>
      </c>
    </row>
    <row r="92" spans="10:11" x14ac:dyDescent="0.25">
      <c r="J92" s="20">
        <f t="shared" si="2"/>
        <v>0</v>
      </c>
      <c r="K92" s="20">
        <f t="shared" si="3"/>
        <v>0</v>
      </c>
    </row>
    <row r="93" spans="10:11" x14ac:dyDescent="0.25">
      <c r="J93" s="20">
        <f t="shared" si="2"/>
        <v>0</v>
      </c>
      <c r="K93" s="20">
        <f t="shared" si="3"/>
        <v>0</v>
      </c>
    </row>
    <row r="94" spans="10:11" x14ac:dyDescent="0.25">
      <c r="J94" s="20">
        <f t="shared" si="2"/>
        <v>0</v>
      </c>
      <c r="K94" s="20">
        <f t="shared" si="3"/>
        <v>0</v>
      </c>
    </row>
    <row r="95" spans="10:11" x14ac:dyDescent="0.25">
      <c r="J95" s="20">
        <f t="shared" si="2"/>
        <v>0</v>
      </c>
      <c r="K95" s="20">
        <f t="shared" si="3"/>
        <v>0</v>
      </c>
    </row>
    <row r="96" spans="10:11" x14ac:dyDescent="0.25">
      <c r="J96" s="20">
        <f t="shared" si="2"/>
        <v>0</v>
      </c>
      <c r="K96" s="20">
        <f t="shared" si="3"/>
        <v>0</v>
      </c>
    </row>
    <row r="97" spans="10:11" x14ac:dyDescent="0.25">
      <c r="J97" s="20">
        <f t="shared" si="2"/>
        <v>0</v>
      </c>
      <c r="K97" s="20">
        <f t="shared" si="3"/>
        <v>0</v>
      </c>
    </row>
    <row r="98" spans="10:11" x14ac:dyDescent="0.25">
      <c r="J98" s="20">
        <f t="shared" si="2"/>
        <v>0</v>
      </c>
      <c r="K98" s="20">
        <f t="shared" si="3"/>
        <v>0</v>
      </c>
    </row>
    <row r="99" spans="10:11" x14ac:dyDescent="0.25">
      <c r="J99" s="20">
        <f t="shared" si="2"/>
        <v>0</v>
      </c>
      <c r="K99" s="20">
        <f t="shared" si="3"/>
        <v>0</v>
      </c>
    </row>
    <row r="100" spans="10:11" x14ac:dyDescent="0.25">
      <c r="J100" s="20">
        <f t="shared" si="2"/>
        <v>0</v>
      </c>
      <c r="K100" s="20">
        <f t="shared" si="3"/>
        <v>0</v>
      </c>
    </row>
    <row r="101" spans="10:11" x14ac:dyDescent="0.25">
      <c r="J101" s="20">
        <f t="shared" si="2"/>
        <v>0</v>
      </c>
      <c r="K101" s="20">
        <f t="shared" si="3"/>
        <v>0</v>
      </c>
    </row>
    <row r="102" spans="10:11" x14ac:dyDescent="0.25">
      <c r="J102" s="20">
        <f t="shared" si="2"/>
        <v>0</v>
      </c>
      <c r="K102" s="20">
        <f t="shared" si="3"/>
        <v>0</v>
      </c>
    </row>
    <row r="103" spans="10:11" x14ac:dyDescent="0.25">
      <c r="J103" s="20">
        <f t="shared" ref="J103:J112" si="4">A103*1</f>
        <v>0</v>
      </c>
      <c r="K103" s="20">
        <f t="shared" ref="K103:K112" si="5">B103*1</f>
        <v>0</v>
      </c>
    </row>
    <row r="104" spans="10:11" x14ac:dyDescent="0.25">
      <c r="J104" s="20">
        <f t="shared" si="4"/>
        <v>0</v>
      </c>
      <c r="K104" s="20">
        <f t="shared" si="5"/>
        <v>0</v>
      </c>
    </row>
    <row r="105" spans="10:11" x14ac:dyDescent="0.25">
      <c r="J105" s="20">
        <f t="shared" si="4"/>
        <v>0</v>
      </c>
      <c r="K105" s="20">
        <f t="shared" si="5"/>
        <v>0</v>
      </c>
    </row>
    <row r="106" spans="10:11" x14ac:dyDescent="0.25">
      <c r="J106" s="20">
        <f t="shared" si="4"/>
        <v>0</v>
      </c>
      <c r="K106" s="20">
        <f t="shared" si="5"/>
        <v>0</v>
      </c>
    </row>
    <row r="107" spans="10:11" x14ac:dyDescent="0.25">
      <c r="J107" s="20">
        <f t="shared" si="4"/>
        <v>0</v>
      </c>
      <c r="K107" s="20">
        <f t="shared" si="5"/>
        <v>0</v>
      </c>
    </row>
    <row r="108" spans="10:11" x14ac:dyDescent="0.25">
      <c r="J108" s="20">
        <f t="shared" si="4"/>
        <v>0</v>
      </c>
      <c r="K108" s="20">
        <f t="shared" si="5"/>
        <v>0</v>
      </c>
    </row>
    <row r="109" spans="10:11" x14ac:dyDescent="0.25">
      <c r="J109" s="20">
        <f t="shared" si="4"/>
        <v>0</v>
      </c>
      <c r="K109" s="20">
        <f t="shared" si="5"/>
        <v>0</v>
      </c>
    </row>
    <row r="110" spans="10:11" x14ac:dyDescent="0.25">
      <c r="J110" s="20">
        <f t="shared" si="4"/>
        <v>0</v>
      </c>
      <c r="K110" s="20">
        <f t="shared" si="5"/>
        <v>0</v>
      </c>
    </row>
    <row r="111" spans="10:11" x14ac:dyDescent="0.25">
      <c r="J111" s="20">
        <f t="shared" si="4"/>
        <v>0</v>
      </c>
      <c r="K111" s="20">
        <f t="shared" si="5"/>
        <v>0</v>
      </c>
    </row>
    <row r="112" spans="10:11" x14ac:dyDescent="0.25">
      <c r="J112" s="20">
        <f t="shared" si="4"/>
        <v>0</v>
      </c>
      <c r="K112" s="20">
        <f t="shared" si="5"/>
        <v>0</v>
      </c>
    </row>
    <row r="113" spans="10:11" x14ac:dyDescent="0.25">
      <c r="J113" s="20">
        <f t="shared" ref="J113:J114" si="6">A113*1</f>
        <v>0</v>
      </c>
      <c r="K113" s="20">
        <f t="shared" ref="K113:K114" si="7">B113*1</f>
        <v>0</v>
      </c>
    </row>
    <row r="114" spans="10:11" x14ac:dyDescent="0.25">
      <c r="J114" s="20">
        <f t="shared" si="6"/>
        <v>0</v>
      </c>
      <c r="K114" s="20">
        <f t="shared" si="7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zsd_stock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Zürcher Marco</cp:lastModifiedBy>
  <dcterms:created xsi:type="dcterms:W3CDTF">2024-12-06T15:14:56Z</dcterms:created>
  <dcterms:modified xsi:type="dcterms:W3CDTF">2025-02-10T10:51:10Z</dcterms:modified>
</cp:coreProperties>
</file>