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A23E925-CE95-4513-BFCF-28A63A435811}" xr6:coauthVersionLast="46" xr6:coauthVersionMax="46" xr10:uidLastSave="{00000000-0000-0000-0000-000000000000}"/>
  <bookViews>
    <workbookView xWindow="59535" yWindow="5325" windowWidth="15630" windowHeight="15435" firstSheet="2" activeTab="3" xr2:uid="{19C882F8-B737-48BA-A7B7-AF900C299966}"/>
  </bookViews>
  <sheets>
    <sheet name="Sheet1" sheetId="1" r:id="rId1"/>
    <sheet name="Sheet2" sheetId="2" r:id="rId2"/>
    <sheet name="Sheet3" sheetId="5" r:id="rId3"/>
    <sheet name="Sheet4" sheetId="6" r:id="rId4"/>
    <sheet name="成电深圳研究院" sheetId="3" r:id="rId5"/>
    <sheet name="成电信息与软件学院" sheetId="4" r:id="rId6"/>
  </sheets>
  <definedNames>
    <definedName name="_xlnm._FilterDatabase" localSheetId="1" hidden="1">Sheet2!$A$2:$M$2</definedName>
    <definedName name="_xlnm._FilterDatabase" localSheetId="4" hidden="1">成电深圳研究院!$A$1:$L$1</definedName>
    <definedName name="_xlnm._FilterDatabase" localSheetId="5" hidden="1">成电信息与软件学院!$A$1:$L$135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8" i="1"/>
  <c r="C18" i="1"/>
  <c r="D9" i="1"/>
  <c r="C9" i="1"/>
  <c r="D3" i="1"/>
  <c r="D4" i="1"/>
  <c r="D5" i="1"/>
  <c r="D6" i="1"/>
  <c r="D7" i="1"/>
  <c r="D8" i="1"/>
  <c r="C2" i="1"/>
  <c r="C6" i="1"/>
  <c r="C5" i="1"/>
  <c r="C4" i="1"/>
  <c r="C3" i="1"/>
</calcChain>
</file>

<file path=xl/sharedStrings.xml><?xml version="1.0" encoding="utf-8"?>
<sst xmlns="http://schemas.openxmlformats.org/spreadsheetml/2006/main" count="3011" uniqueCount="694">
  <si>
    <t>项目</t>
    <phoneticPr fontId="1" type="noConversion"/>
  </si>
  <si>
    <t>总价</t>
    <phoneticPr fontId="1" type="noConversion"/>
  </si>
  <si>
    <t>人均</t>
    <phoneticPr fontId="1" type="noConversion"/>
  </si>
  <si>
    <t>住宿</t>
    <phoneticPr fontId="1" type="noConversion"/>
  </si>
  <si>
    <t>车费</t>
    <phoneticPr fontId="1" type="noConversion"/>
  </si>
  <si>
    <t>花鸟岛门票</t>
    <phoneticPr fontId="1" type="noConversion"/>
  </si>
  <si>
    <t>花鸟岛观光车</t>
    <phoneticPr fontId="1" type="noConversion"/>
  </si>
  <si>
    <t>晚饭</t>
    <phoneticPr fontId="1" type="noConversion"/>
  </si>
  <si>
    <t>午饭</t>
    <phoneticPr fontId="1" type="noConversion"/>
  </si>
  <si>
    <t>船票</t>
    <phoneticPr fontId="1" type="noConversion"/>
  </si>
  <si>
    <t>600+60+48</t>
    <phoneticPr fontId="1" type="noConversion"/>
  </si>
  <si>
    <t>522*2+90</t>
    <phoneticPr fontId="1" type="noConversion"/>
  </si>
  <si>
    <t>45*3</t>
    <phoneticPr fontId="1" type="noConversion"/>
  </si>
  <si>
    <t>650+500</t>
    <phoneticPr fontId="1" type="noConversion"/>
  </si>
  <si>
    <t>20*3</t>
    <phoneticPr fontId="1" type="noConversion"/>
  </si>
  <si>
    <t>合计</t>
    <phoneticPr fontId="1" type="noConversion"/>
  </si>
  <si>
    <t>信息工程学院电子信息专业2022年硕士研究生复试成绩公布</t>
  </si>
  <si>
    <t>序号</t>
  </si>
  <si>
    <t>复试批次</t>
  </si>
  <si>
    <t>姓名</t>
  </si>
  <si>
    <t>准考证号</t>
  </si>
  <si>
    <t>报考专业代码及专业名称</t>
  </si>
  <si>
    <t>报考类别</t>
  </si>
  <si>
    <t>学习方式</t>
  </si>
  <si>
    <t>初试成绩</t>
  </si>
  <si>
    <t>思想政治素质与品德</t>
  </si>
  <si>
    <t>备注</t>
  </si>
  <si>
    <t>一志愿考生</t>
  </si>
  <si>
    <t>蒋一鸣</t>
  </si>
  <si>
    <t>085400电子信息</t>
  </si>
  <si>
    <t>085400电子信息(控制工程)</t>
  </si>
  <si>
    <t>非定向</t>
  </si>
  <si>
    <t>全日制</t>
  </si>
  <si>
    <t>合格</t>
  </si>
  <si>
    <t>钱钢桥</t>
  </si>
  <si>
    <t>任韦铭</t>
  </si>
  <si>
    <t>钱子洋</t>
  </si>
  <si>
    <t>王浩东</t>
  </si>
  <si>
    <t>许伟</t>
  </si>
  <si>
    <t>张子莹</t>
  </si>
  <si>
    <t>王学政</t>
  </si>
  <si>
    <t>曹文</t>
  </si>
  <si>
    <t>谢新芳</t>
  </si>
  <si>
    <t>陈明浩</t>
  </si>
  <si>
    <t>王鑫</t>
  </si>
  <si>
    <t>李玲丽</t>
  </si>
  <si>
    <t>吕伟豪</t>
  </si>
  <si>
    <t>丰振昂</t>
  </si>
  <si>
    <t>周中浩</t>
  </si>
  <si>
    <t>孟蓉蓉</t>
  </si>
  <si>
    <t>陈嘉峻</t>
  </si>
  <si>
    <t>程晨</t>
  </si>
  <si>
    <t>陈靖文</t>
  </si>
  <si>
    <t>马浩男</t>
  </si>
  <si>
    <t>魏锦杰</t>
  </si>
  <si>
    <t>花飞</t>
  </si>
  <si>
    <t>许夏涛</t>
  </si>
  <si>
    <t>周于钧</t>
  </si>
  <si>
    <t>王羿博</t>
  </si>
  <si>
    <t>高亦凡</t>
  </si>
  <si>
    <t>陈武</t>
  </si>
  <si>
    <t>汤逸烽</t>
  </si>
  <si>
    <t>吴辰浩</t>
  </si>
  <si>
    <t>何志涛</t>
  </si>
  <si>
    <t>徐经宇</t>
  </si>
  <si>
    <t>田汉涛</t>
  </si>
  <si>
    <t>施剑威</t>
  </si>
  <si>
    <t>钟睿康</t>
  </si>
  <si>
    <t>赵昱</t>
  </si>
  <si>
    <t>裴英挺</t>
  </si>
  <si>
    <t>李元龙</t>
  </si>
  <si>
    <t>李晓杰</t>
  </si>
  <si>
    <t>帅武</t>
  </si>
  <si>
    <t>臧琰颉</t>
  </si>
  <si>
    <t>琚靖飞</t>
  </si>
  <si>
    <t>郑万</t>
  </si>
  <si>
    <t>李宇浩</t>
  </si>
  <si>
    <t>傅涵潇</t>
  </si>
  <si>
    <t>周佳玮</t>
  </si>
  <si>
    <t>竺功财</t>
  </si>
  <si>
    <t>徐昊</t>
  </si>
  <si>
    <t>陈芳</t>
  </si>
  <si>
    <t>蔡旻杰</t>
  </si>
  <si>
    <t>娄智魁</t>
  </si>
  <si>
    <t>熊宇辰</t>
  </si>
  <si>
    <t>王志伟</t>
  </si>
  <si>
    <t>郑一鸣</t>
  </si>
  <si>
    <t>董晨</t>
  </si>
  <si>
    <t>邵嘉琪</t>
  </si>
  <si>
    <t>谢幼群</t>
  </si>
  <si>
    <t>童啸瑞</t>
  </si>
  <si>
    <t>赵炫锋</t>
  </si>
  <si>
    <t>俞越峰</t>
  </si>
  <si>
    <t>钱麒松</t>
  </si>
  <si>
    <t>吴耀辉</t>
  </si>
  <si>
    <t>吴科诤</t>
  </si>
  <si>
    <t>徐轲</t>
  </si>
  <si>
    <t>余泽锋</t>
  </si>
  <si>
    <t>胡焕东</t>
  </si>
  <si>
    <t>黄鸿禹</t>
  </si>
  <si>
    <t>庄煜博</t>
  </si>
  <si>
    <t>刘忠</t>
  </si>
  <si>
    <t>陈琳</t>
  </si>
  <si>
    <t>赵航</t>
  </si>
  <si>
    <t>麻炜</t>
  </si>
  <si>
    <t>肖正辉</t>
  </si>
  <si>
    <t>朱升晖</t>
  </si>
  <si>
    <t>李瑞峰</t>
  </si>
  <si>
    <t>黄迦勒</t>
  </si>
  <si>
    <t>鲁小旗</t>
  </si>
  <si>
    <t>周浩</t>
  </si>
  <si>
    <t>宋嘉诚</t>
  </si>
  <si>
    <t>高浪浪</t>
  </si>
  <si>
    <t>周佳旋</t>
  </si>
  <si>
    <t>郑佳颖</t>
  </si>
  <si>
    <t>傅荣鹏</t>
  </si>
  <si>
    <t>朱慧燕</t>
  </si>
  <si>
    <t>王鹏成</t>
  </si>
  <si>
    <t>石宇恒</t>
  </si>
  <si>
    <t>凌峰</t>
  </si>
  <si>
    <t>黄文博</t>
  </si>
  <si>
    <t>李汉文</t>
  </si>
  <si>
    <t>吴延超</t>
  </si>
  <si>
    <t>王浚潇</t>
  </si>
  <si>
    <t>邹俊均</t>
  </si>
  <si>
    <t>曹珂</t>
  </si>
  <si>
    <t>刘豪</t>
  </si>
  <si>
    <t>郑雅馀</t>
  </si>
  <si>
    <t>钟恩烨</t>
  </si>
  <si>
    <t>叶兰晖</t>
  </si>
  <si>
    <t>李可兴</t>
  </si>
  <si>
    <t>胡姗</t>
  </si>
  <si>
    <t>华奇轩</t>
  </si>
  <si>
    <t>邹鹏</t>
  </si>
  <si>
    <t>燕源坤</t>
  </si>
  <si>
    <t>贾雅婷</t>
  </si>
  <si>
    <t>郭伟</t>
  </si>
  <si>
    <t>王珂</t>
  </si>
  <si>
    <t>黄鑫光</t>
  </si>
  <si>
    <t>师逍琼</t>
  </si>
  <si>
    <t>贾文豪</t>
  </si>
  <si>
    <t>郑豪杰</t>
  </si>
  <si>
    <t>邹昭伟</t>
  </si>
  <si>
    <t>游小超</t>
  </si>
  <si>
    <t>卢贤泽</t>
  </si>
  <si>
    <t>曾宇昊</t>
  </si>
  <si>
    <t>张林</t>
  </si>
  <si>
    <t>卿恩港</t>
  </si>
  <si>
    <t>管沛龙</t>
  </si>
  <si>
    <t>宁程</t>
  </si>
  <si>
    <t>兰星润</t>
  </si>
  <si>
    <t>盛琪雅</t>
  </si>
  <si>
    <t>085400电子信息(电子与通信工程)</t>
  </si>
  <si>
    <t>陈佳乐</t>
  </si>
  <si>
    <t>高华旭</t>
  </si>
  <si>
    <t>邹兴星</t>
  </si>
  <si>
    <t>陆鑫</t>
  </si>
  <si>
    <t>黄钟丽</t>
  </si>
  <si>
    <t>郭靖</t>
  </si>
  <si>
    <t>王恺</t>
  </si>
  <si>
    <t>刘正茂</t>
  </si>
  <si>
    <t>任裘斌</t>
  </si>
  <si>
    <t>徐诺</t>
  </si>
  <si>
    <t>张怡</t>
  </si>
  <si>
    <t>俞清尧</t>
  </si>
  <si>
    <t>何昊阳</t>
  </si>
  <si>
    <t>陈哲涵</t>
  </si>
  <si>
    <t>陆城灵</t>
  </si>
  <si>
    <t>江立奇</t>
  </si>
  <si>
    <t>胡黎明</t>
  </si>
  <si>
    <t>阳鹏</t>
  </si>
  <si>
    <t>方平平</t>
  </si>
  <si>
    <t>陈泊宇</t>
  </si>
  <si>
    <t>方一鸣</t>
  </si>
  <si>
    <t>李树民</t>
  </si>
  <si>
    <t>张宇轩</t>
  </si>
  <si>
    <t>复试成绩（百分制）</t>
    <phoneticPr fontId="1" type="noConversion"/>
  </si>
  <si>
    <t>综合成绩（百分制）</t>
    <phoneticPr fontId="1" type="noConversion"/>
  </si>
  <si>
    <t>复试专业代码和名称（或方向）</t>
    <phoneticPr fontId="1" type="noConversion"/>
  </si>
  <si>
    <t>考生编号</t>
  </si>
  <si>
    <t xml:space="preserve">思政理论   </t>
  </si>
  <si>
    <t>外语测试成绩</t>
  </si>
  <si>
    <t>综合面试成绩</t>
  </si>
  <si>
    <t>专业名称</t>
  </si>
  <si>
    <t>录取类别</t>
  </si>
  <si>
    <t xml:space="preserve">备注       </t>
  </si>
  <si>
    <t>曹泰来</t>
  </si>
  <si>
    <t>韩子钰</t>
  </si>
  <si>
    <t>潘锦阳</t>
  </si>
  <si>
    <t>王本浩</t>
  </si>
  <si>
    <t>李晓江</t>
  </si>
  <si>
    <t>陈成灿</t>
  </si>
  <si>
    <t>胡文滔</t>
  </si>
  <si>
    <t>代翼蓬</t>
  </si>
  <si>
    <t>张钊</t>
  </si>
  <si>
    <t>李灵</t>
  </si>
  <si>
    <t>车文彬</t>
  </si>
  <si>
    <t>刘畅</t>
  </si>
  <si>
    <t>郑宏展</t>
  </si>
  <si>
    <t>于起祥</t>
  </si>
  <si>
    <t>王泽文</t>
  </si>
  <si>
    <t>吴桂东</t>
  </si>
  <si>
    <t>张宇</t>
  </si>
  <si>
    <t>陈凌云</t>
  </si>
  <si>
    <t>085500机械</t>
  </si>
  <si>
    <t>杨琴亮</t>
  </si>
  <si>
    <t>王文慧</t>
  </si>
  <si>
    <t>罗皓桐</t>
  </si>
  <si>
    <t>周旭</t>
  </si>
  <si>
    <t>张恒</t>
  </si>
  <si>
    <t>张宏伟</t>
  </si>
  <si>
    <t>张彦新</t>
  </si>
  <si>
    <t>邓文杰</t>
  </si>
  <si>
    <t>廖乐之</t>
  </si>
  <si>
    <t>陈明祯</t>
  </si>
  <si>
    <t>陈星宇</t>
  </si>
  <si>
    <t>朱仪远</t>
  </si>
  <si>
    <t>桂子钦</t>
  </si>
  <si>
    <t>黎锐</t>
  </si>
  <si>
    <t>毛颍华</t>
  </si>
  <si>
    <t>钟熠</t>
  </si>
  <si>
    <t>陈彦吉</t>
  </si>
  <si>
    <t>林昊慷</t>
  </si>
  <si>
    <t>姜淑芹</t>
  </si>
  <si>
    <t>柯岩</t>
  </si>
  <si>
    <t>高婕</t>
  </si>
  <si>
    <t>丘展鹏</t>
  </si>
  <si>
    <t>索连政</t>
  </si>
  <si>
    <t>石鲁吉</t>
  </si>
  <si>
    <t>李泽伟</t>
  </si>
  <si>
    <t>习辰汶</t>
  </si>
  <si>
    <t>高宇轩</t>
  </si>
  <si>
    <t>郭宇昊</t>
  </si>
  <si>
    <t>余嘉涌</t>
  </si>
  <si>
    <t>朱江桦</t>
  </si>
  <si>
    <t>余廷龙</t>
  </si>
  <si>
    <t>侯诗钰</t>
  </si>
  <si>
    <t>杨鑫涛</t>
  </si>
  <si>
    <t>杨万城</t>
  </si>
  <si>
    <t>李子涵</t>
  </si>
  <si>
    <t>关港宁</t>
  </si>
  <si>
    <t>李瑞瑞</t>
  </si>
  <si>
    <t>武辰宇</t>
  </si>
  <si>
    <t>李兴潮</t>
  </si>
  <si>
    <t>敬姝蕾</t>
  </si>
  <si>
    <t>李俊松</t>
  </si>
  <si>
    <t>陈文浩</t>
  </si>
  <si>
    <t>谢浩</t>
  </si>
  <si>
    <t>牟帆</t>
  </si>
  <si>
    <t>杨盼</t>
  </si>
  <si>
    <t>侯尧俊</t>
  </si>
  <si>
    <t>向诗雨</t>
  </si>
  <si>
    <t>胡宇翔</t>
  </si>
  <si>
    <t>张京开</t>
  </si>
  <si>
    <t>刘子桥</t>
  </si>
  <si>
    <t>张文松</t>
  </si>
  <si>
    <t>曾勇凯</t>
  </si>
  <si>
    <t>朱令玮</t>
  </si>
  <si>
    <t>林跃杭</t>
  </si>
  <si>
    <t>邰伟</t>
  </si>
  <si>
    <t>冯啟原</t>
  </si>
  <si>
    <t>蒙良玉</t>
  </si>
  <si>
    <t>王家豪</t>
  </si>
  <si>
    <t>吕帅昊</t>
  </si>
  <si>
    <t>陈宇</t>
  </si>
  <si>
    <t>秦泽邦</t>
  </si>
  <si>
    <t>马鑫祥</t>
  </si>
  <si>
    <t>陈奥思</t>
  </si>
  <si>
    <t>毛俊</t>
  </si>
  <si>
    <t>饶万鸿</t>
  </si>
  <si>
    <t>李仕铸</t>
  </si>
  <si>
    <t>陈丰春</t>
  </si>
  <si>
    <t>熊浚龙</t>
  </si>
  <si>
    <t>陈伟凯</t>
  </si>
  <si>
    <t>余培壮</t>
  </si>
  <si>
    <t>李诚宇</t>
  </si>
  <si>
    <t>李龙杰</t>
  </si>
  <si>
    <t>赵旭</t>
  </si>
  <si>
    <t>袁晟</t>
  </si>
  <si>
    <t>马睿超</t>
  </si>
  <si>
    <t>王梓臻</t>
  </si>
  <si>
    <t>刘佶佞</t>
  </si>
  <si>
    <t>陈昊</t>
  </si>
  <si>
    <t>周可扬</t>
  </si>
  <si>
    <t>余新安</t>
  </si>
  <si>
    <t>李锦萍</t>
  </si>
  <si>
    <t>徐瑞蔚</t>
  </si>
  <si>
    <t>冯国庆</t>
  </si>
  <si>
    <t>范泽涌</t>
  </si>
  <si>
    <t>郑龙飞</t>
  </si>
  <si>
    <t>吴致傲</t>
  </si>
  <si>
    <t>周添明</t>
  </si>
  <si>
    <t>李殿峰</t>
  </si>
  <si>
    <t>杨继超</t>
  </si>
  <si>
    <t>周明伟</t>
  </si>
  <si>
    <t>熊建程</t>
  </si>
  <si>
    <t>康晓虎</t>
  </si>
  <si>
    <t>吴昕</t>
  </si>
  <si>
    <t>赖前化</t>
  </si>
  <si>
    <t>廖文豪</t>
  </si>
  <si>
    <t>何岳峰</t>
  </si>
  <si>
    <t>胡耀东</t>
  </si>
  <si>
    <t>辛宇轩</t>
  </si>
  <si>
    <t>张斌</t>
  </si>
  <si>
    <t>何立爽</t>
  </si>
  <si>
    <t>黄嘉龙</t>
  </si>
  <si>
    <t>张驰</t>
  </si>
  <si>
    <t>冉浩宏</t>
  </si>
  <si>
    <t>翟福成</t>
  </si>
  <si>
    <t>柳佳池</t>
  </si>
  <si>
    <t>余智恒</t>
  </si>
  <si>
    <t>马涛锋</t>
  </si>
  <si>
    <t>赵恩浩</t>
  </si>
  <si>
    <t>杨宇韬</t>
  </si>
  <si>
    <t>丁一</t>
  </si>
  <si>
    <t>江其文</t>
  </si>
  <si>
    <t>非全日制</t>
  </si>
  <si>
    <t>定向</t>
  </si>
  <si>
    <t>李艺</t>
  </si>
  <si>
    <t>付文旭</t>
  </si>
  <si>
    <t>孙含月</t>
  </si>
  <si>
    <t>尹冠迪</t>
  </si>
  <si>
    <t>胡锦山</t>
  </si>
  <si>
    <t>赵鑫</t>
  </si>
  <si>
    <t>张家康</t>
  </si>
  <si>
    <t>孙毅敏</t>
  </si>
  <si>
    <t>曾庆辉</t>
  </si>
  <si>
    <t>宋发仁</t>
  </si>
  <si>
    <t>退役大学生计划</t>
  </si>
  <si>
    <t>初试</t>
    <phoneticPr fontId="1" type="noConversion"/>
  </si>
  <si>
    <t>外语测试</t>
    <phoneticPr fontId="1" type="noConversion"/>
  </si>
  <si>
    <t>复试</t>
    <phoneticPr fontId="1" type="noConversion"/>
  </si>
  <si>
    <t>总成绩</t>
    <phoneticPr fontId="1" type="noConversion"/>
  </si>
  <si>
    <t>综合面试</t>
    <phoneticPr fontId="1" type="noConversion"/>
  </si>
  <si>
    <t>初试总成绩</t>
  </si>
  <si>
    <t>思政理论成绩</t>
  </si>
  <si>
    <t>复试总成绩</t>
  </si>
  <si>
    <t>加权总成绩</t>
  </si>
  <si>
    <t>专业 名称</t>
  </si>
  <si>
    <t>学习 方式</t>
  </si>
  <si>
    <t>录取 类别</t>
  </si>
  <si>
    <t>卢三强</t>
  </si>
  <si>
    <t>电子信息</t>
  </si>
  <si>
    <t>彭穗地</t>
  </si>
  <si>
    <t>李承思</t>
  </si>
  <si>
    <t>黄奥博</t>
  </si>
  <si>
    <t>林涵清</t>
  </si>
  <si>
    <t>张雅琪</t>
  </si>
  <si>
    <t>李嘉扬</t>
  </si>
  <si>
    <t>刘杰</t>
  </si>
  <si>
    <t>王语甜</t>
  </si>
  <si>
    <t>罗焕</t>
  </si>
  <si>
    <t>李若霞</t>
  </si>
  <si>
    <t>软件工程</t>
  </si>
  <si>
    <t>李鹤翔</t>
  </si>
  <si>
    <t>舒文正</t>
  </si>
  <si>
    <t>肖永俊</t>
  </si>
  <si>
    <t>胡伟</t>
  </si>
  <si>
    <t>余灿</t>
  </si>
  <si>
    <t>张杰男</t>
  </si>
  <si>
    <t>叶文学</t>
  </si>
  <si>
    <t>吕诗仪</t>
  </si>
  <si>
    <t>王金波</t>
  </si>
  <si>
    <t>杨凯</t>
  </si>
  <si>
    <t>刘达浪</t>
  </si>
  <si>
    <t>任泓宇</t>
  </si>
  <si>
    <t>陈斌</t>
  </si>
  <si>
    <t>周乐</t>
  </si>
  <si>
    <t>余瑞龙</t>
  </si>
  <si>
    <t>刘平杰</t>
  </si>
  <si>
    <t>康凯</t>
  </si>
  <si>
    <t>杨涵杰</t>
  </si>
  <si>
    <t>张旭升</t>
  </si>
  <si>
    <t>丁小龙</t>
  </si>
  <si>
    <t>吴祎哲</t>
  </si>
  <si>
    <t>郭路蝶</t>
  </si>
  <si>
    <t>王文豪</t>
  </si>
  <si>
    <t>童奕辉</t>
  </si>
  <si>
    <t>及宇轩</t>
  </si>
  <si>
    <t>周庭浩</t>
  </si>
  <si>
    <t>欧阳罗霄</t>
  </si>
  <si>
    <t>赵俊成</t>
  </si>
  <si>
    <t>牟祚恺</t>
  </si>
  <si>
    <t>唐凯伦</t>
  </si>
  <si>
    <t>贺锐</t>
  </si>
  <si>
    <t>向展辉</t>
  </si>
  <si>
    <t>冯海男</t>
  </si>
  <si>
    <t>张天</t>
  </si>
  <si>
    <t>严蕴涵</t>
  </si>
  <si>
    <t>曾慧娴</t>
  </si>
  <si>
    <t>龚凌霄</t>
  </si>
  <si>
    <t>周超逸</t>
  </si>
  <si>
    <t>何可欣</t>
  </si>
  <si>
    <t>刘勇</t>
  </si>
  <si>
    <t>李硕</t>
  </si>
  <si>
    <t>郭天一</t>
  </si>
  <si>
    <t>彭子潇</t>
  </si>
  <si>
    <t>陈佐玓</t>
  </si>
  <si>
    <t>韦子龙</t>
  </si>
  <si>
    <t>马智超</t>
  </si>
  <si>
    <t>杜博谦</t>
  </si>
  <si>
    <t>王若宇</t>
  </si>
  <si>
    <t>周秋宇</t>
  </si>
  <si>
    <t>刘流</t>
  </si>
  <si>
    <t>严宇强</t>
  </si>
  <si>
    <t>李云灏</t>
  </si>
  <si>
    <t>林烨</t>
  </si>
  <si>
    <t>黄聪</t>
  </si>
  <si>
    <t>朱曦</t>
  </si>
  <si>
    <t>王宏伟</t>
  </si>
  <si>
    <t>刘秩嘉</t>
  </si>
  <si>
    <t>楚紫滢</t>
  </si>
  <si>
    <t>马岩锦</t>
  </si>
  <si>
    <t>退役大学生士兵计划</t>
  </si>
  <si>
    <t>何玉丽</t>
  </si>
  <si>
    <t>冯敬轩</t>
  </si>
  <si>
    <t>周建上</t>
  </si>
  <si>
    <t>谢炀</t>
  </si>
  <si>
    <t>田静</t>
  </si>
  <si>
    <t>韩雨恒</t>
  </si>
  <si>
    <t>袁绍博</t>
  </si>
  <si>
    <t>周航</t>
  </si>
  <si>
    <t>曹寓柯</t>
  </si>
  <si>
    <t>黄司智</t>
  </si>
  <si>
    <t>项莘泽</t>
  </si>
  <si>
    <t>苗雨润</t>
  </si>
  <si>
    <t>刘鑫</t>
  </si>
  <si>
    <t>黄琳瀚</t>
  </si>
  <si>
    <t>姚文健</t>
  </si>
  <si>
    <t>蒋欣峻</t>
  </si>
  <si>
    <t>冯珮瑶</t>
  </si>
  <si>
    <t>潘皓斓</t>
  </si>
  <si>
    <t>周游</t>
  </si>
  <si>
    <t>吴嘉泓</t>
  </si>
  <si>
    <t>王艳</t>
  </si>
  <si>
    <t>罗文伟</t>
  </si>
  <si>
    <t>黎欣宇</t>
  </si>
  <si>
    <t>陈韬锐</t>
  </si>
  <si>
    <t>程前勇</t>
  </si>
  <si>
    <t>程畅闻</t>
  </si>
  <si>
    <t>吴灵雅</t>
  </si>
  <si>
    <t>田丰慧</t>
  </si>
  <si>
    <t>梁田</t>
  </si>
  <si>
    <t>张静雨</t>
  </si>
  <si>
    <t>丁超</t>
  </si>
  <si>
    <t>张京涛</t>
  </si>
  <si>
    <t>王瑞源</t>
  </si>
  <si>
    <t>李享</t>
  </si>
  <si>
    <t>黄宏渝</t>
  </si>
  <si>
    <t>覃登康</t>
  </si>
  <si>
    <t>王赫岩</t>
  </si>
  <si>
    <t>孙博航</t>
  </si>
  <si>
    <t>刘浩瑜</t>
  </si>
  <si>
    <t>刘佳瑞</t>
  </si>
  <si>
    <t>崔嘉树</t>
  </si>
  <si>
    <t>郑杨</t>
  </si>
  <si>
    <t>白天意</t>
  </si>
  <si>
    <t>胡钰国</t>
  </si>
  <si>
    <t>易德帅</t>
  </si>
  <si>
    <t>肖庆</t>
  </si>
  <si>
    <t>李泰龙</t>
  </si>
  <si>
    <t>黄劼</t>
  </si>
  <si>
    <t>高新</t>
  </si>
  <si>
    <t>张晋豪</t>
  </si>
  <si>
    <t>李琳洁</t>
  </si>
  <si>
    <t>熊欢</t>
  </si>
  <si>
    <t>杜昕炜</t>
  </si>
  <si>
    <t>陈蒋文</t>
  </si>
  <si>
    <t>裴钰洋</t>
  </si>
  <si>
    <t>王嘉瑞</t>
  </si>
  <si>
    <t>彭伟杰</t>
  </si>
  <si>
    <t>李奇洋</t>
  </si>
  <si>
    <t>樊午龙</t>
  </si>
  <si>
    <t>王增翔</t>
  </si>
  <si>
    <t>雷向阳</t>
  </si>
  <si>
    <t>张睿思</t>
  </si>
  <si>
    <t>少数民族骨干计划</t>
  </si>
  <si>
    <t>东北大学</t>
  </si>
  <si>
    <t>北京大学</t>
  </si>
  <si>
    <t>A+</t>
  </si>
  <si>
    <t>清华大学</t>
  </si>
  <si>
    <t>浙江大学</t>
  </si>
  <si>
    <t>国防科技大学</t>
  </si>
  <si>
    <t>北京航空航天大学</t>
  </si>
  <si>
    <t>A</t>
  </si>
  <si>
    <t>北京邮电大学</t>
  </si>
  <si>
    <t>哈尔滨工业大学</t>
  </si>
  <si>
    <t>上海交通大学</t>
  </si>
  <si>
    <t>南京大学</t>
  </si>
  <si>
    <t>华中科技大学</t>
  </si>
  <si>
    <t>电子科技大学</t>
  </si>
  <si>
    <t>北京交通大学</t>
  </si>
  <si>
    <t>A-</t>
  </si>
  <si>
    <t>北京理工大学</t>
  </si>
  <si>
    <t>吉林大学</t>
  </si>
  <si>
    <t>同济大学</t>
  </si>
  <si>
    <t>中国科学技术大学</t>
  </si>
  <si>
    <t>武汉大学</t>
  </si>
  <si>
    <t>中南大学</t>
  </si>
  <si>
    <t>西安交通大学</t>
  </si>
  <si>
    <t>西北工业大学</t>
  </si>
  <si>
    <t>西安电子科技大学</t>
  </si>
  <si>
    <t>解放军信息工程大学</t>
  </si>
  <si>
    <t>中国人民大学</t>
  </si>
  <si>
    <t>B+</t>
  </si>
  <si>
    <t>北京工业大学</t>
  </si>
  <si>
    <t>北京科技大学</t>
  </si>
  <si>
    <t>南开大学</t>
  </si>
  <si>
    <t>天津大学</t>
  </si>
  <si>
    <t>大连理工大学</t>
  </si>
  <si>
    <t>哈尔滨工程大学</t>
  </si>
  <si>
    <t>复旦大学</t>
  </si>
  <si>
    <t>华东师范大学</t>
  </si>
  <si>
    <t>东南大学</t>
  </si>
  <si>
    <t>南京航空航天大学</t>
  </si>
  <si>
    <t>南京理工大学</t>
  </si>
  <si>
    <t>杭州电子科技大学</t>
  </si>
  <si>
    <t>合肥工业大学</t>
  </si>
  <si>
    <t>厦门大学</t>
  </si>
  <si>
    <t>山东大学</t>
  </si>
  <si>
    <t>湖南大学</t>
  </si>
  <si>
    <t>中山大学</t>
  </si>
  <si>
    <t>华南理工大学</t>
  </si>
  <si>
    <t>四川大学</t>
  </si>
  <si>
    <t>重庆大学</t>
  </si>
  <si>
    <t>西南交通大学</t>
  </si>
  <si>
    <t>重庆邮电大学</t>
  </si>
  <si>
    <t>解放军理工大学</t>
  </si>
  <si>
    <t>北京师范大学</t>
  </si>
  <si>
    <t>B</t>
  </si>
  <si>
    <t>天津理工大学</t>
  </si>
  <si>
    <t>大连海事大学</t>
  </si>
  <si>
    <t>长春理工大学</t>
  </si>
  <si>
    <t>哈尔滨理工大学</t>
  </si>
  <si>
    <t>燕山大学</t>
  </si>
  <si>
    <t>华东理工大学</t>
  </si>
  <si>
    <t>上海大学</t>
  </si>
  <si>
    <t>苏州大学</t>
  </si>
  <si>
    <t>中国矿业大学</t>
  </si>
  <si>
    <t>河海大学</t>
  </si>
  <si>
    <t>江苏大学</t>
  </si>
  <si>
    <t>南京信息工程大学</t>
  </si>
  <si>
    <t>浙江工业大学</t>
  </si>
  <si>
    <t>安徽大学</t>
  </si>
  <si>
    <t>中国海洋大学</t>
  </si>
  <si>
    <t>中国地质大学</t>
  </si>
  <si>
    <t>武汉理工大学</t>
  </si>
  <si>
    <t>暨南大学</t>
  </si>
  <si>
    <t>深圳大学</t>
  </si>
  <si>
    <t>西南大学</t>
  </si>
  <si>
    <t>兰州大学</t>
  </si>
  <si>
    <t>火箭军工程大学</t>
  </si>
  <si>
    <t>山西大学</t>
  </si>
  <si>
    <t>北方工业大学</t>
  </si>
  <si>
    <t>B-</t>
  </si>
  <si>
    <t>中国农业大学</t>
  </si>
  <si>
    <t>首都师范大学</t>
  </si>
  <si>
    <t>天津工业大学</t>
  </si>
  <si>
    <t>华北电力大学</t>
  </si>
  <si>
    <t>太原理工大学</t>
  </si>
  <si>
    <t>内蒙古大学</t>
  </si>
  <si>
    <t>沈阳航空航天大学</t>
  </si>
  <si>
    <t>东华大学</t>
  </si>
  <si>
    <t>南京邮电大学</t>
  </si>
  <si>
    <t>江南大学</t>
  </si>
  <si>
    <t>浙江工商大学</t>
  </si>
  <si>
    <t>福州大学</t>
  </si>
  <si>
    <t>山东科技大学</t>
  </si>
  <si>
    <t>济南大学</t>
  </si>
  <si>
    <t>华中师范大学</t>
  </si>
  <si>
    <t>广西大学</t>
  </si>
  <si>
    <t>桂林电子科技大学</t>
  </si>
  <si>
    <t>云南大学</t>
  </si>
  <si>
    <t>西北大学</t>
  </si>
  <si>
    <t>青海师范大学</t>
  </si>
  <si>
    <t>新疆大学</t>
  </si>
  <si>
    <t>中国石油大学</t>
  </si>
  <si>
    <t>空军工程大学</t>
  </si>
  <si>
    <t>河北工业大学</t>
  </si>
  <si>
    <t>C+</t>
  </si>
  <si>
    <t>沈阳建筑大学</t>
  </si>
  <si>
    <t>辽宁师范大学</t>
  </si>
  <si>
    <t>上海理工大学</t>
  </si>
  <si>
    <t>上海海洋大学</t>
  </si>
  <si>
    <t>常州大学</t>
  </si>
  <si>
    <t>浙江理工大学</t>
  </si>
  <si>
    <t>浙江师范大学</t>
  </si>
  <si>
    <t>温州大学</t>
  </si>
  <si>
    <t>福建师范大学</t>
  </si>
  <si>
    <t>南昌大学</t>
  </si>
  <si>
    <t>郑州大学</t>
  </si>
  <si>
    <t>武汉科技大学</t>
  </si>
  <si>
    <t>湖南科技大学</t>
  </si>
  <si>
    <t>北京化工大学</t>
  </si>
  <si>
    <t>北京语言大学</t>
  </si>
  <si>
    <t>中国传媒大学</t>
  </si>
  <si>
    <t>中国民航大学</t>
  </si>
  <si>
    <t>河北大学</t>
  </si>
  <si>
    <t>广西师范大学</t>
  </si>
  <si>
    <t>成都信息工程大学</t>
  </si>
  <si>
    <t>贵州大学</t>
  </si>
  <si>
    <t>昆明理工大学</t>
  </si>
  <si>
    <t>长安大学</t>
  </si>
  <si>
    <t>青岛大学</t>
  </si>
  <si>
    <t>西安邮电大学</t>
  </si>
  <si>
    <t>北京工商大学</t>
  </si>
  <si>
    <t>C</t>
  </si>
  <si>
    <t>河北工程大学</t>
  </si>
  <si>
    <t>石家庄铁道大学</t>
  </si>
  <si>
    <t>中北大学</t>
  </si>
  <si>
    <t>东北电力大学</t>
  </si>
  <si>
    <t>长春工业大学</t>
  </si>
  <si>
    <t>上海师范大学</t>
  </si>
  <si>
    <t>安徽工业大学</t>
  </si>
  <si>
    <t>江西师范大学</t>
  </si>
  <si>
    <t>山东财经大学</t>
  </si>
  <si>
    <t>河南理工大学</t>
  </si>
  <si>
    <t>郑州轻工业学院</t>
  </si>
  <si>
    <t>湘潭大学</t>
  </si>
  <si>
    <t>华南农业大学</t>
  </si>
  <si>
    <t>西安理工大学</t>
  </si>
  <si>
    <t>西安工业大学</t>
  </si>
  <si>
    <t>西北农林科技大学</t>
  </si>
  <si>
    <t>三峡大学</t>
  </si>
  <si>
    <t>扬州大学</t>
  </si>
  <si>
    <t>大连大学</t>
  </si>
  <si>
    <t>广东工业大学</t>
  </si>
  <si>
    <t>中央民族大学</t>
  </si>
  <si>
    <t>C-</t>
  </si>
  <si>
    <t>沈阳理工大学</t>
  </si>
  <si>
    <t>黑龙江大学</t>
  </si>
  <si>
    <t>上海海事大学</t>
  </si>
  <si>
    <t>江苏科技大学</t>
  </si>
  <si>
    <t>华侨大学</t>
  </si>
  <si>
    <t>东华理工大学</t>
  </si>
  <si>
    <t>江西理工大学</t>
  </si>
  <si>
    <t>江西财经大学</t>
  </si>
  <si>
    <t>河南工业大学</t>
  </si>
  <si>
    <t>河南大学</t>
  </si>
  <si>
    <t>河南师范大学</t>
  </si>
  <si>
    <t>武汉工程大学</t>
  </si>
  <si>
    <t>武汉纺织大学</t>
  </si>
  <si>
    <t>湖北工业大学</t>
  </si>
  <si>
    <t>长沙理工大学</t>
  </si>
  <si>
    <t>海南大学</t>
  </si>
  <si>
    <t>桂林理工大学</t>
  </si>
  <si>
    <t>西南石油大学</t>
  </si>
  <si>
    <t>重庆交通大学</t>
  </si>
  <si>
    <t>西华大学</t>
  </si>
  <si>
    <t>西南财经大学</t>
  </si>
  <si>
    <t>西安石油大学</t>
  </si>
  <si>
    <t>北京信息科技大学</t>
  </si>
  <si>
    <t>湖南工业大学</t>
  </si>
  <si>
    <t>海军航空工程学院</t>
  </si>
  <si>
    <t>学校名称</t>
  </si>
  <si>
    <t>计科</t>
    <phoneticPr fontId="1" type="noConversion"/>
  </si>
  <si>
    <t>北京联合大学</t>
  </si>
  <si>
    <t>辽宁科技大学</t>
  </si>
  <si>
    <t>南昌航空大学</t>
  </si>
  <si>
    <t>辽宁工程技术大学</t>
  </si>
  <si>
    <t>大连交通大学</t>
  </si>
  <si>
    <t>青岛科技大学</t>
  </si>
  <si>
    <t>南华大学</t>
  </si>
  <si>
    <t>陕西科技大学</t>
  </si>
  <si>
    <t>南京工业大学</t>
  </si>
  <si>
    <t>南京财经大学</t>
  </si>
  <si>
    <t>淮北师范大学</t>
  </si>
  <si>
    <t>聊城大学</t>
  </si>
  <si>
    <t>四川师范大学</t>
  </si>
  <si>
    <t>学校</t>
    <phoneticPr fontId="1" type="noConversion"/>
  </si>
  <si>
    <t>软工</t>
    <phoneticPr fontId="1" type="noConversion"/>
  </si>
  <si>
    <t>类型</t>
    <phoneticPr fontId="1" type="noConversion"/>
  </si>
  <si>
    <t>985 211 C9</t>
    <phoneticPr fontId="1" type="noConversion"/>
  </si>
  <si>
    <t>985 211</t>
    <phoneticPr fontId="1" type="noConversion"/>
  </si>
  <si>
    <t xml:space="preserve">985 211 </t>
    <phoneticPr fontId="1" type="noConversion"/>
  </si>
  <si>
    <t>科目</t>
    <phoneticPr fontId="1" type="noConversion"/>
  </si>
  <si>
    <t>分数线</t>
    <phoneticPr fontId="1" type="noConversion"/>
  </si>
  <si>
    <t>软微（专）</t>
    <phoneticPr fontId="1" type="noConversion"/>
  </si>
  <si>
    <t>均分</t>
    <phoneticPr fontId="1" type="noConversion"/>
  </si>
  <si>
    <t>名额</t>
    <phoneticPr fontId="1" type="noConversion"/>
  </si>
  <si>
    <t>计（学）</t>
    <phoneticPr fontId="1" type="noConversion"/>
  </si>
  <si>
    <t>计（专）</t>
    <phoneticPr fontId="1" type="noConversion"/>
  </si>
  <si>
    <t>AI（专）</t>
    <phoneticPr fontId="1" type="noConversion"/>
  </si>
  <si>
    <t>软工（专）</t>
    <phoneticPr fontId="1" type="noConversion"/>
  </si>
  <si>
    <t>专业</t>
    <phoneticPr fontId="1" type="noConversion"/>
  </si>
  <si>
    <t>软工（学）</t>
    <phoneticPr fontId="1" type="noConversion"/>
  </si>
  <si>
    <t>23/29</t>
    <phoneticPr fontId="1" type="noConversion"/>
  </si>
  <si>
    <t>146/239</t>
    <phoneticPr fontId="1" type="noConversion"/>
  </si>
  <si>
    <t>25/30</t>
    <phoneticPr fontId="1" type="noConversion"/>
  </si>
  <si>
    <t>94/119</t>
    <phoneticPr fontId="1" type="noConversion"/>
  </si>
  <si>
    <t>/162</t>
    <phoneticPr fontId="1" type="noConversion"/>
  </si>
  <si>
    <t>/156</t>
    <phoneticPr fontId="1" type="noConversion"/>
  </si>
  <si>
    <t>/27</t>
    <phoneticPr fontId="1" type="noConversion"/>
  </si>
  <si>
    <t>/32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</si>
</sst>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rgb="FF000000"/>
      <name val="Calibri"/>
      <family val="2"/>
    </font>
    <font>
      <sz val="10"/>
      <color rgb="FF000000"/>
      <name val="黑体"/>
      <family val="3"/>
      <charset val="134"/>
    </font>
    <font>
      <sz val="10"/>
      <color rgb="FF000000"/>
      <name val="FangSong"/>
      <family val="2"/>
      <charset val="134"/>
    </font>
    <font>
      <sz val="11"/>
      <color rgb="FF000000"/>
      <name val="宋体"/>
      <family val="3"/>
      <charset val="134"/>
    </font>
    <font>
      <b/>
      <sz val="11"/>
      <color rgb="FFC00000"/>
      <name val="等线"/>
      <family val="3"/>
      <charset val="134"/>
      <scheme val="minor"/>
    </font>
    <font>
      <b/>
      <sz val="11"/>
      <color theme="8" tint="-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indent="15"/>
    </xf>
    <xf numFmtId="0" fontId="3" fillId="0" borderId="2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76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6" fontId="8" fillId="0" borderId="0" xfId="0" applyNumberFormat="1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176" fontId="6" fillId="0" borderId="0" xfId="0" applyNumberFormat="1" applyFont="1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horizontal="justify" vertical="center"/>
    </xf>
    <xf numFmtId="176" fontId="9" fillId="0" borderId="0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vertical="center"/>
    </xf>
    <xf numFmtId="176" fontId="9" fillId="0" borderId="0" xfId="0" applyNumberFormat="1" applyFont="1" applyBorder="1" applyAlignment="1">
      <alignment horizontal="justify" vertical="center"/>
    </xf>
    <xf numFmtId="176" fontId="5" fillId="0" borderId="0" xfId="0" applyNumberFormat="1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BE6D-41F7-46A2-9B4D-91D5C7AF04CB}">
  <dimension ref="A1:D18"/>
  <sheetViews>
    <sheetView workbookViewId="0">
      <selection activeCell="D4" sqref="D4"/>
    </sheetView>
  </sheetViews>
  <sheetFormatPr defaultRowHeight="14.25" x14ac:dyDescent="0.2"/>
  <cols>
    <col min="1" max="1" width="13" bestFit="1" customWidth="1"/>
    <col min="2" max="2" width="13" customWidth="1"/>
    <col min="3" max="3" width="11.125" style="1" bestFit="1" customWidth="1"/>
  </cols>
  <sheetData>
    <row r="1" spans="1:4" x14ac:dyDescent="0.2">
      <c r="A1" t="s">
        <v>0</v>
      </c>
      <c r="B1" s="44" t="s">
        <v>1</v>
      </c>
      <c r="C1" s="44"/>
      <c r="D1" t="s">
        <v>2</v>
      </c>
    </row>
    <row r="2" spans="1:4" x14ac:dyDescent="0.2">
      <c r="A2" t="s">
        <v>3</v>
      </c>
      <c r="B2" s="1" t="s">
        <v>13</v>
      </c>
      <c r="C2" s="1">
        <f>SUM(650+500)</f>
        <v>1150</v>
      </c>
      <c r="D2">
        <f>C2/3</f>
        <v>383.33333333333331</v>
      </c>
    </row>
    <row r="3" spans="1:4" x14ac:dyDescent="0.2">
      <c r="A3" t="s">
        <v>4</v>
      </c>
      <c r="B3" s="1" t="s">
        <v>10</v>
      </c>
      <c r="C3" s="1">
        <f>SUM(600+60+48)</f>
        <v>708</v>
      </c>
      <c r="D3">
        <f t="shared" ref="D3:D8" si="0">C3/3</f>
        <v>236</v>
      </c>
    </row>
    <row r="4" spans="1:4" x14ac:dyDescent="0.2">
      <c r="A4" t="s">
        <v>9</v>
      </c>
      <c r="B4" s="1" t="s">
        <v>11</v>
      </c>
      <c r="C4" s="1">
        <f>SUM(522*2+90)</f>
        <v>1134</v>
      </c>
      <c r="D4">
        <f t="shared" si="0"/>
        <v>378</v>
      </c>
    </row>
    <row r="5" spans="1:4" x14ac:dyDescent="0.2">
      <c r="A5" t="s">
        <v>5</v>
      </c>
      <c r="B5" s="1" t="s">
        <v>12</v>
      </c>
      <c r="C5" s="1">
        <f>SUM(45*3)</f>
        <v>135</v>
      </c>
      <c r="D5">
        <f t="shared" si="0"/>
        <v>45</v>
      </c>
    </row>
    <row r="6" spans="1:4" x14ac:dyDescent="0.2">
      <c r="A6" t="s">
        <v>6</v>
      </c>
      <c r="B6" s="1" t="s">
        <v>14</v>
      </c>
      <c r="C6" s="1">
        <f>SUM(20*3)</f>
        <v>60</v>
      </c>
      <c r="D6">
        <f t="shared" si="0"/>
        <v>20</v>
      </c>
    </row>
    <row r="7" spans="1:4" x14ac:dyDescent="0.2">
      <c r="A7" t="s">
        <v>7</v>
      </c>
      <c r="B7" s="1">
        <v>245</v>
      </c>
      <c r="C7" s="1">
        <v>245</v>
      </c>
      <c r="D7">
        <f t="shared" si="0"/>
        <v>81.666666666666671</v>
      </c>
    </row>
    <row r="8" spans="1:4" x14ac:dyDescent="0.2">
      <c r="A8" t="s">
        <v>8</v>
      </c>
      <c r="B8" s="1">
        <v>180</v>
      </c>
      <c r="C8" s="1">
        <v>180</v>
      </c>
      <c r="D8">
        <f t="shared" si="0"/>
        <v>60</v>
      </c>
    </row>
    <row r="9" spans="1:4" x14ac:dyDescent="0.2">
      <c r="A9" t="s">
        <v>15</v>
      </c>
      <c r="C9" s="1">
        <f>SUM(C2:C8)</f>
        <v>3612</v>
      </c>
      <c r="D9">
        <f>SUM(D2:D8)</f>
        <v>1204</v>
      </c>
    </row>
    <row r="18" spans="1:4" x14ac:dyDescent="0.2">
      <c r="A18">
        <v>1177.56</v>
      </c>
      <c r="B18">
        <v>2780.5</v>
      </c>
      <c r="C18" s="1">
        <f>SUM(88+99+19+30+41+8.5+18.18+28+10+24.5+3+3.5+25+15.58+10.8)</f>
        <v>424.06</v>
      </c>
      <c r="D18">
        <f>A18+B18-C18</f>
        <v>3534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D225-5BFC-4DBE-B950-FA2022F15784}">
  <dimension ref="A1:M155"/>
  <sheetViews>
    <sheetView workbookViewId="0">
      <selection activeCell="A2" sqref="A2:XFD2"/>
    </sheetView>
  </sheetViews>
  <sheetFormatPr defaultRowHeight="14.25" x14ac:dyDescent="0.2"/>
  <sheetData>
    <row r="1" spans="1:13" ht="15" thickBot="1" x14ac:dyDescent="0.25">
      <c r="A1" s="3" t="s">
        <v>16</v>
      </c>
    </row>
    <row r="2" spans="1:13" ht="33.75" x14ac:dyDescent="0.2">
      <c r="A2" s="4" t="s">
        <v>17</v>
      </c>
      <c r="B2" s="20" t="s">
        <v>18</v>
      </c>
      <c r="C2" s="21" t="s">
        <v>19</v>
      </c>
      <c r="D2" s="22" t="s">
        <v>20</v>
      </c>
      <c r="E2" s="21" t="s">
        <v>21</v>
      </c>
      <c r="F2" s="6" t="s">
        <v>178</v>
      </c>
      <c r="G2" s="20" t="s">
        <v>22</v>
      </c>
      <c r="H2" s="23" t="s">
        <v>23</v>
      </c>
      <c r="I2" s="20" t="s">
        <v>24</v>
      </c>
      <c r="J2" s="5" t="s">
        <v>176</v>
      </c>
      <c r="K2" s="5" t="s">
        <v>177</v>
      </c>
      <c r="L2" s="21" t="s">
        <v>25</v>
      </c>
      <c r="M2" s="21" t="s">
        <v>26</v>
      </c>
    </row>
    <row r="3" spans="1:13" ht="32.25" thickBot="1" x14ac:dyDescent="0.25">
      <c r="A3" s="7">
        <v>1</v>
      </c>
      <c r="B3" s="8" t="s">
        <v>27</v>
      </c>
      <c r="C3" s="9" t="s">
        <v>28</v>
      </c>
      <c r="D3" s="10">
        <v>103372210000021</v>
      </c>
      <c r="E3" s="11" t="s">
        <v>29</v>
      </c>
      <c r="F3" s="11" t="s">
        <v>30</v>
      </c>
      <c r="G3" s="9" t="s">
        <v>31</v>
      </c>
      <c r="H3" s="9" t="s">
        <v>32</v>
      </c>
      <c r="I3" s="11">
        <v>336</v>
      </c>
      <c r="J3" s="11">
        <v>63</v>
      </c>
      <c r="K3" s="11">
        <v>65.099999999999994</v>
      </c>
      <c r="L3" s="11" t="s">
        <v>33</v>
      </c>
      <c r="M3" s="13"/>
    </row>
    <row r="4" spans="1:13" ht="32.25" thickBot="1" x14ac:dyDescent="0.25">
      <c r="A4" s="7">
        <v>2</v>
      </c>
      <c r="B4" s="8" t="s">
        <v>27</v>
      </c>
      <c r="C4" s="9" t="s">
        <v>34</v>
      </c>
      <c r="D4" s="10">
        <v>103372210000163</v>
      </c>
      <c r="E4" s="11" t="s">
        <v>29</v>
      </c>
      <c r="F4" s="11" t="s">
        <v>30</v>
      </c>
      <c r="G4" s="9" t="s">
        <v>31</v>
      </c>
      <c r="H4" s="9" t="s">
        <v>32</v>
      </c>
      <c r="I4" s="11">
        <v>320</v>
      </c>
      <c r="J4" s="11">
        <v>72</v>
      </c>
      <c r="K4" s="11">
        <v>68</v>
      </c>
      <c r="L4" s="11" t="s">
        <v>33</v>
      </c>
      <c r="M4" s="13"/>
    </row>
    <row r="5" spans="1:13" ht="32.25" thickBot="1" x14ac:dyDescent="0.25">
      <c r="A5" s="7">
        <v>3</v>
      </c>
      <c r="B5" s="8" t="s">
        <v>27</v>
      </c>
      <c r="C5" s="9" t="s">
        <v>35</v>
      </c>
      <c r="D5" s="10">
        <v>103372210000401</v>
      </c>
      <c r="E5" s="11" t="s">
        <v>29</v>
      </c>
      <c r="F5" s="11" t="s">
        <v>30</v>
      </c>
      <c r="G5" s="9" t="s">
        <v>31</v>
      </c>
      <c r="H5" s="9" t="s">
        <v>32</v>
      </c>
      <c r="I5" s="11">
        <v>307</v>
      </c>
      <c r="J5" s="11">
        <v>86</v>
      </c>
      <c r="K5" s="11">
        <v>73.7</v>
      </c>
      <c r="L5" s="11" t="s">
        <v>33</v>
      </c>
      <c r="M5" s="13"/>
    </row>
    <row r="6" spans="1:13" ht="32.25" thickBot="1" x14ac:dyDescent="0.25">
      <c r="A6" s="7">
        <v>4</v>
      </c>
      <c r="B6" s="8" t="s">
        <v>27</v>
      </c>
      <c r="C6" s="9" t="s">
        <v>36</v>
      </c>
      <c r="D6" s="10">
        <v>103372210000466</v>
      </c>
      <c r="E6" s="11" t="s">
        <v>29</v>
      </c>
      <c r="F6" s="11" t="s">
        <v>30</v>
      </c>
      <c r="G6" s="9" t="s">
        <v>31</v>
      </c>
      <c r="H6" s="9" t="s">
        <v>32</v>
      </c>
      <c r="I6" s="11">
        <v>322</v>
      </c>
      <c r="J6" s="11">
        <v>78</v>
      </c>
      <c r="K6" s="11">
        <v>71.2</v>
      </c>
      <c r="L6" s="11" t="s">
        <v>33</v>
      </c>
      <c r="M6" s="13"/>
    </row>
    <row r="7" spans="1:13" ht="32.25" thickBot="1" x14ac:dyDescent="0.25">
      <c r="A7" s="7">
        <v>5</v>
      </c>
      <c r="B7" s="8" t="s">
        <v>27</v>
      </c>
      <c r="C7" s="9" t="s">
        <v>37</v>
      </c>
      <c r="D7" s="10">
        <v>103372210000582</v>
      </c>
      <c r="E7" s="11" t="s">
        <v>29</v>
      </c>
      <c r="F7" s="11" t="s">
        <v>30</v>
      </c>
      <c r="G7" s="9" t="s">
        <v>31</v>
      </c>
      <c r="H7" s="9" t="s">
        <v>32</v>
      </c>
      <c r="I7" s="11">
        <v>300</v>
      </c>
      <c r="J7" s="11">
        <v>63</v>
      </c>
      <c r="K7" s="11">
        <v>61.5</v>
      </c>
      <c r="L7" s="11" t="s">
        <v>33</v>
      </c>
      <c r="M7" s="13"/>
    </row>
    <row r="8" spans="1:13" ht="32.25" thickBot="1" x14ac:dyDescent="0.25">
      <c r="A8" s="7">
        <v>6</v>
      </c>
      <c r="B8" s="8" t="s">
        <v>27</v>
      </c>
      <c r="C8" s="11" t="s">
        <v>38</v>
      </c>
      <c r="D8" s="10">
        <v>103372210001056</v>
      </c>
      <c r="E8" s="11" t="s">
        <v>29</v>
      </c>
      <c r="F8" s="11" t="s">
        <v>30</v>
      </c>
      <c r="G8" s="9" t="s">
        <v>31</v>
      </c>
      <c r="H8" s="9" t="s">
        <v>32</v>
      </c>
      <c r="I8" s="11">
        <v>289</v>
      </c>
      <c r="J8" s="11">
        <v>63</v>
      </c>
      <c r="K8" s="11">
        <v>60.4</v>
      </c>
      <c r="L8" s="11" t="s">
        <v>33</v>
      </c>
      <c r="M8" s="13"/>
    </row>
    <row r="9" spans="1:13" ht="32.25" thickBot="1" x14ac:dyDescent="0.25">
      <c r="A9" s="7">
        <v>7</v>
      </c>
      <c r="B9" s="8" t="s">
        <v>27</v>
      </c>
      <c r="C9" s="9" t="s">
        <v>39</v>
      </c>
      <c r="D9" s="10">
        <v>103372210001091</v>
      </c>
      <c r="E9" s="11" t="s">
        <v>29</v>
      </c>
      <c r="F9" s="11" t="s">
        <v>30</v>
      </c>
      <c r="G9" s="9" t="s">
        <v>31</v>
      </c>
      <c r="H9" s="9" t="s">
        <v>32</v>
      </c>
      <c r="I9" s="11">
        <v>352</v>
      </c>
      <c r="J9" s="11">
        <v>65</v>
      </c>
      <c r="K9" s="11">
        <v>67.7</v>
      </c>
      <c r="L9" s="11" t="s">
        <v>33</v>
      </c>
      <c r="M9" s="13"/>
    </row>
    <row r="10" spans="1:13" ht="32.25" thickBot="1" x14ac:dyDescent="0.25">
      <c r="A10" s="7">
        <v>8</v>
      </c>
      <c r="B10" s="8" t="s">
        <v>27</v>
      </c>
      <c r="C10" s="9" t="s">
        <v>40</v>
      </c>
      <c r="D10" s="10">
        <v>103372210001229</v>
      </c>
      <c r="E10" s="11" t="s">
        <v>29</v>
      </c>
      <c r="F10" s="11" t="s">
        <v>30</v>
      </c>
      <c r="G10" s="9" t="s">
        <v>31</v>
      </c>
      <c r="H10" s="9" t="s">
        <v>32</v>
      </c>
      <c r="I10" s="11">
        <v>369</v>
      </c>
      <c r="J10" s="11">
        <v>84</v>
      </c>
      <c r="K10" s="11">
        <v>78.900000000000006</v>
      </c>
      <c r="L10" s="11" t="s">
        <v>33</v>
      </c>
      <c r="M10" s="13"/>
    </row>
    <row r="11" spans="1:13" ht="32.25" thickBot="1" x14ac:dyDescent="0.25">
      <c r="A11" s="7">
        <v>9</v>
      </c>
      <c r="B11" s="8" t="s">
        <v>27</v>
      </c>
      <c r="C11" s="11" t="s">
        <v>41</v>
      </c>
      <c r="D11" s="10">
        <v>103372210001299</v>
      </c>
      <c r="E11" s="11" t="s">
        <v>29</v>
      </c>
      <c r="F11" s="11" t="s">
        <v>30</v>
      </c>
      <c r="G11" s="9" t="s">
        <v>31</v>
      </c>
      <c r="H11" s="9" t="s">
        <v>32</v>
      </c>
      <c r="I11" s="11">
        <v>359</v>
      </c>
      <c r="J11" s="11">
        <v>67</v>
      </c>
      <c r="K11" s="11">
        <v>69.400000000000006</v>
      </c>
      <c r="L11" s="11" t="s">
        <v>33</v>
      </c>
      <c r="M11" s="13"/>
    </row>
    <row r="12" spans="1:13" ht="32.25" thickBot="1" x14ac:dyDescent="0.25">
      <c r="A12" s="7">
        <v>10</v>
      </c>
      <c r="B12" s="8" t="s">
        <v>27</v>
      </c>
      <c r="C12" s="9" t="s">
        <v>42</v>
      </c>
      <c r="D12" s="10">
        <v>103372210001451</v>
      </c>
      <c r="E12" s="11" t="s">
        <v>29</v>
      </c>
      <c r="F12" s="11" t="s">
        <v>30</v>
      </c>
      <c r="G12" s="9" t="s">
        <v>31</v>
      </c>
      <c r="H12" s="9" t="s">
        <v>32</v>
      </c>
      <c r="I12" s="11">
        <v>299</v>
      </c>
      <c r="J12" s="11">
        <v>66</v>
      </c>
      <c r="K12" s="11">
        <v>62.9</v>
      </c>
      <c r="L12" s="11" t="s">
        <v>33</v>
      </c>
      <c r="M12" s="13"/>
    </row>
    <row r="13" spans="1:13" ht="32.25" thickBot="1" x14ac:dyDescent="0.25">
      <c r="A13" s="7">
        <v>11</v>
      </c>
      <c r="B13" s="8" t="s">
        <v>27</v>
      </c>
      <c r="C13" s="9" t="s">
        <v>43</v>
      </c>
      <c r="D13" s="10">
        <v>103372210001597</v>
      </c>
      <c r="E13" s="11" t="s">
        <v>29</v>
      </c>
      <c r="F13" s="11" t="s">
        <v>30</v>
      </c>
      <c r="G13" s="9" t="s">
        <v>31</v>
      </c>
      <c r="H13" s="9" t="s">
        <v>32</v>
      </c>
      <c r="I13" s="11">
        <v>381</v>
      </c>
      <c r="J13" s="11">
        <v>80</v>
      </c>
      <c r="K13" s="11">
        <v>78.099999999999994</v>
      </c>
      <c r="L13" s="11" t="s">
        <v>33</v>
      </c>
      <c r="M13" s="13"/>
    </row>
    <row r="14" spans="1:13" ht="32.25" thickBot="1" x14ac:dyDescent="0.25">
      <c r="A14" s="7">
        <v>12</v>
      </c>
      <c r="B14" s="8" t="s">
        <v>27</v>
      </c>
      <c r="C14" s="11" t="s">
        <v>44</v>
      </c>
      <c r="D14" s="10">
        <v>103372210001759</v>
      </c>
      <c r="E14" s="11" t="s">
        <v>29</v>
      </c>
      <c r="F14" s="11" t="s">
        <v>30</v>
      </c>
      <c r="G14" s="9" t="s">
        <v>31</v>
      </c>
      <c r="H14" s="9" t="s">
        <v>32</v>
      </c>
      <c r="I14" s="11">
        <v>343</v>
      </c>
      <c r="J14" s="11">
        <v>71</v>
      </c>
      <c r="K14" s="11">
        <v>69.8</v>
      </c>
      <c r="L14" s="11" t="s">
        <v>33</v>
      </c>
      <c r="M14" s="13"/>
    </row>
    <row r="15" spans="1:13" ht="15" thickBot="1" x14ac:dyDescent="0.25">
      <c r="A15" s="12"/>
    </row>
    <row r="16" spans="1:13" ht="32.25" thickBot="1" x14ac:dyDescent="0.25">
      <c r="A16" s="14">
        <v>13</v>
      </c>
      <c r="B16" s="15" t="s">
        <v>27</v>
      </c>
      <c r="C16" s="16" t="s">
        <v>45</v>
      </c>
      <c r="D16" s="17">
        <v>103372210001760</v>
      </c>
      <c r="E16" s="18" t="s">
        <v>29</v>
      </c>
      <c r="F16" s="18" t="s">
        <v>30</v>
      </c>
      <c r="G16" s="16" t="s">
        <v>31</v>
      </c>
      <c r="H16" s="16" t="s">
        <v>32</v>
      </c>
      <c r="I16" s="18">
        <v>314</v>
      </c>
      <c r="J16" s="18">
        <v>71</v>
      </c>
      <c r="K16" s="18">
        <v>66.900000000000006</v>
      </c>
      <c r="L16" s="18" t="s">
        <v>33</v>
      </c>
      <c r="M16" s="19"/>
    </row>
    <row r="17" spans="1:13" ht="32.25" thickBot="1" x14ac:dyDescent="0.25">
      <c r="A17" s="7">
        <v>14</v>
      </c>
      <c r="B17" s="8" t="s">
        <v>27</v>
      </c>
      <c r="C17" s="9" t="s">
        <v>46</v>
      </c>
      <c r="D17" s="10">
        <v>103372210001882</v>
      </c>
      <c r="E17" s="11" t="s">
        <v>29</v>
      </c>
      <c r="F17" s="11" t="s">
        <v>30</v>
      </c>
      <c r="G17" s="9" t="s">
        <v>31</v>
      </c>
      <c r="H17" s="9" t="s">
        <v>32</v>
      </c>
      <c r="I17" s="11">
        <v>358</v>
      </c>
      <c r="J17" s="11">
        <v>78</v>
      </c>
      <c r="K17" s="11">
        <v>74.8</v>
      </c>
      <c r="L17" s="11" t="s">
        <v>33</v>
      </c>
      <c r="M17" s="13"/>
    </row>
    <row r="18" spans="1:13" ht="32.25" thickBot="1" x14ac:dyDescent="0.25">
      <c r="A18" s="7">
        <v>15</v>
      </c>
      <c r="B18" s="8" t="s">
        <v>27</v>
      </c>
      <c r="C18" s="9" t="s">
        <v>47</v>
      </c>
      <c r="D18" s="10">
        <v>103372210002002</v>
      </c>
      <c r="E18" s="11" t="s">
        <v>29</v>
      </c>
      <c r="F18" s="11" t="s">
        <v>30</v>
      </c>
      <c r="G18" s="9" t="s">
        <v>31</v>
      </c>
      <c r="H18" s="9" t="s">
        <v>32</v>
      </c>
      <c r="I18" s="11">
        <v>317</v>
      </c>
      <c r="J18" s="11">
        <v>56</v>
      </c>
      <c r="K18" s="11">
        <v>59.7</v>
      </c>
      <c r="L18" s="11" t="s">
        <v>33</v>
      </c>
      <c r="M18" s="13"/>
    </row>
    <row r="19" spans="1:13" ht="32.25" thickBot="1" x14ac:dyDescent="0.25">
      <c r="A19" s="7">
        <v>16</v>
      </c>
      <c r="B19" s="8" t="s">
        <v>27</v>
      </c>
      <c r="C19" s="9" t="s">
        <v>48</v>
      </c>
      <c r="D19" s="10">
        <v>103372210002236</v>
      </c>
      <c r="E19" s="11" t="s">
        <v>29</v>
      </c>
      <c r="F19" s="11" t="s">
        <v>30</v>
      </c>
      <c r="G19" s="9" t="s">
        <v>31</v>
      </c>
      <c r="H19" s="9" t="s">
        <v>32</v>
      </c>
      <c r="I19" s="11">
        <v>281</v>
      </c>
      <c r="J19" s="11">
        <v>84</v>
      </c>
      <c r="K19" s="11">
        <v>70.099999999999994</v>
      </c>
      <c r="L19" s="11" t="s">
        <v>33</v>
      </c>
      <c r="M19" s="13"/>
    </row>
    <row r="20" spans="1:13" ht="32.25" thickBot="1" x14ac:dyDescent="0.25">
      <c r="A20" s="7">
        <v>17</v>
      </c>
      <c r="B20" s="8" t="s">
        <v>27</v>
      </c>
      <c r="C20" s="9" t="s">
        <v>49</v>
      </c>
      <c r="D20" s="10">
        <v>103372210002413</v>
      </c>
      <c r="E20" s="11" t="s">
        <v>29</v>
      </c>
      <c r="F20" s="11" t="s">
        <v>30</v>
      </c>
      <c r="G20" s="9" t="s">
        <v>31</v>
      </c>
      <c r="H20" s="9" t="s">
        <v>32</v>
      </c>
      <c r="I20" s="11">
        <v>273</v>
      </c>
      <c r="J20" s="11">
        <v>53</v>
      </c>
      <c r="K20" s="11">
        <v>53.8</v>
      </c>
      <c r="L20" s="11" t="s">
        <v>33</v>
      </c>
      <c r="M20" s="13"/>
    </row>
    <row r="21" spans="1:13" ht="32.25" thickBot="1" x14ac:dyDescent="0.25">
      <c r="A21" s="7">
        <v>18</v>
      </c>
      <c r="B21" s="8" t="s">
        <v>27</v>
      </c>
      <c r="C21" s="9" t="s">
        <v>50</v>
      </c>
      <c r="D21" s="10">
        <v>103372210006169</v>
      </c>
      <c r="E21" s="11" t="s">
        <v>29</v>
      </c>
      <c r="F21" s="11" t="s">
        <v>30</v>
      </c>
      <c r="G21" s="9" t="s">
        <v>31</v>
      </c>
      <c r="H21" s="9" t="s">
        <v>32</v>
      </c>
      <c r="I21" s="11">
        <v>295</v>
      </c>
      <c r="J21" s="11">
        <v>81</v>
      </c>
      <c r="K21" s="11">
        <v>70</v>
      </c>
      <c r="L21" s="11" t="s">
        <v>33</v>
      </c>
      <c r="M21" s="13"/>
    </row>
    <row r="22" spans="1:13" ht="32.25" thickBot="1" x14ac:dyDescent="0.25">
      <c r="A22" s="7">
        <v>19</v>
      </c>
      <c r="B22" s="8" t="s">
        <v>27</v>
      </c>
      <c r="C22" s="11" t="s">
        <v>51</v>
      </c>
      <c r="D22" s="10">
        <v>103372210006170</v>
      </c>
      <c r="E22" s="11" t="s">
        <v>29</v>
      </c>
      <c r="F22" s="11" t="s">
        <v>30</v>
      </c>
      <c r="G22" s="9" t="s">
        <v>31</v>
      </c>
      <c r="H22" s="9" t="s">
        <v>32</v>
      </c>
      <c r="I22" s="11">
        <v>314</v>
      </c>
      <c r="J22" s="11">
        <v>74</v>
      </c>
      <c r="K22" s="11">
        <v>68.400000000000006</v>
      </c>
      <c r="L22" s="11" t="s">
        <v>33</v>
      </c>
      <c r="M22" s="13"/>
    </row>
    <row r="23" spans="1:13" ht="32.25" thickBot="1" x14ac:dyDescent="0.25">
      <c r="A23" s="7">
        <v>20</v>
      </c>
      <c r="B23" s="8" t="s">
        <v>27</v>
      </c>
      <c r="C23" s="9" t="s">
        <v>52</v>
      </c>
      <c r="D23" s="10">
        <v>103372210006171</v>
      </c>
      <c r="E23" s="11" t="s">
        <v>29</v>
      </c>
      <c r="F23" s="11" t="s">
        <v>30</v>
      </c>
      <c r="G23" s="9" t="s">
        <v>31</v>
      </c>
      <c r="H23" s="9" t="s">
        <v>32</v>
      </c>
      <c r="I23" s="11">
        <v>312</v>
      </c>
      <c r="J23" s="11">
        <v>74</v>
      </c>
      <c r="K23" s="11">
        <v>68.2</v>
      </c>
      <c r="L23" s="11" t="s">
        <v>33</v>
      </c>
      <c r="M23" s="13"/>
    </row>
    <row r="24" spans="1:13" ht="32.25" thickBot="1" x14ac:dyDescent="0.25">
      <c r="A24" s="7">
        <v>21</v>
      </c>
      <c r="B24" s="8" t="s">
        <v>27</v>
      </c>
      <c r="C24" s="9" t="s">
        <v>53</v>
      </c>
      <c r="D24" s="10">
        <v>103372210006172</v>
      </c>
      <c r="E24" s="11" t="s">
        <v>29</v>
      </c>
      <c r="F24" s="11" t="s">
        <v>30</v>
      </c>
      <c r="G24" s="9" t="s">
        <v>31</v>
      </c>
      <c r="H24" s="9" t="s">
        <v>32</v>
      </c>
      <c r="I24" s="11">
        <v>356</v>
      </c>
      <c r="J24" s="11">
        <v>69</v>
      </c>
      <c r="K24" s="11">
        <v>70.099999999999994</v>
      </c>
      <c r="L24" s="11" t="s">
        <v>33</v>
      </c>
      <c r="M24" s="13"/>
    </row>
    <row r="25" spans="1:13" ht="32.25" thickBot="1" x14ac:dyDescent="0.25">
      <c r="A25" s="7">
        <v>22</v>
      </c>
      <c r="B25" s="8" t="s">
        <v>27</v>
      </c>
      <c r="C25" s="9" t="s">
        <v>54</v>
      </c>
      <c r="D25" s="10">
        <v>103372210006175</v>
      </c>
      <c r="E25" s="11" t="s">
        <v>29</v>
      </c>
      <c r="F25" s="11" t="s">
        <v>30</v>
      </c>
      <c r="G25" s="9" t="s">
        <v>31</v>
      </c>
      <c r="H25" s="9" t="s">
        <v>32</v>
      </c>
      <c r="I25" s="11">
        <v>308</v>
      </c>
      <c r="J25" s="11">
        <v>67</v>
      </c>
      <c r="K25" s="11">
        <v>64.3</v>
      </c>
      <c r="L25" s="11" t="s">
        <v>33</v>
      </c>
      <c r="M25" s="13"/>
    </row>
    <row r="26" spans="1:13" ht="32.25" thickBot="1" x14ac:dyDescent="0.25">
      <c r="A26" s="7">
        <v>23</v>
      </c>
      <c r="B26" s="8" t="s">
        <v>27</v>
      </c>
      <c r="C26" s="11" t="s">
        <v>55</v>
      </c>
      <c r="D26" s="10">
        <v>103372210006176</v>
      </c>
      <c r="E26" s="11" t="s">
        <v>29</v>
      </c>
      <c r="F26" s="11" t="s">
        <v>30</v>
      </c>
      <c r="G26" s="9" t="s">
        <v>31</v>
      </c>
      <c r="H26" s="9" t="s">
        <v>32</v>
      </c>
      <c r="I26" s="11">
        <v>279</v>
      </c>
      <c r="J26" s="11">
        <v>50</v>
      </c>
      <c r="K26" s="11">
        <v>52.9</v>
      </c>
      <c r="L26" s="11" t="s">
        <v>33</v>
      </c>
      <c r="M26" s="13"/>
    </row>
    <row r="27" spans="1:13" ht="32.25" thickBot="1" x14ac:dyDescent="0.25">
      <c r="A27" s="7">
        <v>24</v>
      </c>
      <c r="B27" s="8" t="s">
        <v>27</v>
      </c>
      <c r="C27" s="9" t="s">
        <v>56</v>
      </c>
      <c r="D27" s="10">
        <v>103372210006177</v>
      </c>
      <c r="E27" s="11" t="s">
        <v>29</v>
      </c>
      <c r="F27" s="11" t="s">
        <v>30</v>
      </c>
      <c r="G27" s="9" t="s">
        <v>31</v>
      </c>
      <c r="H27" s="9" t="s">
        <v>32</v>
      </c>
      <c r="I27" s="11">
        <v>303</v>
      </c>
      <c r="J27" s="11">
        <v>81</v>
      </c>
      <c r="K27" s="11">
        <v>70.8</v>
      </c>
      <c r="L27" s="11" t="s">
        <v>33</v>
      </c>
      <c r="M27" s="13"/>
    </row>
    <row r="28" spans="1:13" ht="32.25" thickBot="1" x14ac:dyDescent="0.25">
      <c r="A28" s="7">
        <v>25</v>
      </c>
      <c r="B28" s="8" t="s">
        <v>27</v>
      </c>
      <c r="C28" s="9" t="s">
        <v>57</v>
      </c>
      <c r="D28" s="10">
        <v>103372210006178</v>
      </c>
      <c r="E28" s="11" t="s">
        <v>29</v>
      </c>
      <c r="F28" s="11" t="s">
        <v>30</v>
      </c>
      <c r="G28" s="9" t="s">
        <v>31</v>
      </c>
      <c r="H28" s="9" t="s">
        <v>32</v>
      </c>
      <c r="I28" s="11">
        <v>358</v>
      </c>
      <c r="J28" s="11">
        <v>76</v>
      </c>
      <c r="K28" s="11">
        <v>73.8</v>
      </c>
      <c r="L28" s="11" t="s">
        <v>33</v>
      </c>
      <c r="M28" s="13"/>
    </row>
    <row r="29" spans="1:13" ht="32.25" thickBot="1" x14ac:dyDescent="0.25">
      <c r="A29" s="7">
        <v>26</v>
      </c>
      <c r="B29" s="8" t="s">
        <v>27</v>
      </c>
      <c r="C29" s="9" t="s">
        <v>58</v>
      </c>
      <c r="D29" s="10">
        <v>103372210006179</v>
      </c>
      <c r="E29" s="11" t="s">
        <v>29</v>
      </c>
      <c r="F29" s="11" t="s">
        <v>30</v>
      </c>
      <c r="G29" s="9" t="s">
        <v>31</v>
      </c>
      <c r="H29" s="9" t="s">
        <v>32</v>
      </c>
      <c r="I29" s="11">
        <v>346</v>
      </c>
      <c r="J29" s="11">
        <v>81</v>
      </c>
      <c r="K29" s="11">
        <v>75.099999999999994</v>
      </c>
      <c r="L29" s="11" t="s">
        <v>33</v>
      </c>
      <c r="M29" s="13"/>
    </row>
    <row r="30" spans="1:13" ht="15" thickBot="1" x14ac:dyDescent="0.25">
      <c r="A30" s="12"/>
    </row>
    <row r="31" spans="1:13" ht="32.25" thickBot="1" x14ac:dyDescent="0.25">
      <c r="A31" s="14">
        <v>27</v>
      </c>
      <c r="B31" s="15" t="s">
        <v>27</v>
      </c>
      <c r="C31" s="16" t="s">
        <v>59</v>
      </c>
      <c r="D31" s="17">
        <v>103372210006191</v>
      </c>
      <c r="E31" s="18" t="s">
        <v>29</v>
      </c>
      <c r="F31" s="18" t="s">
        <v>30</v>
      </c>
      <c r="G31" s="16" t="s">
        <v>31</v>
      </c>
      <c r="H31" s="16" t="s">
        <v>32</v>
      </c>
      <c r="I31" s="18">
        <v>346</v>
      </c>
      <c r="J31" s="18">
        <v>77</v>
      </c>
      <c r="K31" s="18">
        <v>73.099999999999994</v>
      </c>
      <c r="L31" s="18" t="s">
        <v>33</v>
      </c>
      <c r="M31" s="19"/>
    </row>
    <row r="32" spans="1:13" ht="32.25" thickBot="1" x14ac:dyDescent="0.25">
      <c r="A32" s="7">
        <v>28</v>
      </c>
      <c r="B32" s="8" t="s">
        <v>27</v>
      </c>
      <c r="C32" s="11" t="s">
        <v>60</v>
      </c>
      <c r="D32" s="10">
        <v>103372210006192</v>
      </c>
      <c r="E32" s="11" t="s">
        <v>29</v>
      </c>
      <c r="F32" s="11" t="s">
        <v>30</v>
      </c>
      <c r="G32" s="9" t="s">
        <v>31</v>
      </c>
      <c r="H32" s="9" t="s">
        <v>32</v>
      </c>
      <c r="I32" s="11">
        <v>335</v>
      </c>
      <c r="J32" s="11">
        <v>73</v>
      </c>
      <c r="K32" s="11">
        <v>70</v>
      </c>
      <c r="L32" s="11" t="s">
        <v>33</v>
      </c>
      <c r="M32" s="13"/>
    </row>
    <row r="33" spans="1:13" ht="32.25" thickBot="1" x14ac:dyDescent="0.25">
      <c r="A33" s="7">
        <v>29</v>
      </c>
      <c r="B33" s="8" t="s">
        <v>27</v>
      </c>
      <c r="C33" s="9" t="s">
        <v>61</v>
      </c>
      <c r="D33" s="10">
        <v>103372210006193</v>
      </c>
      <c r="E33" s="11" t="s">
        <v>29</v>
      </c>
      <c r="F33" s="11" t="s">
        <v>30</v>
      </c>
      <c r="G33" s="9" t="s">
        <v>31</v>
      </c>
      <c r="H33" s="9" t="s">
        <v>32</v>
      </c>
      <c r="I33" s="11">
        <v>363</v>
      </c>
      <c r="J33" s="11">
        <v>76</v>
      </c>
      <c r="K33" s="11">
        <v>74.3</v>
      </c>
      <c r="L33" s="11" t="s">
        <v>33</v>
      </c>
      <c r="M33" s="13"/>
    </row>
    <row r="34" spans="1:13" ht="32.25" thickBot="1" x14ac:dyDescent="0.25">
      <c r="A34" s="7">
        <v>30</v>
      </c>
      <c r="B34" s="8" t="s">
        <v>27</v>
      </c>
      <c r="C34" s="9" t="s">
        <v>62</v>
      </c>
      <c r="D34" s="10">
        <v>103372210006194</v>
      </c>
      <c r="E34" s="11" t="s">
        <v>29</v>
      </c>
      <c r="F34" s="11" t="s">
        <v>30</v>
      </c>
      <c r="G34" s="9" t="s">
        <v>31</v>
      </c>
      <c r="H34" s="9" t="s">
        <v>32</v>
      </c>
      <c r="I34" s="11">
        <v>387</v>
      </c>
      <c r="J34" s="11">
        <v>73</v>
      </c>
      <c r="K34" s="11">
        <v>75.2</v>
      </c>
      <c r="L34" s="11" t="s">
        <v>33</v>
      </c>
      <c r="M34" s="13"/>
    </row>
    <row r="35" spans="1:13" ht="32.25" thickBot="1" x14ac:dyDescent="0.25">
      <c r="A35" s="7">
        <v>31</v>
      </c>
      <c r="B35" s="8" t="s">
        <v>27</v>
      </c>
      <c r="C35" s="9" t="s">
        <v>63</v>
      </c>
      <c r="D35" s="10">
        <v>103372210006197</v>
      </c>
      <c r="E35" s="11" t="s">
        <v>29</v>
      </c>
      <c r="F35" s="11" t="s">
        <v>30</v>
      </c>
      <c r="G35" s="9" t="s">
        <v>31</v>
      </c>
      <c r="H35" s="9" t="s">
        <v>32</v>
      </c>
      <c r="I35" s="11">
        <v>321</v>
      </c>
      <c r="J35" s="11">
        <v>76</v>
      </c>
      <c r="K35" s="11">
        <v>70.099999999999994</v>
      </c>
      <c r="L35" s="11" t="s">
        <v>33</v>
      </c>
      <c r="M35" s="13"/>
    </row>
    <row r="36" spans="1:13" ht="32.25" thickBot="1" x14ac:dyDescent="0.25">
      <c r="A36" s="7">
        <v>32</v>
      </c>
      <c r="B36" s="8" t="s">
        <v>27</v>
      </c>
      <c r="C36" s="9" t="s">
        <v>64</v>
      </c>
      <c r="D36" s="10">
        <v>103372210006200</v>
      </c>
      <c r="E36" s="11" t="s">
        <v>29</v>
      </c>
      <c r="F36" s="11" t="s">
        <v>30</v>
      </c>
      <c r="G36" s="9" t="s">
        <v>31</v>
      </c>
      <c r="H36" s="9" t="s">
        <v>32</v>
      </c>
      <c r="I36" s="11">
        <v>336</v>
      </c>
      <c r="J36" s="11">
        <v>76</v>
      </c>
      <c r="K36" s="11">
        <v>71.599999999999994</v>
      </c>
      <c r="L36" s="11" t="s">
        <v>33</v>
      </c>
      <c r="M36" s="13"/>
    </row>
    <row r="37" spans="1:13" ht="32.25" thickBot="1" x14ac:dyDescent="0.25">
      <c r="A37" s="7">
        <v>33</v>
      </c>
      <c r="B37" s="8" t="s">
        <v>27</v>
      </c>
      <c r="C37" s="9" t="s">
        <v>65</v>
      </c>
      <c r="D37" s="10">
        <v>103372210006202</v>
      </c>
      <c r="E37" s="11" t="s">
        <v>29</v>
      </c>
      <c r="F37" s="11" t="s">
        <v>30</v>
      </c>
      <c r="G37" s="9" t="s">
        <v>31</v>
      </c>
      <c r="H37" s="9" t="s">
        <v>32</v>
      </c>
      <c r="I37" s="11">
        <v>314</v>
      </c>
      <c r="J37" s="11">
        <v>73</v>
      </c>
      <c r="K37" s="11">
        <v>67.900000000000006</v>
      </c>
      <c r="L37" s="11" t="s">
        <v>33</v>
      </c>
      <c r="M37" s="13"/>
    </row>
    <row r="38" spans="1:13" ht="32.25" thickBot="1" x14ac:dyDescent="0.25">
      <c r="A38" s="7">
        <v>34</v>
      </c>
      <c r="B38" s="8" t="s">
        <v>27</v>
      </c>
      <c r="C38" s="9" t="s">
        <v>66</v>
      </c>
      <c r="D38" s="10">
        <v>103372210006207</v>
      </c>
      <c r="E38" s="11" t="s">
        <v>29</v>
      </c>
      <c r="F38" s="11" t="s">
        <v>30</v>
      </c>
      <c r="G38" s="9" t="s">
        <v>31</v>
      </c>
      <c r="H38" s="9" t="s">
        <v>32</v>
      </c>
      <c r="I38" s="11">
        <v>288</v>
      </c>
      <c r="J38" s="11">
        <v>70</v>
      </c>
      <c r="K38" s="11">
        <v>63.8</v>
      </c>
      <c r="L38" s="11" t="s">
        <v>33</v>
      </c>
      <c r="M38" s="13"/>
    </row>
    <row r="39" spans="1:13" ht="32.25" thickBot="1" x14ac:dyDescent="0.25">
      <c r="A39" s="7">
        <v>35</v>
      </c>
      <c r="B39" s="8" t="s">
        <v>27</v>
      </c>
      <c r="C39" s="9" t="s">
        <v>67</v>
      </c>
      <c r="D39" s="10">
        <v>103372210006209</v>
      </c>
      <c r="E39" s="11" t="s">
        <v>29</v>
      </c>
      <c r="F39" s="11" t="s">
        <v>30</v>
      </c>
      <c r="G39" s="9" t="s">
        <v>31</v>
      </c>
      <c r="H39" s="9" t="s">
        <v>32</v>
      </c>
      <c r="I39" s="11">
        <v>364</v>
      </c>
      <c r="J39" s="11">
        <v>68</v>
      </c>
      <c r="K39" s="11">
        <v>70.400000000000006</v>
      </c>
      <c r="L39" s="11" t="s">
        <v>33</v>
      </c>
      <c r="M39" s="13"/>
    </row>
    <row r="40" spans="1:13" ht="32.25" thickBot="1" x14ac:dyDescent="0.25">
      <c r="A40" s="7">
        <v>36</v>
      </c>
      <c r="B40" s="8" t="s">
        <v>27</v>
      </c>
      <c r="C40" s="11" t="s">
        <v>68</v>
      </c>
      <c r="D40" s="10">
        <v>103372210006210</v>
      </c>
      <c r="E40" s="11" t="s">
        <v>29</v>
      </c>
      <c r="F40" s="11" t="s">
        <v>30</v>
      </c>
      <c r="G40" s="9" t="s">
        <v>31</v>
      </c>
      <c r="H40" s="9" t="s">
        <v>32</v>
      </c>
      <c r="I40" s="11">
        <v>322</v>
      </c>
      <c r="J40" s="11">
        <v>69</v>
      </c>
      <c r="K40" s="11">
        <v>66.7</v>
      </c>
      <c r="L40" s="11" t="s">
        <v>33</v>
      </c>
      <c r="M40" s="13"/>
    </row>
    <row r="41" spans="1:13" ht="32.25" thickBot="1" x14ac:dyDescent="0.25">
      <c r="A41" s="7">
        <v>37</v>
      </c>
      <c r="B41" s="8" t="s">
        <v>27</v>
      </c>
      <c r="C41" s="9" t="s">
        <v>69</v>
      </c>
      <c r="D41" s="10">
        <v>103372210006211</v>
      </c>
      <c r="E41" s="11" t="s">
        <v>29</v>
      </c>
      <c r="F41" s="11" t="s">
        <v>30</v>
      </c>
      <c r="G41" s="9" t="s">
        <v>31</v>
      </c>
      <c r="H41" s="9" t="s">
        <v>32</v>
      </c>
      <c r="I41" s="11">
        <v>303</v>
      </c>
      <c r="J41" s="11">
        <v>65</v>
      </c>
      <c r="K41" s="11">
        <v>62.8</v>
      </c>
      <c r="L41" s="11" t="s">
        <v>33</v>
      </c>
      <c r="M41" s="13"/>
    </row>
    <row r="42" spans="1:13" ht="32.25" thickBot="1" x14ac:dyDescent="0.25">
      <c r="A42" s="7">
        <v>38</v>
      </c>
      <c r="B42" s="8" t="s">
        <v>27</v>
      </c>
      <c r="C42" s="9" t="s">
        <v>70</v>
      </c>
      <c r="D42" s="10">
        <v>103372210006212</v>
      </c>
      <c r="E42" s="11" t="s">
        <v>29</v>
      </c>
      <c r="F42" s="11" t="s">
        <v>30</v>
      </c>
      <c r="G42" s="9" t="s">
        <v>31</v>
      </c>
      <c r="H42" s="9" t="s">
        <v>32</v>
      </c>
      <c r="I42" s="11">
        <v>284</v>
      </c>
      <c r="J42" s="11">
        <v>68</v>
      </c>
      <c r="K42" s="11">
        <v>62.4</v>
      </c>
      <c r="L42" s="11" t="s">
        <v>33</v>
      </c>
      <c r="M42" s="13"/>
    </row>
    <row r="43" spans="1:13" ht="32.25" thickBot="1" x14ac:dyDescent="0.25">
      <c r="A43" s="7">
        <v>39</v>
      </c>
      <c r="B43" s="8" t="s">
        <v>27</v>
      </c>
      <c r="C43" s="9" t="s">
        <v>71</v>
      </c>
      <c r="D43" s="10">
        <v>103372210006215</v>
      </c>
      <c r="E43" s="11" t="s">
        <v>29</v>
      </c>
      <c r="F43" s="11" t="s">
        <v>30</v>
      </c>
      <c r="G43" s="9" t="s">
        <v>31</v>
      </c>
      <c r="H43" s="9" t="s">
        <v>32</v>
      </c>
      <c r="I43" s="11">
        <v>370</v>
      </c>
      <c r="J43" s="11">
        <v>69</v>
      </c>
      <c r="K43" s="11">
        <v>71.5</v>
      </c>
      <c r="L43" s="11" t="s">
        <v>33</v>
      </c>
      <c r="M43" s="13"/>
    </row>
    <row r="44" spans="1:13" ht="32.25" thickBot="1" x14ac:dyDescent="0.25">
      <c r="A44" s="7">
        <v>40</v>
      </c>
      <c r="B44" s="8" t="s">
        <v>27</v>
      </c>
      <c r="C44" s="11" t="s">
        <v>72</v>
      </c>
      <c r="D44" s="10">
        <v>103372210006216</v>
      </c>
      <c r="E44" s="11" t="s">
        <v>29</v>
      </c>
      <c r="F44" s="11" t="s">
        <v>30</v>
      </c>
      <c r="G44" s="9" t="s">
        <v>31</v>
      </c>
      <c r="H44" s="9" t="s">
        <v>32</v>
      </c>
      <c r="I44" s="11">
        <v>367</v>
      </c>
      <c r="J44" s="11">
        <v>68</v>
      </c>
      <c r="K44" s="11">
        <v>70.7</v>
      </c>
      <c r="L44" s="11" t="s">
        <v>33</v>
      </c>
      <c r="M44" s="13"/>
    </row>
    <row r="45" spans="1:13" ht="15" thickBot="1" x14ac:dyDescent="0.25">
      <c r="A45" s="12"/>
    </row>
    <row r="46" spans="1:13" ht="32.25" thickBot="1" x14ac:dyDescent="0.25">
      <c r="A46" s="14">
        <v>41</v>
      </c>
      <c r="B46" s="15" t="s">
        <v>27</v>
      </c>
      <c r="C46" s="16" t="s">
        <v>73</v>
      </c>
      <c r="D46" s="17">
        <v>103372210006217</v>
      </c>
      <c r="E46" s="18" t="s">
        <v>29</v>
      </c>
      <c r="F46" s="18" t="s">
        <v>30</v>
      </c>
      <c r="G46" s="16" t="s">
        <v>31</v>
      </c>
      <c r="H46" s="16" t="s">
        <v>32</v>
      </c>
      <c r="I46" s="18">
        <v>302</v>
      </c>
      <c r="J46" s="18">
        <v>74</v>
      </c>
      <c r="K46" s="18">
        <v>67.2</v>
      </c>
      <c r="L46" s="18" t="s">
        <v>33</v>
      </c>
      <c r="M46" s="19"/>
    </row>
    <row r="47" spans="1:13" ht="32.25" thickBot="1" x14ac:dyDescent="0.25">
      <c r="A47" s="7">
        <v>42</v>
      </c>
      <c r="B47" s="8" t="s">
        <v>27</v>
      </c>
      <c r="C47" s="9" t="s">
        <v>74</v>
      </c>
      <c r="D47" s="10">
        <v>103372210006218</v>
      </c>
      <c r="E47" s="11" t="s">
        <v>29</v>
      </c>
      <c r="F47" s="11" t="s">
        <v>30</v>
      </c>
      <c r="G47" s="9" t="s">
        <v>31</v>
      </c>
      <c r="H47" s="9" t="s">
        <v>32</v>
      </c>
      <c r="I47" s="11">
        <v>306</v>
      </c>
      <c r="J47" s="11">
        <v>75</v>
      </c>
      <c r="K47" s="11">
        <v>68.099999999999994</v>
      </c>
      <c r="L47" s="11" t="s">
        <v>33</v>
      </c>
      <c r="M47" s="13"/>
    </row>
    <row r="48" spans="1:13" ht="32.25" thickBot="1" x14ac:dyDescent="0.25">
      <c r="A48" s="7">
        <v>43</v>
      </c>
      <c r="B48" s="8" t="s">
        <v>27</v>
      </c>
      <c r="C48" s="11" t="s">
        <v>75</v>
      </c>
      <c r="D48" s="10">
        <v>103372210006219</v>
      </c>
      <c r="E48" s="11" t="s">
        <v>29</v>
      </c>
      <c r="F48" s="11" t="s">
        <v>30</v>
      </c>
      <c r="G48" s="9" t="s">
        <v>31</v>
      </c>
      <c r="H48" s="9" t="s">
        <v>32</v>
      </c>
      <c r="I48" s="11">
        <v>281</v>
      </c>
      <c r="J48" s="11">
        <v>51</v>
      </c>
      <c r="K48" s="11">
        <v>53.6</v>
      </c>
      <c r="L48" s="11" t="s">
        <v>33</v>
      </c>
      <c r="M48" s="13"/>
    </row>
    <row r="49" spans="1:13" ht="32.25" thickBot="1" x14ac:dyDescent="0.25">
      <c r="A49" s="7">
        <v>44</v>
      </c>
      <c r="B49" s="8" t="s">
        <v>27</v>
      </c>
      <c r="C49" s="9" t="s">
        <v>76</v>
      </c>
      <c r="D49" s="10">
        <v>103372210006220</v>
      </c>
      <c r="E49" s="11" t="s">
        <v>29</v>
      </c>
      <c r="F49" s="11" t="s">
        <v>30</v>
      </c>
      <c r="G49" s="9" t="s">
        <v>31</v>
      </c>
      <c r="H49" s="9" t="s">
        <v>32</v>
      </c>
      <c r="I49" s="11">
        <v>321</v>
      </c>
      <c r="J49" s="11">
        <v>72</v>
      </c>
      <c r="K49" s="11">
        <v>68.099999999999994</v>
      </c>
      <c r="L49" s="11" t="s">
        <v>33</v>
      </c>
      <c r="M49" s="13"/>
    </row>
    <row r="50" spans="1:13" ht="32.25" thickBot="1" x14ac:dyDescent="0.25">
      <c r="A50" s="7">
        <v>45</v>
      </c>
      <c r="B50" s="8" t="s">
        <v>27</v>
      </c>
      <c r="C50" s="9" t="s">
        <v>77</v>
      </c>
      <c r="D50" s="10">
        <v>103372210006221</v>
      </c>
      <c r="E50" s="11" t="s">
        <v>29</v>
      </c>
      <c r="F50" s="11" t="s">
        <v>30</v>
      </c>
      <c r="G50" s="9" t="s">
        <v>31</v>
      </c>
      <c r="H50" s="9" t="s">
        <v>32</v>
      </c>
      <c r="I50" s="11">
        <v>326</v>
      </c>
      <c r="J50" s="11">
        <v>82</v>
      </c>
      <c r="K50" s="11">
        <v>73.599999999999994</v>
      </c>
      <c r="L50" s="11" t="s">
        <v>33</v>
      </c>
      <c r="M50" s="13"/>
    </row>
    <row r="51" spans="1:13" ht="32.25" thickBot="1" x14ac:dyDescent="0.25">
      <c r="A51" s="7">
        <v>46</v>
      </c>
      <c r="B51" s="8" t="s">
        <v>27</v>
      </c>
      <c r="C51" s="9" t="s">
        <v>78</v>
      </c>
      <c r="D51" s="10">
        <v>103372210006223</v>
      </c>
      <c r="E51" s="11" t="s">
        <v>29</v>
      </c>
      <c r="F51" s="11" t="s">
        <v>30</v>
      </c>
      <c r="G51" s="9" t="s">
        <v>31</v>
      </c>
      <c r="H51" s="9" t="s">
        <v>32</v>
      </c>
      <c r="I51" s="11">
        <v>369</v>
      </c>
      <c r="J51" s="11">
        <v>76</v>
      </c>
      <c r="K51" s="11">
        <v>74.900000000000006</v>
      </c>
      <c r="L51" s="11" t="s">
        <v>33</v>
      </c>
      <c r="M51" s="13"/>
    </row>
    <row r="52" spans="1:13" ht="32.25" thickBot="1" x14ac:dyDescent="0.25">
      <c r="A52" s="7">
        <v>47</v>
      </c>
      <c r="B52" s="8" t="s">
        <v>27</v>
      </c>
      <c r="C52" s="9" t="s">
        <v>79</v>
      </c>
      <c r="D52" s="10">
        <v>103372210006224</v>
      </c>
      <c r="E52" s="11" t="s">
        <v>29</v>
      </c>
      <c r="F52" s="11" t="s">
        <v>30</v>
      </c>
      <c r="G52" s="9" t="s">
        <v>31</v>
      </c>
      <c r="H52" s="9" t="s">
        <v>32</v>
      </c>
      <c r="I52" s="11">
        <v>363</v>
      </c>
      <c r="J52" s="11">
        <v>85</v>
      </c>
      <c r="K52" s="11">
        <v>78.8</v>
      </c>
      <c r="L52" s="11" t="s">
        <v>33</v>
      </c>
      <c r="M52" s="13"/>
    </row>
    <row r="53" spans="1:13" ht="32.25" thickBot="1" x14ac:dyDescent="0.25">
      <c r="A53" s="7">
        <v>48</v>
      </c>
      <c r="B53" s="8" t="s">
        <v>27</v>
      </c>
      <c r="C53" s="11" t="s">
        <v>80</v>
      </c>
      <c r="D53" s="10">
        <v>103372210006226</v>
      </c>
      <c r="E53" s="11" t="s">
        <v>29</v>
      </c>
      <c r="F53" s="11" t="s">
        <v>30</v>
      </c>
      <c r="G53" s="9" t="s">
        <v>31</v>
      </c>
      <c r="H53" s="9" t="s">
        <v>32</v>
      </c>
      <c r="I53" s="11">
        <v>299</v>
      </c>
      <c r="J53" s="11">
        <v>76</v>
      </c>
      <c r="K53" s="11">
        <v>67.900000000000006</v>
      </c>
      <c r="L53" s="11" t="s">
        <v>33</v>
      </c>
      <c r="M53" s="13"/>
    </row>
    <row r="54" spans="1:13" ht="32.25" thickBot="1" x14ac:dyDescent="0.25">
      <c r="A54" s="7">
        <v>49</v>
      </c>
      <c r="B54" s="8" t="s">
        <v>27</v>
      </c>
      <c r="C54" s="11" t="s">
        <v>81</v>
      </c>
      <c r="D54" s="10">
        <v>103372210006227</v>
      </c>
      <c r="E54" s="11" t="s">
        <v>29</v>
      </c>
      <c r="F54" s="11" t="s">
        <v>30</v>
      </c>
      <c r="G54" s="9" t="s">
        <v>31</v>
      </c>
      <c r="H54" s="9" t="s">
        <v>32</v>
      </c>
      <c r="I54" s="11">
        <v>317</v>
      </c>
      <c r="J54" s="11">
        <v>68</v>
      </c>
      <c r="K54" s="11">
        <v>65.7</v>
      </c>
      <c r="L54" s="11" t="s">
        <v>33</v>
      </c>
      <c r="M54" s="13"/>
    </row>
    <row r="55" spans="1:13" ht="32.25" thickBot="1" x14ac:dyDescent="0.25">
      <c r="A55" s="7">
        <v>50</v>
      </c>
      <c r="B55" s="8" t="s">
        <v>27</v>
      </c>
      <c r="C55" s="9" t="s">
        <v>82</v>
      </c>
      <c r="D55" s="10">
        <v>103372210006228</v>
      </c>
      <c r="E55" s="11" t="s">
        <v>29</v>
      </c>
      <c r="F55" s="11" t="s">
        <v>30</v>
      </c>
      <c r="G55" s="9" t="s">
        <v>31</v>
      </c>
      <c r="H55" s="9" t="s">
        <v>32</v>
      </c>
      <c r="I55" s="11">
        <v>296</v>
      </c>
      <c r="J55" s="11">
        <v>80</v>
      </c>
      <c r="K55" s="11">
        <v>69.599999999999994</v>
      </c>
      <c r="L55" s="11" t="s">
        <v>33</v>
      </c>
      <c r="M55" s="13"/>
    </row>
    <row r="56" spans="1:13" ht="32.25" thickBot="1" x14ac:dyDescent="0.25">
      <c r="A56" s="7">
        <v>51</v>
      </c>
      <c r="B56" s="8" t="s">
        <v>27</v>
      </c>
      <c r="C56" s="9" t="s">
        <v>83</v>
      </c>
      <c r="D56" s="10">
        <v>103372210006229</v>
      </c>
      <c r="E56" s="11" t="s">
        <v>29</v>
      </c>
      <c r="F56" s="11" t="s">
        <v>30</v>
      </c>
      <c r="G56" s="9" t="s">
        <v>31</v>
      </c>
      <c r="H56" s="9" t="s">
        <v>32</v>
      </c>
      <c r="I56" s="11">
        <v>274</v>
      </c>
      <c r="J56" s="11">
        <v>75</v>
      </c>
      <c r="K56" s="11">
        <v>64.900000000000006</v>
      </c>
      <c r="L56" s="11" t="s">
        <v>33</v>
      </c>
      <c r="M56" s="13"/>
    </row>
    <row r="57" spans="1:13" ht="32.25" thickBot="1" x14ac:dyDescent="0.25">
      <c r="A57" s="7">
        <v>52</v>
      </c>
      <c r="B57" s="8" t="s">
        <v>27</v>
      </c>
      <c r="C57" s="9" t="s">
        <v>84</v>
      </c>
      <c r="D57" s="10">
        <v>103372210006230</v>
      </c>
      <c r="E57" s="11" t="s">
        <v>29</v>
      </c>
      <c r="F57" s="11" t="s">
        <v>30</v>
      </c>
      <c r="G57" s="9" t="s">
        <v>31</v>
      </c>
      <c r="H57" s="9" t="s">
        <v>32</v>
      </c>
      <c r="I57" s="11">
        <v>301</v>
      </c>
      <c r="J57" s="11">
        <v>78</v>
      </c>
      <c r="K57" s="11">
        <v>69.099999999999994</v>
      </c>
      <c r="L57" s="11" t="s">
        <v>33</v>
      </c>
      <c r="M57" s="13"/>
    </row>
    <row r="58" spans="1:13" ht="32.25" thickBot="1" x14ac:dyDescent="0.25">
      <c r="A58" s="7">
        <v>53</v>
      </c>
      <c r="B58" s="8" t="s">
        <v>27</v>
      </c>
      <c r="C58" s="9" t="s">
        <v>85</v>
      </c>
      <c r="D58" s="10">
        <v>103372210006231</v>
      </c>
      <c r="E58" s="11" t="s">
        <v>29</v>
      </c>
      <c r="F58" s="11" t="s">
        <v>30</v>
      </c>
      <c r="G58" s="9" t="s">
        <v>31</v>
      </c>
      <c r="H58" s="9" t="s">
        <v>32</v>
      </c>
      <c r="I58" s="11">
        <v>342</v>
      </c>
      <c r="J58" s="11">
        <v>87</v>
      </c>
      <c r="K58" s="11">
        <v>77.7</v>
      </c>
      <c r="L58" s="11" t="s">
        <v>33</v>
      </c>
      <c r="M58" s="13"/>
    </row>
    <row r="59" spans="1:13" ht="32.25" thickBot="1" x14ac:dyDescent="0.25">
      <c r="A59" s="7">
        <v>54</v>
      </c>
      <c r="B59" s="8" t="s">
        <v>27</v>
      </c>
      <c r="C59" s="9" t="s">
        <v>86</v>
      </c>
      <c r="D59" s="10">
        <v>103372210006232</v>
      </c>
      <c r="E59" s="11" t="s">
        <v>29</v>
      </c>
      <c r="F59" s="11" t="s">
        <v>30</v>
      </c>
      <c r="G59" s="9" t="s">
        <v>31</v>
      </c>
      <c r="H59" s="9" t="s">
        <v>32</v>
      </c>
      <c r="I59" s="11">
        <v>277</v>
      </c>
      <c r="J59" s="11">
        <v>54</v>
      </c>
      <c r="K59" s="11">
        <v>54.7</v>
      </c>
      <c r="L59" s="11" t="s">
        <v>33</v>
      </c>
      <c r="M59" s="13"/>
    </row>
    <row r="60" spans="1:13" ht="15" thickBot="1" x14ac:dyDescent="0.25">
      <c r="A60" s="12"/>
    </row>
    <row r="61" spans="1:13" ht="32.25" thickBot="1" x14ac:dyDescent="0.25">
      <c r="A61" s="14">
        <v>55</v>
      </c>
      <c r="B61" s="15" t="s">
        <v>27</v>
      </c>
      <c r="C61" s="18" t="s">
        <v>87</v>
      </c>
      <c r="D61" s="17">
        <v>103372210006233</v>
      </c>
      <c r="E61" s="18" t="s">
        <v>29</v>
      </c>
      <c r="F61" s="18" t="s">
        <v>30</v>
      </c>
      <c r="G61" s="16" t="s">
        <v>31</v>
      </c>
      <c r="H61" s="16" t="s">
        <v>32</v>
      </c>
      <c r="I61" s="18">
        <v>361</v>
      </c>
      <c r="J61" s="18">
        <v>81</v>
      </c>
      <c r="K61" s="18">
        <v>76.599999999999994</v>
      </c>
      <c r="L61" s="18" t="s">
        <v>33</v>
      </c>
      <c r="M61" s="19"/>
    </row>
    <row r="62" spans="1:13" ht="32.25" thickBot="1" x14ac:dyDescent="0.25">
      <c r="A62" s="7">
        <v>56</v>
      </c>
      <c r="B62" s="8" t="s">
        <v>27</v>
      </c>
      <c r="C62" s="9" t="s">
        <v>88</v>
      </c>
      <c r="D62" s="10">
        <v>103372210006234</v>
      </c>
      <c r="E62" s="11" t="s">
        <v>29</v>
      </c>
      <c r="F62" s="11" t="s">
        <v>30</v>
      </c>
      <c r="G62" s="9" t="s">
        <v>31</v>
      </c>
      <c r="H62" s="9" t="s">
        <v>32</v>
      </c>
      <c r="I62" s="11">
        <v>305</v>
      </c>
      <c r="J62" s="11">
        <v>75</v>
      </c>
      <c r="K62" s="11">
        <v>68</v>
      </c>
      <c r="L62" s="11" t="s">
        <v>33</v>
      </c>
      <c r="M62" s="13"/>
    </row>
    <row r="63" spans="1:13" ht="32.25" thickBot="1" x14ac:dyDescent="0.25">
      <c r="A63" s="7">
        <v>57</v>
      </c>
      <c r="B63" s="8" t="s">
        <v>27</v>
      </c>
      <c r="C63" s="9" t="s">
        <v>89</v>
      </c>
      <c r="D63" s="10">
        <v>103372210006235</v>
      </c>
      <c r="E63" s="11" t="s">
        <v>29</v>
      </c>
      <c r="F63" s="11" t="s">
        <v>30</v>
      </c>
      <c r="G63" s="9" t="s">
        <v>31</v>
      </c>
      <c r="H63" s="9" t="s">
        <v>32</v>
      </c>
      <c r="I63" s="11">
        <v>323</v>
      </c>
      <c r="J63" s="11">
        <v>84</v>
      </c>
      <c r="K63" s="11">
        <v>74.3</v>
      </c>
      <c r="L63" s="11" t="s">
        <v>33</v>
      </c>
      <c r="M63" s="13"/>
    </row>
    <row r="64" spans="1:13" ht="32.25" thickBot="1" x14ac:dyDescent="0.25">
      <c r="A64" s="7">
        <v>58</v>
      </c>
      <c r="B64" s="8" t="s">
        <v>27</v>
      </c>
      <c r="C64" s="9" t="s">
        <v>90</v>
      </c>
      <c r="D64" s="10">
        <v>103372210006236</v>
      </c>
      <c r="E64" s="11" t="s">
        <v>29</v>
      </c>
      <c r="F64" s="11" t="s">
        <v>30</v>
      </c>
      <c r="G64" s="9" t="s">
        <v>31</v>
      </c>
      <c r="H64" s="9" t="s">
        <v>32</v>
      </c>
      <c r="I64" s="11">
        <v>296</v>
      </c>
      <c r="J64" s="11">
        <v>80</v>
      </c>
      <c r="K64" s="11">
        <v>69.599999999999994</v>
      </c>
      <c r="L64" s="11" t="s">
        <v>33</v>
      </c>
      <c r="M64" s="13"/>
    </row>
    <row r="65" spans="1:13" ht="32.25" thickBot="1" x14ac:dyDescent="0.25">
      <c r="A65" s="7">
        <v>59</v>
      </c>
      <c r="B65" s="8" t="s">
        <v>27</v>
      </c>
      <c r="C65" s="9" t="s">
        <v>91</v>
      </c>
      <c r="D65" s="10">
        <v>103372210006237</v>
      </c>
      <c r="E65" s="11" t="s">
        <v>29</v>
      </c>
      <c r="F65" s="11" t="s">
        <v>30</v>
      </c>
      <c r="G65" s="9" t="s">
        <v>31</v>
      </c>
      <c r="H65" s="9" t="s">
        <v>32</v>
      </c>
      <c r="I65" s="11">
        <v>337</v>
      </c>
      <c r="J65" s="11">
        <v>80</v>
      </c>
      <c r="K65" s="11">
        <v>73.7</v>
      </c>
      <c r="L65" s="11" t="s">
        <v>33</v>
      </c>
      <c r="M65" s="13"/>
    </row>
    <row r="66" spans="1:13" ht="32.25" thickBot="1" x14ac:dyDescent="0.25">
      <c r="A66" s="7">
        <v>60</v>
      </c>
      <c r="B66" s="8" t="s">
        <v>27</v>
      </c>
      <c r="C66" s="9" t="s">
        <v>92</v>
      </c>
      <c r="D66" s="10">
        <v>103372210006238</v>
      </c>
      <c r="E66" s="11" t="s">
        <v>29</v>
      </c>
      <c r="F66" s="11" t="s">
        <v>30</v>
      </c>
      <c r="G66" s="9" t="s">
        <v>31</v>
      </c>
      <c r="H66" s="9" t="s">
        <v>32</v>
      </c>
      <c r="I66" s="11">
        <v>329</v>
      </c>
      <c r="J66" s="11">
        <v>70</v>
      </c>
      <c r="K66" s="11">
        <v>67.900000000000006</v>
      </c>
      <c r="L66" s="11" t="s">
        <v>33</v>
      </c>
      <c r="M66" s="13"/>
    </row>
    <row r="67" spans="1:13" ht="32.25" thickBot="1" x14ac:dyDescent="0.25">
      <c r="A67" s="7">
        <v>61</v>
      </c>
      <c r="B67" s="8" t="s">
        <v>27</v>
      </c>
      <c r="C67" s="9" t="s">
        <v>93</v>
      </c>
      <c r="D67" s="10">
        <v>103372210006240</v>
      </c>
      <c r="E67" s="11" t="s">
        <v>29</v>
      </c>
      <c r="F67" s="11" t="s">
        <v>30</v>
      </c>
      <c r="G67" s="9" t="s">
        <v>31</v>
      </c>
      <c r="H67" s="9" t="s">
        <v>32</v>
      </c>
      <c r="I67" s="11">
        <v>335</v>
      </c>
      <c r="J67" s="11">
        <v>76</v>
      </c>
      <c r="K67" s="11">
        <v>71.5</v>
      </c>
      <c r="L67" s="11" t="s">
        <v>33</v>
      </c>
      <c r="M67" s="13"/>
    </row>
    <row r="68" spans="1:13" ht="32.25" thickBot="1" x14ac:dyDescent="0.25">
      <c r="A68" s="7">
        <v>62</v>
      </c>
      <c r="B68" s="8" t="s">
        <v>27</v>
      </c>
      <c r="C68" s="9" t="s">
        <v>94</v>
      </c>
      <c r="D68" s="10">
        <v>103372210006242</v>
      </c>
      <c r="E68" s="11" t="s">
        <v>29</v>
      </c>
      <c r="F68" s="11" t="s">
        <v>30</v>
      </c>
      <c r="G68" s="9" t="s">
        <v>31</v>
      </c>
      <c r="H68" s="9" t="s">
        <v>32</v>
      </c>
      <c r="I68" s="11">
        <v>362</v>
      </c>
      <c r="J68" s="11">
        <v>79</v>
      </c>
      <c r="K68" s="11">
        <v>75.7</v>
      </c>
      <c r="L68" s="11" t="s">
        <v>33</v>
      </c>
      <c r="M68" s="13"/>
    </row>
    <row r="69" spans="1:13" ht="32.25" thickBot="1" x14ac:dyDescent="0.25">
      <c r="A69" s="7">
        <v>63</v>
      </c>
      <c r="B69" s="8" t="s">
        <v>27</v>
      </c>
      <c r="C69" s="9" t="s">
        <v>95</v>
      </c>
      <c r="D69" s="10">
        <v>103372210006243</v>
      </c>
      <c r="E69" s="11" t="s">
        <v>29</v>
      </c>
      <c r="F69" s="11" t="s">
        <v>30</v>
      </c>
      <c r="G69" s="9" t="s">
        <v>31</v>
      </c>
      <c r="H69" s="9" t="s">
        <v>32</v>
      </c>
      <c r="I69" s="11">
        <v>291</v>
      </c>
      <c r="J69" s="11">
        <v>68</v>
      </c>
      <c r="K69" s="11">
        <v>63.1</v>
      </c>
      <c r="L69" s="11" t="s">
        <v>33</v>
      </c>
      <c r="M69" s="13"/>
    </row>
    <row r="70" spans="1:13" ht="32.25" thickBot="1" x14ac:dyDescent="0.25">
      <c r="A70" s="7">
        <v>64</v>
      </c>
      <c r="B70" s="8" t="s">
        <v>27</v>
      </c>
      <c r="C70" s="11" t="s">
        <v>96</v>
      </c>
      <c r="D70" s="10">
        <v>103372210006244</v>
      </c>
      <c r="E70" s="11" t="s">
        <v>29</v>
      </c>
      <c r="F70" s="11" t="s">
        <v>30</v>
      </c>
      <c r="G70" s="9" t="s">
        <v>31</v>
      </c>
      <c r="H70" s="9" t="s">
        <v>32</v>
      </c>
      <c r="I70" s="11">
        <v>284</v>
      </c>
      <c r="J70" s="11">
        <v>72</v>
      </c>
      <c r="K70" s="11">
        <v>64.400000000000006</v>
      </c>
      <c r="L70" s="11" t="s">
        <v>33</v>
      </c>
      <c r="M70" s="13"/>
    </row>
    <row r="71" spans="1:13" ht="32.25" thickBot="1" x14ac:dyDescent="0.25">
      <c r="A71" s="7">
        <v>65</v>
      </c>
      <c r="B71" s="8" t="s">
        <v>27</v>
      </c>
      <c r="C71" s="9" t="s">
        <v>97</v>
      </c>
      <c r="D71" s="10">
        <v>103372210006245</v>
      </c>
      <c r="E71" s="11" t="s">
        <v>29</v>
      </c>
      <c r="F71" s="11" t="s">
        <v>30</v>
      </c>
      <c r="G71" s="9" t="s">
        <v>31</v>
      </c>
      <c r="H71" s="9" t="s">
        <v>32</v>
      </c>
      <c r="I71" s="11">
        <v>323</v>
      </c>
      <c r="J71" s="11">
        <v>79</v>
      </c>
      <c r="K71" s="11">
        <v>71.8</v>
      </c>
      <c r="L71" s="11" t="s">
        <v>33</v>
      </c>
      <c r="M71" s="13"/>
    </row>
    <row r="72" spans="1:13" ht="32.25" thickBot="1" x14ac:dyDescent="0.25">
      <c r="A72" s="7">
        <v>66</v>
      </c>
      <c r="B72" s="8" t="s">
        <v>27</v>
      </c>
      <c r="C72" s="9" t="s">
        <v>98</v>
      </c>
      <c r="D72" s="10">
        <v>103372210006247</v>
      </c>
      <c r="E72" s="11" t="s">
        <v>29</v>
      </c>
      <c r="F72" s="11" t="s">
        <v>30</v>
      </c>
      <c r="G72" s="9" t="s">
        <v>31</v>
      </c>
      <c r="H72" s="9" t="s">
        <v>32</v>
      </c>
      <c r="I72" s="11">
        <v>356</v>
      </c>
      <c r="J72" s="11">
        <v>81</v>
      </c>
      <c r="K72" s="11">
        <v>76.099999999999994</v>
      </c>
      <c r="L72" s="11" t="s">
        <v>33</v>
      </c>
      <c r="M72" s="13"/>
    </row>
    <row r="73" spans="1:13" ht="32.25" thickBot="1" x14ac:dyDescent="0.25">
      <c r="A73" s="7">
        <v>67</v>
      </c>
      <c r="B73" s="8" t="s">
        <v>27</v>
      </c>
      <c r="C73" s="9" t="s">
        <v>99</v>
      </c>
      <c r="D73" s="10">
        <v>103372210006248</v>
      </c>
      <c r="E73" s="11" t="s">
        <v>29</v>
      </c>
      <c r="F73" s="11" t="s">
        <v>30</v>
      </c>
      <c r="G73" s="9" t="s">
        <v>31</v>
      </c>
      <c r="H73" s="9" t="s">
        <v>32</v>
      </c>
      <c r="I73" s="11">
        <v>303</v>
      </c>
      <c r="J73" s="11">
        <v>66</v>
      </c>
      <c r="K73" s="11">
        <v>63.3</v>
      </c>
      <c r="L73" s="11" t="s">
        <v>33</v>
      </c>
      <c r="M73" s="13"/>
    </row>
    <row r="74" spans="1:13" ht="32.25" thickBot="1" x14ac:dyDescent="0.25">
      <c r="A74" s="7">
        <v>68</v>
      </c>
      <c r="B74" s="8" t="s">
        <v>27</v>
      </c>
      <c r="C74" s="9" t="s">
        <v>100</v>
      </c>
      <c r="D74" s="10">
        <v>103372210006249</v>
      </c>
      <c r="E74" s="11" t="s">
        <v>29</v>
      </c>
      <c r="F74" s="11" t="s">
        <v>30</v>
      </c>
      <c r="G74" s="9" t="s">
        <v>31</v>
      </c>
      <c r="H74" s="9" t="s">
        <v>32</v>
      </c>
      <c r="I74" s="11">
        <v>307</v>
      </c>
      <c r="J74" s="11">
        <v>78</v>
      </c>
      <c r="K74" s="11">
        <v>69.7</v>
      </c>
      <c r="L74" s="11" t="s">
        <v>33</v>
      </c>
      <c r="M74" s="13"/>
    </row>
    <row r="75" spans="1:13" ht="15" thickBot="1" x14ac:dyDescent="0.25">
      <c r="A75" s="12"/>
    </row>
    <row r="76" spans="1:13" ht="32.25" thickBot="1" x14ac:dyDescent="0.25">
      <c r="A76" s="14">
        <v>69</v>
      </c>
      <c r="B76" s="15" t="s">
        <v>27</v>
      </c>
      <c r="C76" s="18" t="s">
        <v>101</v>
      </c>
      <c r="D76" s="17">
        <v>103372210006250</v>
      </c>
      <c r="E76" s="18" t="s">
        <v>29</v>
      </c>
      <c r="F76" s="18" t="s">
        <v>30</v>
      </c>
      <c r="G76" s="16" t="s">
        <v>31</v>
      </c>
      <c r="H76" s="16" t="s">
        <v>32</v>
      </c>
      <c r="I76" s="18">
        <v>292</v>
      </c>
      <c r="J76" s="18">
        <v>57</v>
      </c>
      <c r="K76" s="18">
        <v>57.7</v>
      </c>
      <c r="L76" s="18" t="s">
        <v>33</v>
      </c>
      <c r="M76" s="19"/>
    </row>
    <row r="77" spans="1:13" ht="32.25" thickBot="1" x14ac:dyDescent="0.25">
      <c r="A77" s="7">
        <v>70</v>
      </c>
      <c r="B77" s="8" t="s">
        <v>27</v>
      </c>
      <c r="C77" s="11" t="s">
        <v>102</v>
      </c>
      <c r="D77" s="10">
        <v>103372210006251</v>
      </c>
      <c r="E77" s="11" t="s">
        <v>29</v>
      </c>
      <c r="F77" s="11" t="s">
        <v>30</v>
      </c>
      <c r="G77" s="9" t="s">
        <v>31</v>
      </c>
      <c r="H77" s="9" t="s">
        <v>32</v>
      </c>
      <c r="I77" s="11">
        <v>288</v>
      </c>
      <c r="J77" s="11">
        <v>79</v>
      </c>
      <c r="K77" s="11">
        <v>68.3</v>
      </c>
      <c r="L77" s="11" t="s">
        <v>33</v>
      </c>
      <c r="M77" s="13"/>
    </row>
    <row r="78" spans="1:13" ht="32.25" thickBot="1" x14ac:dyDescent="0.25">
      <c r="A78" s="7">
        <v>71</v>
      </c>
      <c r="B78" s="8" t="s">
        <v>27</v>
      </c>
      <c r="C78" s="11" t="s">
        <v>103</v>
      </c>
      <c r="D78" s="10">
        <v>103372210006252</v>
      </c>
      <c r="E78" s="11" t="s">
        <v>29</v>
      </c>
      <c r="F78" s="11" t="s">
        <v>30</v>
      </c>
      <c r="G78" s="9" t="s">
        <v>31</v>
      </c>
      <c r="H78" s="9" t="s">
        <v>32</v>
      </c>
      <c r="I78" s="11">
        <v>274</v>
      </c>
      <c r="J78" s="11">
        <v>66</v>
      </c>
      <c r="K78" s="11">
        <v>60.4</v>
      </c>
      <c r="L78" s="11" t="s">
        <v>33</v>
      </c>
      <c r="M78" s="13"/>
    </row>
    <row r="79" spans="1:13" ht="32.25" thickBot="1" x14ac:dyDescent="0.25">
      <c r="A79" s="7">
        <v>72</v>
      </c>
      <c r="B79" s="8" t="s">
        <v>27</v>
      </c>
      <c r="C79" s="11" t="s">
        <v>104</v>
      </c>
      <c r="D79" s="10">
        <v>103372210006254</v>
      </c>
      <c r="E79" s="11" t="s">
        <v>29</v>
      </c>
      <c r="F79" s="11" t="s">
        <v>30</v>
      </c>
      <c r="G79" s="9" t="s">
        <v>31</v>
      </c>
      <c r="H79" s="9" t="s">
        <v>32</v>
      </c>
      <c r="I79" s="11">
        <v>336</v>
      </c>
      <c r="J79" s="11">
        <v>75</v>
      </c>
      <c r="K79" s="11">
        <v>71.099999999999994</v>
      </c>
      <c r="L79" s="11" t="s">
        <v>33</v>
      </c>
      <c r="M79" s="13"/>
    </row>
    <row r="80" spans="1:13" ht="32.25" thickBot="1" x14ac:dyDescent="0.25">
      <c r="A80" s="7">
        <v>73</v>
      </c>
      <c r="B80" s="8" t="s">
        <v>27</v>
      </c>
      <c r="C80" s="9" t="s">
        <v>105</v>
      </c>
      <c r="D80" s="10">
        <v>103372210006255</v>
      </c>
      <c r="E80" s="11" t="s">
        <v>29</v>
      </c>
      <c r="F80" s="11" t="s">
        <v>30</v>
      </c>
      <c r="G80" s="9" t="s">
        <v>31</v>
      </c>
      <c r="H80" s="9" t="s">
        <v>32</v>
      </c>
      <c r="I80" s="11">
        <v>324</v>
      </c>
      <c r="J80" s="11">
        <v>74</v>
      </c>
      <c r="K80" s="11">
        <v>69.400000000000006</v>
      </c>
      <c r="L80" s="11" t="s">
        <v>33</v>
      </c>
      <c r="M80" s="13"/>
    </row>
    <row r="81" spans="1:13" ht="32.25" thickBot="1" x14ac:dyDescent="0.25">
      <c r="A81" s="7">
        <v>74</v>
      </c>
      <c r="B81" s="8" t="s">
        <v>27</v>
      </c>
      <c r="C81" s="9" t="s">
        <v>106</v>
      </c>
      <c r="D81" s="10">
        <v>103372210008258</v>
      </c>
      <c r="E81" s="11" t="s">
        <v>29</v>
      </c>
      <c r="F81" s="11" t="s">
        <v>30</v>
      </c>
      <c r="G81" s="9" t="s">
        <v>31</v>
      </c>
      <c r="H81" s="9" t="s">
        <v>32</v>
      </c>
      <c r="I81" s="11">
        <v>277</v>
      </c>
      <c r="J81" s="11">
        <v>57</v>
      </c>
      <c r="K81" s="11">
        <v>56.2</v>
      </c>
      <c r="L81" s="11" t="s">
        <v>33</v>
      </c>
      <c r="M81" s="13"/>
    </row>
    <row r="82" spans="1:13" ht="32.25" thickBot="1" x14ac:dyDescent="0.25">
      <c r="A82" s="7">
        <v>75</v>
      </c>
      <c r="B82" s="8" t="s">
        <v>27</v>
      </c>
      <c r="C82" s="9" t="s">
        <v>107</v>
      </c>
      <c r="D82" s="10">
        <v>103372210008798</v>
      </c>
      <c r="E82" s="11" t="s">
        <v>29</v>
      </c>
      <c r="F82" s="11" t="s">
        <v>30</v>
      </c>
      <c r="G82" s="9" t="s">
        <v>31</v>
      </c>
      <c r="H82" s="9" t="s">
        <v>32</v>
      </c>
      <c r="I82" s="11">
        <v>375</v>
      </c>
      <c r="J82" s="11">
        <v>84</v>
      </c>
      <c r="K82" s="11">
        <v>79.5</v>
      </c>
      <c r="L82" s="11" t="s">
        <v>33</v>
      </c>
      <c r="M82" s="13"/>
    </row>
    <row r="83" spans="1:13" ht="32.25" thickBot="1" x14ac:dyDescent="0.25">
      <c r="A83" s="7">
        <v>76</v>
      </c>
      <c r="B83" s="8" t="s">
        <v>27</v>
      </c>
      <c r="C83" s="9" t="s">
        <v>108</v>
      </c>
      <c r="D83" s="10">
        <v>103372210008800</v>
      </c>
      <c r="E83" s="11" t="s">
        <v>29</v>
      </c>
      <c r="F83" s="11" t="s">
        <v>30</v>
      </c>
      <c r="G83" s="9" t="s">
        <v>31</v>
      </c>
      <c r="H83" s="9" t="s">
        <v>32</v>
      </c>
      <c r="I83" s="11">
        <v>331</v>
      </c>
      <c r="J83" s="11">
        <v>77</v>
      </c>
      <c r="K83" s="11">
        <v>71.599999999999994</v>
      </c>
      <c r="L83" s="11" t="s">
        <v>33</v>
      </c>
      <c r="M83" s="13"/>
    </row>
    <row r="84" spans="1:13" ht="32.25" thickBot="1" x14ac:dyDescent="0.25">
      <c r="A84" s="7">
        <v>77</v>
      </c>
      <c r="B84" s="8" t="s">
        <v>27</v>
      </c>
      <c r="C84" s="9" t="s">
        <v>109</v>
      </c>
      <c r="D84" s="10">
        <v>103372210008801</v>
      </c>
      <c r="E84" s="11" t="s">
        <v>29</v>
      </c>
      <c r="F84" s="11" t="s">
        <v>30</v>
      </c>
      <c r="G84" s="9" t="s">
        <v>31</v>
      </c>
      <c r="H84" s="9" t="s">
        <v>32</v>
      </c>
      <c r="I84" s="11">
        <v>361</v>
      </c>
      <c r="J84" s="11">
        <v>73</v>
      </c>
      <c r="K84" s="11">
        <v>72.599999999999994</v>
      </c>
      <c r="L84" s="11" t="s">
        <v>33</v>
      </c>
      <c r="M84" s="13"/>
    </row>
    <row r="85" spans="1:13" ht="32.25" thickBot="1" x14ac:dyDescent="0.25">
      <c r="A85" s="7">
        <v>78</v>
      </c>
      <c r="B85" s="8" t="s">
        <v>27</v>
      </c>
      <c r="C85" s="11" t="s">
        <v>110</v>
      </c>
      <c r="D85" s="10">
        <v>103372210008805</v>
      </c>
      <c r="E85" s="11" t="s">
        <v>29</v>
      </c>
      <c r="F85" s="11" t="s">
        <v>30</v>
      </c>
      <c r="G85" s="9" t="s">
        <v>31</v>
      </c>
      <c r="H85" s="9" t="s">
        <v>32</v>
      </c>
      <c r="I85" s="11">
        <v>349</v>
      </c>
      <c r="J85" s="11">
        <v>74</v>
      </c>
      <c r="K85" s="11">
        <v>71.900000000000006</v>
      </c>
      <c r="L85" s="11" t="s">
        <v>33</v>
      </c>
      <c r="M85" s="13"/>
    </row>
    <row r="86" spans="1:13" ht="32.25" thickBot="1" x14ac:dyDescent="0.25">
      <c r="A86" s="7">
        <v>79</v>
      </c>
      <c r="B86" s="8" t="s">
        <v>27</v>
      </c>
      <c r="C86" s="9" t="s">
        <v>111</v>
      </c>
      <c r="D86" s="10">
        <v>103372210009352</v>
      </c>
      <c r="E86" s="11" t="s">
        <v>29</v>
      </c>
      <c r="F86" s="11" t="s">
        <v>30</v>
      </c>
      <c r="G86" s="9" t="s">
        <v>31</v>
      </c>
      <c r="H86" s="9" t="s">
        <v>32</v>
      </c>
      <c r="I86" s="11">
        <v>314</v>
      </c>
      <c r="J86" s="11">
        <v>74</v>
      </c>
      <c r="K86" s="11">
        <v>68.400000000000006</v>
      </c>
      <c r="L86" s="11" t="s">
        <v>33</v>
      </c>
      <c r="M86" s="13"/>
    </row>
    <row r="87" spans="1:13" ht="32.25" thickBot="1" x14ac:dyDescent="0.25">
      <c r="A87" s="7">
        <v>80</v>
      </c>
      <c r="B87" s="8" t="s">
        <v>27</v>
      </c>
      <c r="C87" s="9" t="s">
        <v>112</v>
      </c>
      <c r="D87" s="10">
        <v>103372210009353</v>
      </c>
      <c r="E87" s="11" t="s">
        <v>29</v>
      </c>
      <c r="F87" s="11" t="s">
        <v>30</v>
      </c>
      <c r="G87" s="9" t="s">
        <v>31</v>
      </c>
      <c r="H87" s="9" t="s">
        <v>32</v>
      </c>
      <c r="I87" s="11">
        <v>276</v>
      </c>
      <c r="J87" s="11">
        <v>66</v>
      </c>
      <c r="K87" s="11">
        <v>60.6</v>
      </c>
      <c r="L87" s="11" t="s">
        <v>33</v>
      </c>
      <c r="M87" s="13"/>
    </row>
    <row r="88" spans="1:13" ht="32.25" thickBot="1" x14ac:dyDescent="0.25">
      <c r="A88" s="7">
        <v>81</v>
      </c>
      <c r="B88" s="8" t="s">
        <v>27</v>
      </c>
      <c r="C88" s="9" t="s">
        <v>113</v>
      </c>
      <c r="D88" s="10">
        <v>103372210010926</v>
      </c>
      <c r="E88" s="11" t="s">
        <v>29</v>
      </c>
      <c r="F88" s="11" t="s">
        <v>30</v>
      </c>
      <c r="G88" s="9" t="s">
        <v>31</v>
      </c>
      <c r="H88" s="9" t="s">
        <v>32</v>
      </c>
      <c r="I88" s="11">
        <v>333</v>
      </c>
      <c r="J88" s="11">
        <v>74</v>
      </c>
      <c r="K88" s="11">
        <v>70.3</v>
      </c>
      <c r="L88" s="11" t="s">
        <v>33</v>
      </c>
      <c r="M88" s="13"/>
    </row>
    <row r="89" spans="1:13" ht="32.25" thickBot="1" x14ac:dyDescent="0.25">
      <c r="A89" s="7">
        <v>82</v>
      </c>
      <c r="B89" s="8" t="s">
        <v>27</v>
      </c>
      <c r="C89" s="9" t="s">
        <v>114</v>
      </c>
      <c r="D89" s="10">
        <v>103372210011069</v>
      </c>
      <c r="E89" s="11" t="s">
        <v>29</v>
      </c>
      <c r="F89" s="11" t="s">
        <v>30</v>
      </c>
      <c r="G89" s="9" t="s">
        <v>31</v>
      </c>
      <c r="H89" s="9" t="s">
        <v>32</v>
      </c>
      <c r="I89" s="11">
        <v>297</v>
      </c>
      <c r="J89" s="11">
        <v>75</v>
      </c>
      <c r="K89" s="11">
        <v>67.2</v>
      </c>
      <c r="L89" s="11" t="s">
        <v>33</v>
      </c>
      <c r="M89" s="13"/>
    </row>
    <row r="90" spans="1:13" ht="15" thickBot="1" x14ac:dyDescent="0.25">
      <c r="A90" s="12"/>
    </row>
    <row r="91" spans="1:13" ht="32.25" thickBot="1" x14ac:dyDescent="0.25">
      <c r="A91" s="14">
        <v>83</v>
      </c>
      <c r="B91" s="15" t="s">
        <v>27</v>
      </c>
      <c r="C91" s="16" t="s">
        <v>115</v>
      </c>
      <c r="D91" s="17">
        <v>103372210011070</v>
      </c>
      <c r="E91" s="18" t="s">
        <v>29</v>
      </c>
      <c r="F91" s="18" t="s">
        <v>30</v>
      </c>
      <c r="G91" s="16" t="s">
        <v>31</v>
      </c>
      <c r="H91" s="16" t="s">
        <v>32</v>
      </c>
      <c r="I91" s="18">
        <v>319</v>
      </c>
      <c r="J91" s="18">
        <v>84</v>
      </c>
      <c r="K91" s="18">
        <v>73.900000000000006</v>
      </c>
      <c r="L91" s="18" t="s">
        <v>33</v>
      </c>
      <c r="M91" s="19"/>
    </row>
    <row r="92" spans="1:13" ht="32.25" thickBot="1" x14ac:dyDescent="0.25">
      <c r="A92" s="7">
        <v>84</v>
      </c>
      <c r="B92" s="8" t="s">
        <v>27</v>
      </c>
      <c r="C92" s="9" t="s">
        <v>116</v>
      </c>
      <c r="D92" s="10">
        <v>103372210011367</v>
      </c>
      <c r="E92" s="11" t="s">
        <v>29</v>
      </c>
      <c r="F92" s="11" t="s">
        <v>30</v>
      </c>
      <c r="G92" s="9" t="s">
        <v>31</v>
      </c>
      <c r="H92" s="9" t="s">
        <v>32</v>
      </c>
      <c r="I92" s="11">
        <v>316</v>
      </c>
      <c r="J92" s="11">
        <v>78</v>
      </c>
      <c r="K92" s="11">
        <v>70.599999999999994</v>
      </c>
      <c r="L92" s="11" t="s">
        <v>33</v>
      </c>
      <c r="M92" s="13"/>
    </row>
    <row r="93" spans="1:13" ht="32.25" thickBot="1" x14ac:dyDescent="0.25">
      <c r="A93" s="7">
        <v>85</v>
      </c>
      <c r="B93" s="8" t="s">
        <v>27</v>
      </c>
      <c r="C93" s="9" t="s">
        <v>117</v>
      </c>
      <c r="D93" s="10">
        <v>103372210011846</v>
      </c>
      <c r="E93" s="11" t="s">
        <v>29</v>
      </c>
      <c r="F93" s="11" t="s">
        <v>30</v>
      </c>
      <c r="G93" s="9" t="s">
        <v>31</v>
      </c>
      <c r="H93" s="9" t="s">
        <v>32</v>
      </c>
      <c r="I93" s="11">
        <v>306</v>
      </c>
      <c r="J93" s="11">
        <v>68</v>
      </c>
      <c r="K93" s="11">
        <v>64.599999999999994</v>
      </c>
      <c r="L93" s="11" t="s">
        <v>33</v>
      </c>
      <c r="M93" s="13"/>
    </row>
    <row r="94" spans="1:13" ht="32.25" thickBot="1" x14ac:dyDescent="0.25">
      <c r="A94" s="7">
        <v>86</v>
      </c>
      <c r="B94" s="8" t="s">
        <v>27</v>
      </c>
      <c r="C94" s="9" t="s">
        <v>118</v>
      </c>
      <c r="D94" s="10">
        <v>103372210011919</v>
      </c>
      <c r="E94" s="11" t="s">
        <v>29</v>
      </c>
      <c r="F94" s="11" t="s">
        <v>30</v>
      </c>
      <c r="G94" s="9" t="s">
        <v>31</v>
      </c>
      <c r="H94" s="9" t="s">
        <v>32</v>
      </c>
      <c r="I94" s="11">
        <v>305</v>
      </c>
      <c r="J94" s="11">
        <v>51</v>
      </c>
      <c r="K94" s="11">
        <v>56</v>
      </c>
      <c r="L94" s="11" t="s">
        <v>33</v>
      </c>
      <c r="M94" s="13"/>
    </row>
    <row r="95" spans="1:13" ht="32.25" thickBot="1" x14ac:dyDescent="0.25">
      <c r="A95" s="7">
        <v>87</v>
      </c>
      <c r="B95" s="8" t="s">
        <v>27</v>
      </c>
      <c r="C95" s="11" t="s">
        <v>119</v>
      </c>
      <c r="D95" s="10">
        <v>103372210012233</v>
      </c>
      <c r="E95" s="11" t="s">
        <v>29</v>
      </c>
      <c r="F95" s="11" t="s">
        <v>30</v>
      </c>
      <c r="G95" s="9" t="s">
        <v>31</v>
      </c>
      <c r="H95" s="9" t="s">
        <v>32</v>
      </c>
      <c r="I95" s="11">
        <v>327</v>
      </c>
      <c r="J95" s="11">
        <v>75</v>
      </c>
      <c r="K95" s="11">
        <v>70.2</v>
      </c>
      <c r="L95" s="11" t="s">
        <v>33</v>
      </c>
      <c r="M95" s="13"/>
    </row>
    <row r="96" spans="1:13" ht="32.25" thickBot="1" x14ac:dyDescent="0.25">
      <c r="A96" s="7">
        <v>88</v>
      </c>
      <c r="B96" s="8" t="s">
        <v>27</v>
      </c>
      <c r="C96" s="9" t="s">
        <v>120</v>
      </c>
      <c r="D96" s="10">
        <v>103372210012371</v>
      </c>
      <c r="E96" s="11" t="s">
        <v>29</v>
      </c>
      <c r="F96" s="11" t="s">
        <v>30</v>
      </c>
      <c r="G96" s="9" t="s">
        <v>31</v>
      </c>
      <c r="H96" s="9" t="s">
        <v>32</v>
      </c>
      <c r="I96" s="11">
        <v>284</v>
      </c>
      <c r="J96" s="11">
        <v>71</v>
      </c>
      <c r="K96" s="11">
        <v>63.9</v>
      </c>
      <c r="L96" s="11" t="s">
        <v>33</v>
      </c>
      <c r="M96" s="13"/>
    </row>
    <row r="97" spans="1:13" ht="32.25" thickBot="1" x14ac:dyDescent="0.25">
      <c r="A97" s="7">
        <v>89</v>
      </c>
      <c r="B97" s="8" t="s">
        <v>27</v>
      </c>
      <c r="C97" s="9" t="s">
        <v>121</v>
      </c>
      <c r="D97" s="10">
        <v>103372210012398</v>
      </c>
      <c r="E97" s="11" t="s">
        <v>29</v>
      </c>
      <c r="F97" s="11" t="s">
        <v>30</v>
      </c>
      <c r="G97" s="9" t="s">
        <v>31</v>
      </c>
      <c r="H97" s="9" t="s">
        <v>32</v>
      </c>
      <c r="I97" s="11">
        <v>292</v>
      </c>
      <c r="J97" s="11">
        <v>64</v>
      </c>
      <c r="K97" s="11">
        <v>61.2</v>
      </c>
      <c r="L97" s="11" t="s">
        <v>33</v>
      </c>
      <c r="M97" s="13"/>
    </row>
    <row r="98" spans="1:13" ht="32.25" thickBot="1" x14ac:dyDescent="0.25">
      <c r="A98" s="7">
        <v>90</v>
      </c>
      <c r="B98" s="8" t="s">
        <v>27</v>
      </c>
      <c r="C98" s="9" t="s">
        <v>122</v>
      </c>
      <c r="D98" s="10">
        <v>103372210012521</v>
      </c>
      <c r="E98" s="11" t="s">
        <v>29</v>
      </c>
      <c r="F98" s="11" t="s">
        <v>30</v>
      </c>
      <c r="G98" s="9" t="s">
        <v>31</v>
      </c>
      <c r="H98" s="9" t="s">
        <v>32</v>
      </c>
      <c r="I98" s="11">
        <v>311</v>
      </c>
      <c r="J98" s="11">
        <v>53</v>
      </c>
      <c r="K98" s="11">
        <v>57.6</v>
      </c>
      <c r="L98" s="11" t="s">
        <v>33</v>
      </c>
      <c r="M98" s="13"/>
    </row>
    <row r="99" spans="1:13" ht="32.25" thickBot="1" x14ac:dyDescent="0.25">
      <c r="A99" s="7">
        <v>91</v>
      </c>
      <c r="B99" s="8" t="s">
        <v>27</v>
      </c>
      <c r="C99" s="9" t="s">
        <v>123</v>
      </c>
      <c r="D99" s="10">
        <v>103372210012895</v>
      </c>
      <c r="E99" s="11" t="s">
        <v>29</v>
      </c>
      <c r="F99" s="11" t="s">
        <v>30</v>
      </c>
      <c r="G99" s="9" t="s">
        <v>31</v>
      </c>
      <c r="H99" s="9" t="s">
        <v>32</v>
      </c>
      <c r="I99" s="11">
        <v>325</v>
      </c>
      <c r="J99" s="11">
        <v>67</v>
      </c>
      <c r="K99" s="11">
        <v>66</v>
      </c>
      <c r="L99" s="11" t="s">
        <v>33</v>
      </c>
      <c r="M99" s="13"/>
    </row>
    <row r="100" spans="1:13" ht="32.25" thickBot="1" x14ac:dyDescent="0.25">
      <c r="A100" s="7">
        <v>92</v>
      </c>
      <c r="B100" s="8" t="s">
        <v>27</v>
      </c>
      <c r="C100" s="9" t="s">
        <v>124</v>
      </c>
      <c r="D100" s="10">
        <v>103372210013405</v>
      </c>
      <c r="E100" s="11" t="s">
        <v>29</v>
      </c>
      <c r="F100" s="11" t="s">
        <v>30</v>
      </c>
      <c r="G100" s="9" t="s">
        <v>31</v>
      </c>
      <c r="H100" s="9" t="s">
        <v>32</v>
      </c>
      <c r="I100" s="11">
        <v>386</v>
      </c>
      <c r="J100" s="11">
        <v>85</v>
      </c>
      <c r="K100" s="11">
        <v>81.099999999999994</v>
      </c>
      <c r="L100" s="11" t="s">
        <v>33</v>
      </c>
      <c r="M100" s="13"/>
    </row>
    <row r="101" spans="1:13" ht="32.25" thickBot="1" x14ac:dyDescent="0.25">
      <c r="A101" s="7">
        <v>93</v>
      </c>
      <c r="B101" s="8" t="s">
        <v>27</v>
      </c>
      <c r="C101" s="11" t="s">
        <v>125</v>
      </c>
      <c r="D101" s="10">
        <v>103372210013529</v>
      </c>
      <c r="E101" s="11" t="s">
        <v>29</v>
      </c>
      <c r="F101" s="11" t="s">
        <v>30</v>
      </c>
      <c r="G101" s="9" t="s">
        <v>31</v>
      </c>
      <c r="H101" s="9" t="s">
        <v>32</v>
      </c>
      <c r="I101" s="11">
        <v>279</v>
      </c>
      <c r="J101" s="11">
        <v>67</v>
      </c>
      <c r="K101" s="11">
        <v>61.4</v>
      </c>
      <c r="L101" s="11" t="s">
        <v>33</v>
      </c>
      <c r="M101" s="13"/>
    </row>
    <row r="102" spans="1:13" ht="32.25" thickBot="1" x14ac:dyDescent="0.25">
      <c r="A102" s="7">
        <v>94</v>
      </c>
      <c r="B102" s="8" t="s">
        <v>27</v>
      </c>
      <c r="C102" s="11" t="s">
        <v>126</v>
      </c>
      <c r="D102" s="10">
        <v>103372210013588</v>
      </c>
      <c r="E102" s="11" t="s">
        <v>29</v>
      </c>
      <c r="F102" s="11" t="s">
        <v>30</v>
      </c>
      <c r="G102" s="9" t="s">
        <v>31</v>
      </c>
      <c r="H102" s="9" t="s">
        <v>32</v>
      </c>
      <c r="I102" s="11">
        <v>332</v>
      </c>
      <c r="J102" s="11">
        <v>67</v>
      </c>
      <c r="K102" s="11">
        <v>66.7</v>
      </c>
      <c r="L102" s="11" t="s">
        <v>33</v>
      </c>
      <c r="M102" s="13"/>
    </row>
    <row r="103" spans="1:13" ht="32.25" thickBot="1" x14ac:dyDescent="0.25">
      <c r="A103" s="7">
        <v>95</v>
      </c>
      <c r="B103" s="8" t="s">
        <v>27</v>
      </c>
      <c r="C103" s="9" t="s">
        <v>127</v>
      </c>
      <c r="D103" s="10">
        <v>103372210013644</v>
      </c>
      <c r="E103" s="11" t="s">
        <v>29</v>
      </c>
      <c r="F103" s="11" t="s">
        <v>30</v>
      </c>
      <c r="G103" s="9" t="s">
        <v>31</v>
      </c>
      <c r="H103" s="9" t="s">
        <v>32</v>
      </c>
      <c r="I103" s="11">
        <v>324</v>
      </c>
      <c r="J103" s="11">
        <v>67</v>
      </c>
      <c r="K103" s="11">
        <v>65.900000000000006</v>
      </c>
      <c r="L103" s="11" t="s">
        <v>33</v>
      </c>
      <c r="M103" s="13"/>
    </row>
    <row r="104" spans="1:13" ht="32.25" thickBot="1" x14ac:dyDescent="0.25">
      <c r="A104" s="7">
        <v>96</v>
      </c>
      <c r="B104" s="8" t="s">
        <v>27</v>
      </c>
      <c r="C104" s="9" t="s">
        <v>128</v>
      </c>
      <c r="D104" s="10">
        <v>103372210013645</v>
      </c>
      <c r="E104" s="11" t="s">
        <v>29</v>
      </c>
      <c r="F104" s="11" t="s">
        <v>30</v>
      </c>
      <c r="G104" s="9" t="s">
        <v>31</v>
      </c>
      <c r="H104" s="9" t="s">
        <v>32</v>
      </c>
      <c r="I104" s="11">
        <v>273</v>
      </c>
      <c r="J104" s="11">
        <v>63</v>
      </c>
      <c r="K104" s="11">
        <v>58.8</v>
      </c>
      <c r="L104" s="11" t="s">
        <v>33</v>
      </c>
      <c r="M104" s="13"/>
    </row>
    <row r="105" spans="1:13" ht="15" thickBot="1" x14ac:dyDescent="0.25">
      <c r="A105" s="12"/>
    </row>
    <row r="106" spans="1:13" ht="32.25" thickBot="1" x14ac:dyDescent="0.25">
      <c r="A106" s="14">
        <v>97</v>
      </c>
      <c r="B106" s="15" t="s">
        <v>27</v>
      </c>
      <c r="C106" s="16" t="s">
        <v>129</v>
      </c>
      <c r="D106" s="17">
        <v>103372210013646</v>
      </c>
      <c r="E106" s="18" t="s">
        <v>29</v>
      </c>
      <c r="F106" s="18" t="s">
        <v>30</v>
      </c>
      <c r="G106" s="16" t="s">
        <v>31</v>
      </c>
      <c r="H106" s="16" t="s">
        <v>32</v>
      </c>
      <c r="I106" s="18">
        <v>288</v>
      </c>
      <c r="J106" s="18">
        <v>72</v>
      </c>
      <c r="K106" s="18">
        <v>64.8</v>
      </c>
      <c r="L106" s="18" t="s">
        <v>33</v>
      </c>
      <c r="M106" s="19"/>
    </row>
    <row r="107" spans="1:13" ht="32.25" thickBot="1" x14ac:dyDescent="0.25">
      <c r="A107" s="7">
        <v>98</v>
      </c>
      <c r="B107" s="8" t="s">
        <v>27</v>
      </c>
      <c r="C107" s="9" t="s">
        <v>130</v>
      </c>
      <c r="D107" s="10">
        <v>103372210013734</v>
      </c>
      <c r="E107" s="11" t="s">
        <v>29</v>
      </c>
      <c r="F107" s="11" t="s">
        <v>30</v>
      </c>
      <c r="G107" s="9" t="s">
        <v>31</v>
      </c>
      <c r="H107" s="9" t="s">
        <v>32</v>
      </c>
      <c r="I107" s="11">
        <v>298</v>
      </c>
      <c r="J107" s="11">
        <v>68</v>
      </c>
      <c r="K107" s="11">
        <v>63.8</v>
      </c>
      <c r="L107" s="11" t="s">
        <v>33</v>
      </c>
      <c r="M107" s="13"/>
    </row>
    <row r="108" spans="1:13" ht="32.25" thickBot="1" x14ac:dyDescent="0.25">
      <c r="A108" s="7">
        <v>99</v>
      </c>
      <c r="B108" s="8" t="s">
        <v>27</v>
      </c>
      <c r="C108" s="11" t="s">
        <v>131</v>
      </c>
      <c r="D108" s="10">
        <v>103372210013857</v>
      </c>
      <c r="E108" s="11" t="s">
        <v>29</v>
      </c>
      <c r="F108" s="11" t="s">
        <v>30</v>
      </c>
      <c r="G108" s="9" t="s">
        <v>31</v>
      </c>
      <c r="H108" s="9" t="s">
        <v>32</v>
      </c>
      <c r="I108" s="11">
        <v>306</v>
      </c>
      <c r="J108" s="11">
        <v>72</v>
      </c>
      <c r="K108" s="11">
        <v>66.599999999999994</v>
      </c>
      <c r="L108" s="11" t="s">
        <v>33</v>
      </c>
      <c r="M108" s="13"/>
    </row>
    <row r="109" spans="1:13" ht="32.25" thickBot="1" x14ac:dyDescent="0.25">
      <c r="A109" s="7">
        <v>100</v>
      </c>
      <c r="B109" s="8" t="s">
        <v>27</v>
      </c>
      <c r="C109" s="9" t="s">
        <v>132</v>
      </c>
      <c r="D109" s="10">
        <v>103372210014008</v>
      </c>
      <c r="E109" s="11" t="s">
        <v>29</v>
      </c>
      <c r="F109" s="11" t="s">
        <v>30</v>
      </c>
      <c r="G109" s="9" t="s">
        <v>31</v>
      </c>
      <c r="H109" s="9" t="s">
        <v>32</v>
      </c>
      <c r="I109" s="11">
        <v>345</v>
      </c>
      <c r="J109" s="11">
        <v>77</v>
      </c>
      <c r="K109" s="11">
        <v>73</v>
      </c>
      <c r="L109" s="11" t="s">
        <v>33</v>
      </c>
      <c r="M109" s="13"/>
    </row>
    <row r="110" spans="1:13" ht="32.25" thickBot="1" x14ac:dyDescent="0.25">
      <c r="A110" s="7">
        <v>101</v>
      </c>
      <c r="B110" s="8" t="s">
        <v>27</v>
      </c>
      <c r="C110" s="11" t="s">
        <v>133</v>
      </c>
      <c r="D110" s="10">
        <v>103372210014009</v>
      </c>
      <c r="E110" s="11" t="s">
        <v>29</v>
      </c>
      <c r="F110" s="11" t="s">
        <v>30</v>
      </c>
      <c r="G110" s="9" t="s">
        <v>31</v>
      </c>
      <c r="H110" s="9" t="s">
        <v>32</v>
      </c>
      <c r="I110" s="11">
        <v>305</v>
      </c>
      <c r="J110" s="11">
        <v>76</v>
      </c>
      <c r="K110" s="11">
        <v>68.5</v>
      </c>
      <c r="L110" s="11" t="s">
        <v>33</v>
      </c>
      <c r="M110" s="13"/>
    </row>
    <row r="111" spans="1:13" ht="32.25" thickBot="1" x14ac:dyDescent="0.25">
      <c r="A111" s="7">
        <v>102</v>
      </c>
      <c r="B111" s="8" t="s">
        <v>27</v>
      </c>
      <c r="C111" s="9" t="s">
        <v>134</v>
      </c>
      <c r="D111" s="10">
        <v>103372210014439</v>
      </c>
      <c r="E111" s="11" t="s">
        <v>29</v>
      </c>
      <c r="F111" s="11" t="s">
        <v>30</v>
      </c>
      <c r="G111" s="9" t="s">
        <v>31</v>
      </c>
      <c r="H111" s="9" t="s">
        <v>32</v>
      </c>
      <c r="I111" s="11">
        <v>321</v>
      </c>
      <c r="J111" s="11">
        <v>69</v>
      </c>
      <c r="K111" s="11">
        <v>66.599999999999994</v>
      </c>
      <c r="L111" s="11" t="s">
        <v>33</v>
      </c>
      <c r="M111" s="13"/>
    </row>
    <row r="112" spans="1:13" ht="32.25" thickBot="1" x14ac:dyDescent="0.25">
      <c r="A112" s="7">
        <v>103</v>
      </c>
      <c r="B112" s="8" t="s">
        <v>27</v>
      </c>
      <c r="C112" s="9" t="s">
        <v>135</v>
      </c>
      <c r="D112" s="10">
        <v>103372210014967</v>
      </c>
      <c r="E112" s="11" t="s">
        <v>29</v>
      </c>
      <c r="F112" s="11" t="s">
        <v>30</v>
      </c>
      <c r="G112" s="9" t="s">
        <v>31</v>
      </c>
      <c r="H112" s="9" t="s">
        <v>32</v>
      </c>
      <c r="I112" s="11">
        <v>364</v>
      </c>
      <c r="J112" s="11">
        <v>75</v>
      </c>
      <c r="K112" s="11">
        <v>73.900000000000006</v>
      </c>
      <c r="L112" s="11" t="s">
        <v>33</v>
      </c>
      <c r="M112" s="13"/>
    </row>
    <row r="113" spans="1:13" ht="32.25" thickBot="1" x14ac:dyDescent="0.25">
      <c r="A113" s="7">
        <v>104</v>
      </c>
      <c r="B113" s="8" t="s">
        <v>27</v>
      </c>
      <c r="C113" s="11" t="s">
        <v>136</v>
      </c>
      <c r="D113" s="10">
        <v>103372210014968</v>
      </c>
      <c r="E113" s="11" t="s">
        <v>29</v>
      </c>
      <c r="F113" s="11" t="s">
        <v>30</v>
      </c>
      <c r="G113" s="9" t="s">
        <v>31</v>
      </c>
      <c r="H113" s="9" t="s">
        <v>32</v>
      </c>
      <c r="I113" s="11">
        <v>343</v>
      </c>
      <c r="J113" s="11">
        <v>70</v>
      </c>
      <c r="K113" s="11">
        <v>69.3</v>
      </c>
      <c r="L113" s="11" t="s">
        <v>33</v>
      </c>
      <c r="M113" s="13"/>
    </row>
    <row r="114" spans="1:13" ht="32.25" thickBot="1" x14ac:dyDescent="0.25">
      <c r="A114" s="7">
        <v>105</v>
      </c>
      <c r="B114" s="8" t="s">
        <v>27</v>
      </c>
      <c r="C114" s="11" t="s">
        <v>137</v>
      </c>
      <c r="D114" s="10">
        <v>103372210014988</v>
      </c>
      <c r="E114" s="11" t="s">
        <v>29</v>
      </c>
      <c r="F114" s="11" t="s">
        <v>30</v>
      </c>
      <c r="G114" s="9" t="s">
        <v>31</v>
      </c>
      <c r="H114" s="9" t="s">
        <v>32</v>
      </c>
      <c r="I114" s="11">
        <v>321</v>
      </c>
      <c r="J114" s="11">
        <v>74</v>
      </c>
      <c r="K114" s="11">
        <v>69.099999999999994</v>
      </c>
      <c r="L114" s="11" t="s">
        <v>33</v>
      </c>
      <c r="M114" s="13"/>
    </row>
    <row r="115" spans="1:13" ht="32.25" thickBot="1" x14ac:dyDescent="0.25">
      <c r="A115" s="7">
        <v>106</v>
      </c>
      <c r="B115" s="8" t="s">
        <v>27</v>
      </c>
      <c r="C115" s="9" t="s">
        <v>138</v>
      </c>
      <c r="D115" s="10">
        <v>103372210015032</v>
      </c>
      <c r="E115" s="11" t="s">
        <v>29</v>
      </c>
      <c r="F115" s="11" t="s">
        <v>30</v>
      </c>
      <c r="G115" s="9" t="s">
        <v>31</v>
      </c>
      <c r="H115" s="9" t="s">
        <v>32</v>
      </c>
      <c r="I115" s="11">
        <v>296</v>
      </c>
      <c r="J115" s="11">
        <v>49</v>
      </c>
      <c r="K115" s="11">
        <v>54.1</v>
      </c>
      <c r="L115" s="11" t="s">
        <v>33</v>
      </c>
      <c r="M115" s="13"/>
    </row>
    <row r="116" spans="1:13" ht="32.25" thickBot="1" x14ac:dyDescent="0.25">
      <c r="A116" s="7">
        <v>107</v>
      </c>
      <c r="B116" s="8" t="s">
        <v>27</v>
      </c>
      <c r="C116" s="9" t="s">
        <v>139</v>
      </c>
      <c r="D116" s="10">
        <v>103372210015123</v>
      </c>
      <c r="E116" s="11" t="s">
        <v>29</v>
      </c>
      <c r="F116" s="11" t="s">
        <v>30</v>
      </c>
      <c r="G116" s="9" t="s">
        <v>31</v>
      </c>
      <c r="H116" s="9" t="s">
        <v>32</v>
      </c>
      <c r="I116" s="11">
        <v>319</v>
      </c>
      <c r="J116" s="11">
        <v>50</v>
      </c>
      <c r="K116" s="11">
        <v>56.9</v>
      </c>
      <c r="L116" s="11" t="s">
        <v>33</v>
      </c>
      <c r="M116" s="13"/>
    </row>
    <row r="117" spans="1:13" ht="32.25" thickBot="1" x14ac:dyDescent="0.25">
      <c r="A117" s="7">
        <v>108</v>
      </c>
      <c r="B117" s="8" t="s">
        <v>27</v>
      </c>
      <c r="C117" s="9" t="s">
        <v>140</v>
      </c>
      <c r="D117" s="10">
        <v>103372210015389</v>
      </c>
      <c r="E117" s="11" t="s">
        <v>29</v>
      </c>
      <c r="F117" s="11" t="s">
        <v>30</v>
      </c>
      <c r="G117" s="9" t="s">
        <v>31</v>
      </c>
      <c r="H117" s="9" t="s">
        <v>32</v>
      </c>
      <c r="I117" s="11">
        <v>410</v>
      </c>
      <c r="J117" s="11">
        <v>87</v>
      </c>
      <c r="K117" s="11">
        <v>84.5</v>
      </c>
      <c r="L117" s="11" t="s">
        <v>33</v>
      </c>
      <c r="M117" s="13"/>
    </row>
    <row r="118" spans="1:13" ht="32.25" thickBot="1" x14ac:dyDescent="0.25">
      <c r="A118" s="7">
        <v>109</v>
      </c>
      <c r="B118" s="8" t="s">
        <v>27</v>
      </c>
      <c r="C118" s="9" t="s">
        <v>141</v>
      </c>
      <c r="D118" s="10">
        <v>103372210015980</v>
      </c>
      <c r="E118" s="11" t="s">
        <v>29</v>
      </c>
      <c r="F118" s="11" t="s">
        <v>30</v>
      </c>
      <c r="G118" s="9" t="s">
        <v>31</v>
      </c>
      <c r="H118" s="9" t="s">
        <v>32</v>
      </c>
      <c r="I118" s="11">
        <v>356</v>
      </c>
      <c r="J118" s="11">
        <v>78</v>
      </c>
      <c r="K118" s="11">
        <v>74.599999999999994</v>
      </c>
      <c r="L118" s="11" t="s">
        <v>33</v>
      </c>
      <c r="M118" s="13"/>
    </row>
    <row r="119" spans="1:13" ht="32.25" thickBot="1" x14ac:dyDescent="0.25">
      <c r="A119" s="7">
        <v>110</v>
      </c>
      <c r="B119" s="8" t="s">
        <v>27</v>
      </c>
      <c r="C119" s="9" t="s">
        <v>142</v>
      </c>
      <c r="D119" s="10">
        <v>103372210016377</v>
      </c>
      <c r="E119" s="11" t="s">
        <v>29</v>
      </c>
      <c r="F119" s="11" t="s">
        <v>30</v>
      </c>
      <c r="G119" s="9" t="s">
        <v>31</v>
      </c>
      <c r="H119" s="9" t="s">
        <v>32</v>
      </c>
      <c r="I119" s="11">
        <v>316</v>
      </c>
      <c r="J119" s="11">
        <v>74</v>
      </c>
      <c r="K119" s="11">
        <v>68.599999999999994</v>
      </c>
      <c r="L119" s="11" t="s">
        <v>33</v>
      </c>
      <c r="M119" s="13"/>
    </row>
    <row r="120" spans="1:13" ht="15" thickBot="1" x14ac:dyDescent="0.25">
      <c r="A120" s="12"/>
    </row>
    <row r="121" spans="1:13" ht="32.25" thickBot="1" x14ac:dyDescent="0.25">
      <c r="A121" s="14">
        <v>111</v>
      </c>
      <c r="B121" s="15" t="s">
        <v>27</v>
      </c>
      <c r="C121" s="16" t="s">
        <v>143</v>
      </c>
      <c r="D121" s="17">
        <v>103372210016839</v>
      </c>
      <c r="E121" s="18" t="s">
        <v>29</v>
      </c>
      <c r="F121" s="18" t="s">
        <v>30</v>
      </c>
      <c r="G121" s="16" t="s">
        <v>31</v>
      </c>
      <c r="H121" s="16" t="s">
        <v>32</v>
      </c>
      <c r="I121" s="18">
        <v>321</v>
      </c>
      <c r="J121" s="18">
        <v>67</v>
      </c>
      <c r="K121" s="18">
        <v>65.599999999999994</v>
      </c>
      <c r="L121" s="18" t="s">
        <v>33</v>
      </c>
      <c r="M121" s="19"/>
    </row>
    <row r="122" spans="1:13" ht="32.25" thickBot="1" x14ac:dyDescent="0.25">
      <c r="A122" s="7">
        <v>112</v>
      </c>
      <c r="B122" s="8" t="s">
        <v>27</v>
      </c>
      <c r="C122" s="9" t="s">
        <v>144</v>
      </c>
      <c r="D122" s="10">
        <v>103372210016963</v>
      </c>
      <c r="E122" s="11" t="s">
        <v>29</v>
      </c>
      <c r="F122" s="11" t="s">
        <v>30</v>
      </c>
      <c r="G122" s="9" t="s">
        <v>31</v>
      </c>
      <c r="H122" s="9" t="s">
        <v>32</v>
      </c>
      <c r="I122" s="11">
        <v>318</v>
      </c>
      <c r="J122" s="11">
        <v>77</v>
      </c>
      <c r="K122" s="11">
        <v>70.3</v>
      </c>
      <c r="L122" s="11" t="s">
        <v>33</v>
      </c>
      <c r="M122" s="13"/>
    </row>
    <row r="123" spans="1:13" ht="32.25" thickBot="1" x14ac:dyDescent="0.25">
      <c r="A123" s="7">
        <v>113</v>
      </c>
      <c r="B123" s="8" t="s">
        <v>27</v>
      </c>
      <c r="C123" s="9" t="s">
        <v>145</v>
      </c>
      <c r="D123" s="10">
        <v>103372210017127</v>
      </c>
      <c r="E123" s="11" t="s">
        <v>29</v>
      </c>
      <c r="F123" s="11" t="s">
        <v>30</v>
      </c>
      <c r="G123" s="9" t="s">
        <v>31</v>
      </c>
      <c r="H123" s="9" t="s">
        <v>32</v>
      </c>
      <c r="I123" s="11">
        <v>329</v>
      </c>
      <c r="J123" s="11">
        <v>74</v>
      </c>
      <c r="K123" s="11">
        <v>69.900000000000006</v>
      </c>
      <c r="L123" s="11" t="s">
        <v>33</v>
      </c>
      <c r="M123" s="13"/>
    </row>
    <row r="124" spans="1:13" ht="32.25" thickBot="1" x14ac:dyDescent="0.25">
      <c r="A124" s="7">
        <v>114</v>
      </c>
      <c r="B124" s="8" t="s">
        <v>27</v>
      </c>
      <c r="C124" s="11" t="s">
        <v>146</v>
      </c>
      <c r="D124" s="10">
        <v>103372210017188</v>
      </c>
      <c r="E124" s="11" t="s">
        <v>29</v>
      </c>
      <c r="F124" s="11" t="s">
        <v>30</v>
      </c>
      <c r="G124" s="9" t="s">
        <v>31</v>
      </c>
      <c r="H124" s="9" t="s">
        <v>32</v>
      </c>
      <c r="I124" s="11">
        <v>282</v>
      </c>
      <c r="J124" s="11">
        <v>69</v>
      </c>
      <c r="K124" s="11">
        <v>62.7</v>
      </c>
      <c r="L124" s="11" t="s">
        <v>33</v>
      </c>
      <c r="M124" s="13"/>
    </row>
    <row r="125" spans="1:13" ht="32.25" thickBot="1" x14ac:dyDescent="0.25">
      <c r="A125" s="7">
        <v>115</v>
      </c>
      <c r="B125" s="8" t="s">
        <v>27</v>
      </c>
      <c r="C125" s="9" t="s">
        <v>147</v>
      </c>
      <c r="D125" s="10">
        <v>103372210017489</v>
      </c>
      <c r="E125" s="11" t="s">
        <v>29</v>
      </c>
      <c r="F125" s="11" t="s">
        <v>30</v>
      </c>
      <c r="G125" s="9" t="s">
        <v>31</v>
      </c>
      <c r="H125" s="9" t="s">
        <v>32</v>
      </c>
      <c r="I125" s="11">
        <v>307</v>
      </c>
      <c r="J125" s="11">
        <v>69</v>
      </c>
      <c r="K125" s="11">
        <v>65.2</v>
      </c>
      <c r="L125" s="11" t="s">
        <v>33</v>
      </c>
      <c r="M125" s="13"/>
    </row>
    <row r="126" spans="1:13" ht="32.25" thickBot="1" x14ac:dyDescent="0.25">
      <c r="A126" s="7">
        <v>116</v>
      </c>
      <c r="B126" s="8" t="s">
        <v>27</v>
      </c>
      <c r="C126" s="9" t="s">
        <v>148</v>
      </c>
      <c r="D126" s="10">
        <v>103372210017725</v>
      </c>
      <c r="E126" s="11" t="s">
        <v>29</v>
      </c>
      <c r="F126" s="11" t="s">
        <v>30</v>
      </c>
      <c r="G126" s="9" t="s">
        <v>31</v>
      </c>
      <c r="H126" s="9" t="s">
        <v>32</v>
      </c>
      <c r="I126" s="11">
        <v>362</v>
      </c>
      <c r="J126" s="11">
        <v>68</v>
      </c>
      <c r="K126" s="11">
        <v>70.2</v>
      </c>
      <c r="L126" s="11" t="s">
        <v>33</v>
      </c>
      <c r="M126" s="13"/>
    </row>
    <row r="127" spans="1:13" ht="32.25" thickBot="1" x14ac:dyDescent="0.25">
      <c r="A127" s="7">
        <v>117</v>
      </c>
      <c r="B127" s="8" t="s">
        <v>27</v>
      </c>
      <c r="C127" s="11" t="s">
        <v>149</v>
      </c>
      <c r="D127" s="10">
        <v>103372210017782</v>
      </c>
      <c r="E127" s="11" t="s">
        <v>29</v>
      </c>
      <c r="F127" s="11" t="s">
        <v>30</v>
      </c>
      <c r="G127" s="9" t="s">
        <v>31</v>
      </c>
      <c r="H127" s="9" t="s">
        <v>32</v>
      </c>
      <c r="I127" s="11">
        <v>304</v>
      </c>
      <c r="J127" s="11">
        <v>66</v>
      </c>
      <c r="K127" s="11">
        <v>63.4</v>
      </c>
      <c r="L127" s="11" t="s">
        <v>33</v>
      </c>
      <c r="M127" s="13"/>
    </row>
    <row r="128" spans="1:13" ht="32.25" thickBot="1" x14ac:dyDescent="0.25">
      <c r="A128" s="7">
        <v>118</v>
      </c>
      <c r="B128" s="8" t="s">
        <v>27</v>
      </c>
      <c r="C128" s="9" t="s">
        <v>150</v>
      </c>
      <c r="D128" s="10">
        <v>103372210017875</v>
      </c>
      <c r="E128" s="11" t="s">
        <v>29</v>
      </c>
      <c r="F128" s="11" t="s">
        <v>30</v>
      </c>
      <c r="G128" s="9" t="s">
        <v>31</v>
      </c>
      <c r="H128" s="9" t="s">
        <v>32</v>
      </c>
      <c r="I128" s="11">
        <v>284</v>
      </c>
      <c r="J128" s="11">
        <v>50</v>
      </c>
      <c r="K128" s="11">
        <v>53.4</v>
      </c>
      <c r="L128" s="11" t="s">
        <v>33</v>
      </c>
      <c r="M128" s="13"/>
    </row>
    <row r="129" spans="1:13" ht="32.25" thickBot="1" x14ac:dyDescent="0.25">
      <c r="A129" s="7">
        <v>119</v>
      </c>
      <c r="B129" s="8" t="s">
        <v>27</v>
      </c>
      <c r="C129" s="9" t="s">
        <v>151</v>
      </c>
      <c r="D129" s="10">
        <v>103372210000099</v>
      </c>
      <c r="E129" s="11" t="s">
        <v>29</v>
      </c>
      <c r="F129" s="11" t="s">
        <v>152</v>
      </c>
      <c r="G129" s="9" t="s">
        <v>31</v>
      </c>
      <c r="H129" s="9" t="s">
        <v>32</v>
      </c>
      <c r="I129" s="11">
        <v>280</v>
      </c>
      <c r="J129" s="11">
        <v>75</v>
      </c>
      <c r="K129" s="11">
        <v>65.5</v>
      </c>
      <c r="L129" s="11" t="s">
        <v>33</v>
      </c>
      <c r="M129" s="13"/>
    </row>
    <row r="130" spans="1:13" ht="32.25" thickBot="1" x14ac:dyDescent="0.25">
      <c r="A130" s="7">
        <v>120</v>
      </c>
      <c r="B130" s="8" t="s">
        <v>27</v>
      </c>
      <c r="C130" s="9" t="s">
        <v>153</v>
      </c>
      <c r="D130" s="10">
        <v>103372210000966</v>
      </c>
      <c r="E130" s="11" t="s">
        <v>29</v>
      </c>
      <c r="F130" s="11" t="s">
        <v>152</v>
      </c>
      <c r="G130" s="9" t="s">
        <v>31</v>
      </c>
      <c r="H130" s="9" t="s">
        <v>32</v>
      </c>
      <c r="I130" s="11">
        <v>293</v>
      </c>
      <c r="J130" s="11">
        <v>81</v>
      </c>
      <c r="K130" s="11">
        <v>69.8</v>
      </c>
      <c r="L130" s="11" t="s">
        <v>33</v>
      </c>
      <c r="M130" s="13"/>
    </row>
    <row r="131" spans="1:13" ht="32.25" thickBot="1" x14ac:dyDescent="0.25">
      <c r="A131" s="7">
        <v>121</v>
      </c>
      <c r="B131" s="8" t="s">
        <v>27</v>
      </c>
      <c r="C131" s="9" t="s">
        <v>154</v>
      </c>
      <c r="D131" s="10">
        <v>103372210001360</v>
      </c>
      <c r="E131" s="11" t="s">
        <v>29</v>
      </c>
      <c r="F131" s="11" t="s">
        <v>152</v>
      </c>
      <c r="G131" s="9" t="s">
        <v>31</v>
      </c>
      <c r="H131" s="9" t="s">
        <v>32</v>
      </c>
      <c r="I131" s="11">
        <v>305</v>
      </c>
      <c r="J131" s="11">
        <v>80</v>
      </c>
      <c r="K131" s="11">
        <v>70.5</v>
      </c>
      <c r="L131" s="11" t="s">
        <v>33</v>
      </c>
      <c r="M131" s="13"/>
    </row>
    <row r="132" spans="1:13" ht="32.25" thickBot="1" x14ac:dyDescent="0.25">
      <c r="A132" s="7">
        <v>122</v>
      </c>
      <c r="B132" s="8" t="s">
        <v>27</v>
      </c>
      <c r="C132" s="9" t="s">
        <v>155</v>
      </c>
      <c r="D132" s="10">
        <v>103372210002368</v>
      </c>
      <c r="E132" s="11" t="s">
        <v>29</v>
      </c>
      <c r="F132" s="11" t="s">
        <v>152</v>
      </c>
      <c r="G132" s="9" t="s">
        <v>31</v>
      </c>
      <c r="H132" s="9" t="s">
        <v>32</v>
      </c>
      <c r="I132" s="11">
        <v>282</v>
      </c>
      <c r="J132" s="11">
        <v>50</v>
      </c>
      <c r="K132" s="11">
        <v>53.2</v>
      </c>
      <c r="L132" s="11" t="s">
        <v>33</v>
      </c>
      <c r="M132" s="13"/>
    </row>
    <row r="133" spans="1:13" ht="32.25" thickBot="1" x14ac:dyDescent="0.25">
      <c r="A133" s="7">
        <v>123</v>
      </c>
      <c r="B133" s="8" t="s">
        <v>27</v>
      </c>
      <c r="C133" s="11" t="s">
        <v>156</v>
      </c>
      <c r="D133" s="10">
        <v>103372210006270</v>
      </c>
      <c r="E133" s="11" t="s">
        <v>29</v>
      </c>
      <c r="F133" s="11" t="s">
        <v>152</v>
      </c>
      <c r="G133" s="9" t="s">
        <v>31</v>
      </c>
      <c r="H133" s="9" t="s">
        <v>32</v>
      </c>
      <c r="I133" s="11">
        <v>330</v>
      </c>
      <c r="J133" s="11">
        <v>81</v>
      </c>
      <c r="K133" s="11">
        <v>73.5</v>
      </c>
      <c r="L133" s="11" t="s">
        <v>33</v>
      </c>
      <c r="M133" s="13"/>
    </row>
    <row r="134" spans="1:13" ht="32.25" thickBot="1" x14ac:dyDescent="0.25">
      <c r="A134" s="7">
        <v>124</v>
      </c>
      <c r="B134" s="8" t="s">
        <v>27</v>
      </c>
      <c r="C134" s="9" t="s">
        <v>157</v>
      </c>
      <c r="D134" s="10">
        <v>103372210006271</v>
      </c>
      <c r="E134" s="11" t="s">
        <v>29</v>
      </c>
      <c r="F134" s="11" t="s">
        <v>152</v>
      </c>
      <c r="G134" s="9" t="s">
        <v>31</v>
      </c>
      <c r="H134" s="9" t="s">
        <v>32</v>
      </c>
      <c r="I134" s="11">
        <v>329</v>
      </c>
      <c r="J134" s="11">
        <v>74</v>
      </c>
      <c r="K134" s="11">
        <v>69.900000000000006</v>
      </c>
      <c r="L134" s="11" t="s">
        <v>33</v>
      </c>
      <c r="M134" s="13"/>
    </row>
    <row r="135" spans="1:13" ht="15" thickBot="1" x14ac:dyDescent="0.25">
      <c r="A135" s="12"/>
    </row>
    <row r="136" spans="1:13" ht="32.25" thickBot="1" x14ac:dyDescent="0.25">
      <c r="A136" s="14">
        <v>125</v>
      </c>
      <c r="B136" s="15" t="s">
        <v>27</v>
      </c>
      <c r="C136" s="18" t="s">
        <v>158</v>
      </c>
      <c r="D136" s="17">
        <v>103372210006278</v>
      </c>
      <c r="E136" s="18" t="s">
        <v>29</v>
      </c>
      <c r="F136" s="18" t="s">
        <v>152</v>
      </c>
      <c r="G136" s="16" t="s">
        <v>31</v>
      </c>
      <c r="H136" s="16" t="s">
        <v>32</v>
      </c>
      <c r="I136" s="18">
        <v>342</v>
      </c>
      <c r="J136" s="18">
        <v>74</v>
      </c>
      <c r="K136" s="18">
        <v>71.2</v>
      </c>
      <c r="L136" s="18" t="s">
        <v>33</v>
      </c>
      <c r="M136" s="19"/>
    </row>
    <row r="137" spans="1:13" ht="32.25" thickBot="1" x14ac:dyDescent="0.25">
      <c r="A137" s="7">
        <v>126</v>
      </c>
      <c r="B137" s="8" t="s">
        <v>27</v>
      </c>
      <c r="C137" s="11" t="s">
        <v>159</v>
      </c>
      <c r="D137" s="10">
        <v>103372210006279</v>
      </c>
      <c r="E137" s="11" t="s">
        <v>29</v>
      </c>
      <c r="F137" s="11" t="s">
        <v>152</v>
      </c>
      <c r="G137" s="9" t="s">
        <v>31</v>
      </c>
      <c r="H137" s="9" t="s">
        <v>32</v>
      </c>
      <c r="I137" s="11">
        <v>381</v>
      </c>
      <c r="J137" s="11">
        <v>86</v>
      </c>
      <c r="K137" s="11">
        <v>81.099999999999994</v>
      </c>
      <c r="L137" s="11" t="s">
        <v>33</v>
      </c>
      <c r="M137" s="13"/>
    </row>
    <row r="138" spans="1:13" ht="32.25" thickBot="1" x14ac:dyDescent="0.25">
      <c r="A138" s="7">
        <v>127</v>
      </c>
      <c r="B138" s="8" t="s">
        <v>27</v>
      </c>
      <c r="C138" s="9" t="s">
        <v>160</v>
      </c>
      <c r="D138" s="10">
        <v>103372210006280</v>
      </c>
      <c r="E138" s="11" t="s">
        <v>29</v>
      </c>
      <c r="F138" s="11" t="s">
        <v>152</v>
      </c>
      <c r="G138" s="9" t="s">
        <v>31</v>
      </c>
      <c r="H138" s="9" t="s">
        <v>32</v>
      </c>
      <c r="I138" s="11">
        <v>283</v>
      </c>
      <c r="J138" s="11">
        <v>74</v>
      </c>
      <c r="K138" s="11">
        <v>65.3</v>
      </c>
      <c r="L138" s="11" t="s">
        <v>33</v>
      </c>
      <c r="M138" s="13"/>
    </row>
    <row r="139" spans="1:13" ht="32.25" thickBot="1" x14ac:dyDescent="0.25">
      <c r="A139" s="7">
        <v>128</v>
      </c>
      <c r="B139" s="8" t="s">
        <v>27</v>
      </c>
      <c r="C139" s="9" t="s">
        <v>161</v>
      </c>
      <c r="D139" s="10">
        <v>103372210006281</v>
      </c>
      <c r="E139" s="11" t="s">
        <v>29</v>
      </c>
      <c r="F139" s="11" t="s">
        <v>152</v>
      </c>
      <c r="G139" s="9" t="s">
        <v>31</v>
      </c>
      <c r="H139" s="9" t="s">
        <v>32</v>
      </c>
      <c r="I139" s="11">
        <v>289</v>
      </c>
      <c r="J139" s="11">
        <v>73</v>
      </c>
      <c r="K139" s="11">
        <v>65.400000000000006</v>
      </c>
      <c r="L139" s="11" t="s">
        <v>33</v>
      </c>
      <c r="M139" s="13"/>
    </row>
    <row r="140" spans="1:13" ht="32.25" thickBot="1" x14ac:dyDescent="0.25">
      <c r="A140" s="7">
        <v>129</v>
      </c>
      <c r="B140" s="8" t="s">
        <v>27</v>
      </c>
      <c r="C140" s="11" t="s">
        <v>162</v>
      </c>
      <c r="D140" s="10">
        <v>103372210006283</v>
      </c>
      <c r="E140" s="11" t="s">
        <v>29</v>
      </c>
      <c r="F140" s="11" t="s">
        <v>152</v>
      </c>
      <c r="G140" s="9" t="s">
        <v>31</v>
      </c>
      <c r="H140" s="9" t="s">
        <v>32</v>
      </c>
      <c r="I140" s="11">
        <v>318</v>
      </c>
      <c r="J140" s="11">
        <v>78</v>
      </c>
      <c r="K140" s="11">
        <v>70.8</v>
      </c>
      <c r="L140" s="11" t="s">
        <v>33</v>
      </c>
      <c r="M140" s="13"/>
    </row>
    <row r="141" spans="1:13" ht="32.25" thickBot="1" x14ac:dyDescent="0.25">
      <c r="A141" s="7">
        <v>130</v>
      </c>
      <c r="B141" s="8" t="s">
        <v>27</v>
      </c>
      <c r="C141" s="11" t="s">
        <v>163</v>
      </c>
      <c r="D141" s="10">
        <v>103372210006284</v>
      </c>
      <c r="E141" s="11" t="s">
        <v>29</v>
      </c>
      <c r="F141" s="11" t="s">
        <v>152</v>
      </c>
      <c r="G141" s="9" t="s">
        <v>31</v>
      </c>
      <c r="H141" s="9" t="s">
        <v>32</v>
      </c>
      <c r="I141" s="11">
        <v>352</v>
      </c>
      <c r="J141" s="11">
        <v>82</v>
      </c>
      <c r="K141" s="11">
        <v>76.2</v>
      </c>
      <c r="L141" s="11" t="s">
        <v>33</v>
      </c>
      <c r="M141" s="13"/>
    </row>
    <row r="142" spans="1:13" ht="32.25" thickBot="1" x14ac:dyDescent="0.25">
      <c r="A142" s="7">
        <v>131</v>
      </c>
      <c r="B142" s="8" t="s">
        <v>27</v>
      </c>
      <c r="C142" s="9" t="s">
        <v>164</v>
      </c>
      <c r="D142" s="10">
        <v>103372210006287</v>
      </c>
      <c r="E142" s="11" t="s">
        <v>29</v>
      </c>
      <c r="F142" s="11" t="s">
        <v>152</v>
      </c>
      <c r="G142" s="9" t="s">
        <v>31</v>
      </c>
      <c r="H142" s="9" t="s">
        <v>32</v>
      </c>
      <c r="I142" s="11">
        <v>283</v>
      </c>
      <c r="J142" s="11">
        <v>72</v>
      </c>
      <c r="K142" s="11">
        <v>64.3</v>
      </c>
      <c r="L142" s="11" t="s">
        <v>33</v>
      </c>
      <c r="M142" s="13"/>
    </row>
    <row r="143" spans="1:13" ht="32.25" thickBot="1" x14ac:dyDescent="0.25">
      <c r="A143" s="7">
        <v>132</v>
      </c>
      <c r="B143" s="8" t="s">
        <v>27</v>
      </c>
      <c r="C143" s="9" t="s">
        <v>165</v>
      </c>
      <c r="D143" s="10">
        <v>103372210006288</v>
      </c>
      <c r="E143" s="11" t="s">
        <v>29</v>
      </c>
      <c r="F143" s="11" t="s">
        <v>152</v>
      </c>
      <c r="G143" s="9" t="s">
        <v>31</v>
      </c>
      <c r="H143" s="9" t="s">
        <v>32</v>
      </c>
      <c r="I143" s="11">
        <v>334</v>
      </c>
      <c r="J143" s="11">
        <v>74</v>
      </c>
      <c r="K143" s="11">
        <v>70.400000000000006</v>
      </c>
      <c r="L143" s="11" t="s">
        <v>33</v>
      </c>
      <c r="M143" s="13"/>
    </row>
    <row r="144" spans="1:13" ht="32.25" thickBot="1" x14ac:dyDescent="0.25">
      <c r="A144" s="7">
        <v>133</v>
      </c>
      <c r="B144" s="8" t="s">
        <v>27</v>
      </c>
      <c r="C144" s="9" t="s">
        <v>166</v>
      </c>
      <c r="D144" s="10">
        <v>103372210006289</v>
      </c>
      <c r="E144" s="11" t="s">
        <v>29</v>
      </c>
      <c r="F144" s="11" t="s">
        <v>152</v>
      </c>
      <c r="G144" s="9" t="s">
        <v>31</v>
      </c>
      <c r="H144" s="9" t="s">
        <v>32</v>
      </c>
      <c r="I144" s="11">
        <v>279</v>
      </c>
      <c r="J144" s="11">
        <v>78</v>
      </c>
      <c r="K144" s="11">
        <v>66.900000000000006</v>
      </c>
      <c r="L144" s="11" t="s">
        <v>33</v>
      </c>
      <c r="M144" s="13"/>
    </row>
    <row r="145" spans="1:13" ht="32.25" thickBot="1" x14ac:dyDescent="0.25">
      <c r="A145" s="7">
        <v>134</v>
      </c>
      <c r="B145" s="8" t="s">
        <v>27</v>
      </c>
      <c r="C145" s="9" t="s">
        <v>167</v>
      </c>
      <c r="D145" s="10">
        <v>103372210006292</v>
      </c>
      <c r="E145" s="11" t="s">
        <v>29</v>
      </c>
      <c r="F145" s="11" t="s">
        <v>152</v>
      </c>
      <c r="G145" s="9" t="s">
        <v>31</v>
      </c>
      <c r="H145" s="9" t="s">
        <v>32</v>
      </c>
      <c r="I145" s="11">
        <v>311</v>
      </c>
      <c r="J145" s="11">
        <v>70</v>
      </c>
      <c r="K145" s="11">
        <v>66.099999999999994</v>
      </c>
      <c r="L145" s="11" t="s">
        <v>33</v>
      </c>
      <c r="M145" s="13"/>
    </row>
    <row r="146" spans="1:13" ht="32.25" thickBot="1" x14ac:dyDescent="0.25">
      <c r="A146" s="7">
        <v>135</v>
      </c>
      <c r="B146" s="8" t="s">
        <v>27</v>
      </c>
      <c r="C146" s="9" t="s">
        <v>168</v>
      </c>
      <c r="D146" s="10">
        <v>103372210006293</v>
      </c>
      <c r="E146" s="11" t="s">
        <v>29</v>
      </c>
      <c r="F146" s="11" t="s">
        <v>152</v>
      </c>
      <c r="G146" s="9" t="s">
        <v>31</v>
      </c>
      <c r="H146" s="9" t="s">
        <v>32</v>
      </c>
      <c r="I146" s="11">
        <v>302</v>
      </c>
      <c r="J146" s="11">
        <v>80</v>
      </c>
      <c r="K146" s="11">
        <v>70.2</v>
      </c>
      <c r="L146" s="11" t="s">
        <v>33</v>
      </c>
      <c r="M146" s="13"/>
    </row>
    <row r="147" spans="1:13" ht="32.25" thickBot="1" x14ac:dyDescent="0.25">
      <c r="A147" s="7">
        <v>136</v>
      </c>
      <c r="B147" s="8" t="s">
        <v>27</v>
      </c>
      <c r="C147" s="9" t="s">
        <v>169</v>
      </c>
      <c r="D147" s="10">
        <v>103372210010282</v>
      </c>
      <c r="E147" s="11" t="s">
        <v>29</v>
      </c>
      <c r="F147" s="11" t="s">
        <v>152</v>
      </c>
      <c r="G147" s="9" t="s">
        <v>31</v>
      </c>
      <c r="H147" s="9" t="s">
        <v>32</v>
      </c>
      <c r="I147" s="11">
        <v>303</v>
      </c>
      <c r="J147" s="11">
        <v>73</v>
      </c>
      <c r="K147" s="11">
        <v>66.8</v>
      </c>
      <c r="L147" s="11" t="s">
        <v>33</v>
      </c>
      <c r="M147" s="13"/>
    </row>
    <row r="148" spans="1:13" ht="32.25" thickBot="1" x14ac:dyDescent="0.25">
      <c r="A148" s="7">
        <v>137</v>
      </c>
      <c r="B148" s="8" t="s">
        <v>27</v>
      </c>
      <c r="C148" s="11" t="s">
        <v>170</v>
      </c>
      <c r="D148" s="10">
        <v>103372210012184</v>
      </c>
      <c r="E148" s="11" t="s">
        <v>29</v>
      </c>
      <c r="F148" s="11" t="s">
        <v>152</v>
      </c>
      <c r="G148" s="9" t="s">
        <v>31</v>
      </c>
      <c r="H148" s="9" t="s">
        <v>32</v>
      </c>
      <c r="I148" s="11">
        <v>279</v>
      </c>
      <c r="J148" s="11">
        <v>68</v>
      </c>
      <c r="K148" s="11">
        <v>61.9</v>
      </c>
      <c r="L148" s="11" t="s">
        <v>33</v>
      </c>
      <c r="M148" s="13"/>
    </row>
    <row r="149" spans="1:13" ht="32.25" thickBot="1" x14ac:dyDescent="0.25">
      <c r="A149" s="7">
        <v>138</v>
      </c>
      <c r="B149" s="8" t="s">
        <v>27</v>
      </c>
      <c r="C149" s="9" t="s">
        <v>171</v>
      </c>
      <c r="D149" s="10">
        <v>103372210012185</v>
      </c>
      <c r="E149" s="11" t="s">
        <v>29</v>
      </c>
      <c r="F149" s="11" t="s">
        <v>152</v>
      </c>
      <c r="G149" s="9" t="s">
        <v>31</v>
      </c>
      <c r="H149" s="9" t="s">
        <v>32</v>
      </c>
      <c r="I149" s="11">
        <v>334</v>
      </c>
      <c r="J149" s="11">
        <v>80</v>
      </c>
      <c r="K149" s="11">
        <v>73.400000000000006</v>
      </c>
      <c r="L149" s="11" t="s">
        <v>33</v>
      </c>
      <c r="M149" s="13"/>
    </row>
    <row r="150" spans="1:13" ht="15" thickBot="1" x14ac:dyDescent="0.25">
      <c r="A150" s="12"/>
    </row>
    <row r="151" spans="1:13" ht="32.25" thickBot="1" x14ac:dyDescent="0.25">
      <c r="A151" s="14">
        <v>139</v>
      </c>
      <c r="B151" s="15" t="s">
        <v>27</v>
      </c>
      <c r="C151" s="16" t="s">
        <v>172</v>
      </c>
      <c r="D151" s="17">
        <v>103372210012372</v>
      </c>
      <c r="E151" s="18" t="s">
        <v>29</v>
      </c>
      <c r="F151" s="18" t="s">
        <v>152</v>
      </c>
      <c r="G151" s="16" t="s">
        <v>31</v>
      </c>
      <c r="H151" s="16" t="s">
        <v>32</v>
      </c>
      <c r="I151" s="18">
        <v>305</v>
      </c>
      <c r="J151" s="18">
        <v>68</v>
      </c>
      <c r="K151" s="18">
        <v>64.5</v>
      </c>
      <c r="L151" s="18" t="s">
        <v>33</v>
      </c>
      <c r="M151" s="19"/>
    </row>
    <row r="152" spans="1:13" ht="32.25" thickBot="1" x14ac:dyDescent="0.25">
      <c r="A152" s="7">
        <v>140</v>
      </c>
      <c r="B152" s="8" t="s">
        <v>27</v>
      </c>
      <c r="C152" s="9" t="s">
        <v>173</v>
      </c>
      <c r="D152" s="10">
        <v>103372210012807</v>
      </c>
      <c r="E152" s="11" t="s">
        <v>29</v>
      </c>
      <c r="F152" s="11" t="s">
        <v>152</v>
      </c>
      <c r="G152" s="9" t="s">
        <v>31</v>
      </c>
      <c r="H152" s="9" t="s">
        <v>32</v>
      </c>
      <c r="I152" s="11">
        <v>332</v>
      </c>
      <c r="J152" s="11">
        <v>79</v>
      </c>
      <c r="K152" s="11">
        <v>72.7</v>
      </c>
      <c r="L152" s="11" t="s">
        <v>33</v>
      </c>
      <c r="M152" s="13"/>
    </row>
    <row r="153" spans="1:13" ht="32.25" thickBot="1" x14ac:dyDescent="0.25">
      <c r="A153" s="7">
        <v>141</v>
      </c>
      <c r="B153" s="8" t="s">
        <v>27</v>
      </c>
      <c r="C153" s="9" t="s">
        <v>174</v>
      </c>
      <c r="D153" s="10">
        <v>103372210014636</v>
      </c>
      <c r="E153" s="11" t="s">
        <v>29</v>
      </c>
      <c r="F153" s="11" t="s">
        <v>152</v>
      </c>
      <c r="G153" s="9" t="s">
        <v>31</v>
      </c>
      <c r="H153" s="9" t="s">
        <v>32</v>
      </c>
      <c r="I153" s="11">
        <v>334</v>
      </c>
      <c r="J153" s="11">
        <v>71</v>
      </c>
      <c r="K153" s="11">
        <v>68.900000000000006</v>
      </c>
      <c r="L153" s="11" t="s">
        <v>33</v>
      </c>
      <c r="M153" s="13"/>
    </row>
    <row r="154" spans="1:13" ht="32.25" thickBot="1" x14ac:dyDescent="0.25">
      <c r="A154" s="7">
        <v>142</v>
      </c>
      <c r="B154" s="8" t="s">
        <v>27</v>
      </c>
      <c r="C154" s="9" t="s">
        <v>175</v>
      </c>
      <c r="D154" s="10">
        <v>103372210016869</v>
      </c>
      <c r="E154" s="11" t="s">
        <v>29</v>
      </c>
      <c r="F154" s="11" t="s">
        <v>152</v>
      </c>
      <c r="G154" s="9" t="s">
        <v>31</v>
      </c>
      <c r="H154" s="9" t="s">
        <v>32</v>
      </c>
      <c r="I154" s="11">
        <v>290</v>
      </c>
      <c r="J154" s="11">
        <v>68</v>
      </c>
      <c r="K154" s="11">
        <v>63</v>
      </c>
      <c r="L154" s="11" t="s">
        <v>33</v>
      </c>
      <c r="M154" s="13"/>
    </row>
    <row r="155" spans="1:13" x14ac:dyDescent="0.2">
      <c r="A155" s="3"/>
    </row>
  </sheetData>
  <autoFilter ref="A2:M2" xr:uid="{85E591C2-B2FD-43AA-A9D4-B9061BEFDBC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8821-82BA-4843-BE1A-4E407B937379}">
  <dimension ref="A1:I170"/>
  <sheetViews>
    <sheetView workbookViewId="0">
      <selection activeCell="K67" sqref="K67"/>
    </sheetView>
  </sheetViews>
  <sheetFormatPr defaultRowHeight="14.25" x14ac:dyDescent="0.2"/>
  <cols>
    <col min="1" max="1" width="19.25" bestFit="1" customWidth="1"/>
    <col min="2" max="2" width="4" style="2" bestFit="1" customWidth="1"/>
    <col min="3" max="3" width="4.5" style="2" bestFit="1" customWidth="1"/>
    <col min="4" max="4" width="4" style="2" bestFit="1" customWidth="1"/>
    <col min="5" max="5" width="3.5" bestFit="1" customWidth="1"/>
    <col min="7" max="7" width="19.25" bestFit="1" customWidth="1"/>
    <col min="8" max="8" width="4" bestFit="1" customWidth="1"/>
    <col min="9" max="9" width="4.5" bestFit="1" customWidth="1"/>
  </cols>
  <sheetData>
    <row r="1" spans="1:9" x14ac:dyDescent="0.2">
      <c r="A1" t="s">
        <v>654</v>
      </c>
      <c r="B1" s="44" t="s">
        <v>655</v>
      </c>
      <c r="C1" s="44"/>
    </row>
    <row r="2" spans="1:9" x14ac:dyDescent="0.2">
      <c r="A2" t="s">
        <v>478</v>
      </c>
      <c r="B2" s="2" t="s">
        <v>479</v>
      </c>
      <c r="C2" s="2">
        <v>1</v>
      </c>
      <c r="D2" t="s">
        <v>484</v>
      </c>
      <c r="E2">
        <v>4</v>
      </c>
      <c r="G2" t="s">
        <v>483</v>
      </c>
      <c r="H2" t="s">
        <v>479</v>
      </c>
      <c r="I2">
        <v>1</v>
      </c>
    </row>
    <row r="3" spans="1:9" x14ac:dyDescent="0.2">
      <c r="A3" t="s">
        <v>480</v>
      </c>
      <c r="B3" s="2" t="s">
        <v>479</v>
      </c>
      <c r="C3" s="2">
        <v>2</v>
      </c>
      <c r="D3" t="s">
        <v>484</v>
      </c>
      <c r="E3">
        <v>5</v>
      </c>
      <c r="G3" t="s">
        <v>481</v>
      </c>
      <c r="H3" t="s">
        <v>479</v>
      </c>
      <c r="I3">
        <v>2</v>
      </c>
    </row>
    <row r="4" spans="1:9" x14ac:dyDescent="0.2">
      <c r="A4" t="s">
        <v>481</v>
      </c>
      <c r="B4" s="2" t="s">
        <v>479</v>
      </c>
      <c r="C4" s="2">
        <v>3</v>
      </c>
      <c r="D4" t="s">
        <v>479</v>
      </c>
      <c r="E4">
        <v>2</v>
      </c>
      <c r="G4" t="s">
        <v>482</v>
      </c>
      <c r="H4" t="s">
        <v>479</v>
      </c>
      <c r="I4">
        <v>3</v>
      </c>
    </row>
    <row r="5" spans="1:9" x14ac:dyDescent="0.2">
      <c r="A5" t="s">
        <v>482</v>
      </c>
      <c r="B5" s="2" t="s">
        <v>479</v>
      </c>
      <c r="C5" s="2">
        <v>4</v>
      </c>
      <c r="D5" t="s">
        <v>479</v>
      </c>
      <c r="E5">
        <v>3</v>
      </c>
      <c r="G5" t="s">
        <v>478</v>
      </c>
      <c r="H5" t="s">
        <v>484</v>
      </c>
      <c r="I5">
        <v>4</v>
      </c>
    </row>
    <row r="6" spans="1:9" x14ac:dyDescent="0.2">
      <c r="A6" t="s">
        <v>483</v>
      </c>
      <c r="B6" s="2" t="s">
        <v>484</v>
      </c>
      <c r="C6" s="2">
        <v>5</v>
      </c>
      <c r="D6" t="s">
        <v>479</v>
      </c>
      <c r="E6">
        <v>1</v>
      </c>
      <c r="G6" t="s">
        <v>480</v>
      </c>
      <c r="H6" t="s">
        <v>484</v>
      </c>
      <c r="I6">
        <v>5</v>
      </c>
    </row>
    <row r="7" spans="1:9" x14ac:dyDescent="0.2">
      <c r="A7" t="s">
        <v>485</v>
      </c>
      <c r="B7" s="2" t="s">
        <v>484</v>
      </c>
      <c r="C7" s="2">
        <v>6</v>
      </c>
      <c r="D7" t="s">
        <v>504</v>
      </c>
      <c r="E7">
        <v>20</v>
      </c>
      <c r="G7" t="s">
        <v>512</v>
      </c>
      <c r="H7" t="s">
        <v>484</v>
      </c>
      <c r="I7">
        <v>6</v>
      </c>
    </row>
    <row r="8" spans="1:9" x14ac:dyDescent="0.2">
      <c r="A8" t="s">
        <v>486</v>
      </c>
      <c r="B8" s="2" t="s">
        <v>484</v>
      </c>
      <c r="C8" s="2">
        <v>7</v>
      </c>
      <c r="D8" t="s">
        <v>492</v>
      </c>
      <c r="E8">
        <v>11</v>
      </c>
      <c r="G8" t="s">
        <v>488</v>
      </c>
      <c r="H8" t="s">
        <v>484</v>
      </c>
      <c r="I8">
        <v>7</v>
      </c>
    </row>
    <row r="9" spans="1:9" x14ac:dyDescent="0.2">
      <c r="A9" t="s">
        <v>487</v>
      </c>
      <c r="B9" s="2" t="s">
        <v>484</v>
      </c>
      <c r="C9" s="2">
        <v>8</v>
      </c>
      <c r="D9" t="s">
        <v>492</v>
      </c>
      <c r="E9">
        <v>13</v>
      </c>
      <c r="G9" t="s">
        <v>497</v>
      </c>
      <c r="H9" t="s">
        <v>484</v>
      </c>
      <c r="I9">
        <v>8</v>
      </c>
    </row>
    <row r="10" spans="1:9" x14ac:dyDescent="0.2">
      <c r="A10" t="s">
        <v>488</v>
      </c>
      <c r="B10" s="2" t="s">
        <v>484</v>
      </c>
      <c r="C10" s="2">
        <v>9</v>
      </c>
      <c r="D10" t="s">
        <v>484</v>
      </c>
      <c r="E10">
        <v>7</v>
      </c>
      <c r="G10" t="s">
        <v>508</v>
      </c>
      <c r="H10" t="s">
        <v>492</v>
      </c>
      <c r="I10">
        <v>9</v>
      </c>
    </row>
    <row r="11" spans="1:9" x14ac:dyDescent="0.2">
      <c r="A11" t="s">
        <v>489</v>
      </c>
      <c r="B11" s="2" t="s">
        <v>484</v>
      </c>
      <c r="C11" s="2">
        <v>10</v>
      </c>
      <c r="G11" t="s">
        <v>477</v>
      </c>
      <c r="H11" t="s">
        <v>492</v>
      </c>
      <c r="I11">
        <v>10</v>
      </c>
    </row>
    <row r="12" spans="1:9" x14ac:dyDescent="0.2">
      <c r="A12" t="s">
        <v>490</v>
      </c>
      <c r="B12" s="2" t="s">
        <v>484</v>
      </c>
      <c r="C12" s="2">
        <v>11</v>
      </c>
      <c r="D12" t="s">
        <v>504</v>
      </c>
      <c r="E12">
        <v>29</v>
      </c>
      <c r="G12" t="s">
        <v>486</v>
      </c>
      <c r="H12" t="s">
        <v>492</v>
      </c>
      <c r="I12">
        <v>11</v>
      </c>
    </row>
    <row r="13" spans="1:9" x14ac:dyDescent="0.2">
      <c r="A13" t="s">
        <v>491</v>
      </c>
      <c r="B13" s="2" t="s">
        <v>492</v>
      </c>
      <c r="C13" s="2">
        <v>12</v>
      </c>
      <c r="D13" t="s">
        <v>504</v>
      </c>
      <c r="E13">
        <v>17</v>
      </c>
      <c r="G13" t="s">
        <v>495</v>
      </c>
      <c r="H13" t="s">
        <v>492</v>
      </c>
      <c r="I13">
        <v>12</v>
      </c>
    </row>
    <row r="14" spans="1:9" x14ac:dyDescent="0.2">
      <c r="A14" t="s">
        <v>493</v>
      </c>
      <c r="B14" s="2" t="s">
        <v>492</v>
      </c>
      <c r="C14" s="2">
        <v>13</v>
      </c>
      <c r="D14" t="s">
        <v>504</v>
      </c>
      <c r="E14">
        <v>19</v>
      </c>
      <c r="G14" t="s">
        <v>487</v>
      </c>
      <c r="H14" t="s">
        <v>492</v>
      </c>
      <c r="I14">
        <v>13</v>
      </c>
    </row>
    <row r="15" spans="1:9" x14ac:dyDescent="0.2">
      <c r="A15" t="s">
        <v>477</v>
      </c>
      <c r="B15" s="2" t="s">
        <v>492</v>
      </c>
      <c r="C15" s="2">
        <v>14</v>
      </c>
      <c r="D15" t="s">
        <v>492</v>
      </c>
      <c r="E15">
        <v>10</v>
      </c>
      <c r="G15" t="s">
        <v>537</v>
      </c>
      <c r="H15" t="s">
        <v>492</v>
      </c>
      <c r="I15">
        <v>14</v>
      </c>
    </row>
    <row r="16" spans="1:9" x14ac:dyDescent="0.2">
      <c r="A16" t="s">
        <v>494</v>
      </c>
      <c r="B16" s="2" t="s">
        <v>492</v>
      </c>
      <c r="C16" s="2">
        <v>15</v>
      </c>
      <c r="D16" t="s">
        <v>504</v>
      </c>
      <c r="E16">
        <v>22</v>
      </c>
      <c r="G16" t="s">
        <v>496</v>
      </c>
      <c r="H16" t="s">
        <v>492</v>
      </c>
      <c r="I16">
        <v>15</v>
      </c>
    </row>
    <row r="17" spans="1:9" x14ac:dyDescent="0.2">
      <c r="A17" t="s">
        <v>495</v>
      </c>
      <c r="B17" s="2" t="s">
        <v>492</v>
      </c>
      <c r="C17" s="2">
        <v>16</v>
      </c>
      <c r="D17" t="s">
        <v>492</v>
      </c>
      <c r="E17">
        <v>12</v>
      </c>
      <c r="G17" t="s">
        <v>523</v>
      </c>
      <c r="H17" t="s">
        <v>492</v>
      </c>
      <c r="I17">
        <v>16</v>
      </c>
    </row>
    <row r="18" spans="1:9" x14ac:dyDescent="0.2">
      <c r="A18" t="s">
        <v>496</v>
      </c>
      <c r="B18" s="2" t="s">
        <v>492</v>
      </c>
      <c r="C18" s="2">
        <v>17</v>
      </c>
      <c r="D18" t="s">
        <v>492</v>
      </c>
      <c r="E18">
        <v>15</v>
      </c>
      <c r="G18" t="s">
        <v>491</v>
      </c>
      <c r="H18" t="s">
        <v>504</v>
      </c>
      <c r="I18">
        <v>17</v>
      </c>
    </row>
    <row r="19" spans="1:9" x14ac:dyDescent="0.2">
      <c r="A19" t="s">
        <v>497</v>
      </c>
      <c r="B19" s="2" t="s">
        <v>492</v>
      </c>
      <c r="C19" s="2">
        <v>18</v>
      </c>
      <c r="D19" t="s">
        <v>484</v>
      </c>
      <c r="E19">
        <v>8</v>
      </c>
      <c r="G19" t="s">
        <v>505</v>
      </c>
      <c r="H19" t="s">
        <v>504</v>
      </c>
      <c r="I19">
        <v>18</v>
      </c>
    </row>
    <row r="20" spans="1:9" x14ac:dyDescent="0.2">
      <c r="A20" t="s">
        <v>498</v>
      </c>
      <c r="B20" s="2" t="s">
        <v>492</v>
      </c>
      <c r="C20" s="2">
        <v>19</v>
      </c>
      <c r="G20" t="s">
        <v>493</v>
      </c>
      <c r="H20" t="s">
        <v>504</v>
      </c>
      <c r="I20">
        <v>19</v>
      </c>
    </row>
    <row r="21" spans="1:9" x14ac:dyDescent="0.2">
      <c r="A21" t="s">
        <v>499</v>
      </c>
      <c r="B21" s="2" t="s">
        <v>492</v>
      </c>
      <c r="C21" s="2">
        <v>20</v>
      </c>
      <c r="D21" t="s">
        <v>529</v>
      </c>
      <c r="E21">
        <v>48</v>
      </c>
      <c r="G21" t="s">
        <v>485</v>
      </c>
      <c r="H21" t="s">
        <v>504</v>
      </c>
      <c r="I21">
        <v>20</v>
      </c>
    </row>
    <row r="22" spans="1:9" x14ac:dyDescent="0.2">
      <c r="A22" t="s">
        <v>500</v>
      </c>
      <c r="B22" s="2" t="s">
        <v>492</v>
      </c>
      <c r="C22" s="2">
        <v>21</v>
      </c>
      <c r="D22" t="s">
        <v>504</v>
      </c>
      <c r="E22">
        <v>31</v>
      </c>
      <c r="G22" t="s">
        <v>509</v>
      </c>
      <c r="H22" t="s">
        <v>504</v>
      </c>
      <c r="I22">
        <v>21</v>
      </c>
    </row>
    <row r="23" spans="1:9" x14ac:dyDescent="0.2">
      <c r="A23" t="s">
        <v>501</v>
      </c>
      <c r="B23" s="2" t="s">
        <v>492</v>
      </c>
      <c r="C23" s="2">
        <v>22</v>
      </c>
      <c r="D23" t="s">
        <v>504</v>
      </c>
      <c r="E23">
        <v>32</v>
      </c>
      <c r="G23" t="s">
        <v>494</v>
      </c>
      <c r="H23" t="s">
        <v>504</v>
      </c>
      <c r="I23">
        <v>22</v>
      </c>
    </row>
    <row r="24" spans="1:9" x14ac:dyDescent="0.2">
      <c r="A24" t="s">
        <v>502</v>
      </c>
      <c r="B24" s="2" t="s">
        <v>492</v>
      </c>
      <c r="C24" s="2">
        <v>23</v>
      </c>
      <c r="D24" t="s">
        <v>529</v>
      </c>
      <c r="E24">
        <v>49</v>
      </c>
      <c r="G24" t="s">
        <v>511</v>
      </c>
      <c r="H24" t="s">
        <v>504</v>
      </c>
      <c r="I24">
        <v>23</v>
      </c>
    </row>
    <row r="25" spans="1:9" x14ac:dyDescent="0.2">
      <c r="A25" t="s">
        <v>503</v>
      </c>
      <c r="B25" s="2" t="s">
        <v>504</v>
      </c>
      <c r="C25" s="2">
        <v>24</v>
      </c>
      <c r="D25" t="s">
        <v>529</v>
      </c>
      <c r="E25">
        <v>34</v>
      </c>
      <c r="G25" t="s">
        <v>513</v>
      </c>
      <c r="H25" t="s">
        <v>504</v>
      </c>
      <c r="I25">
        <v>24</v>
      </c>
    </row>
    <row r="26" spans="1:9" x14ac:dyDescent="0.2">
      <c r="A26" t="s">
        <v>505</v>
      </c>
      <c r="B26" s="2" t="s">
        <v>504</v>
      </c>
      <c r="C26" s="2">
        <v>25</v>
      </c>
      <c r="D26" t="s">
        <v>504</v>
      </c>
      <c r="E26">
        <v>18</v>
      </c>
      <c r="G26" t="s">
        <v>514</v>
      </c>
      <c r="H26" t="s">
        <v>504</v>
      </c>
      <c r="I26">
        <v>25</v>
      </c>
    </row>
    <row r="27" spans="1:9" x14ac:dyDescent="0.2">
      <c r="A27" t="s">
        <v>506</v>
      </c>
      <c r="B27" s="2" t="s">
        <v>504</v>
      </c>
      <c r="C27" s="2">
        <v>26</v>
      </c>
      <c r="G27" t="s">
        <v>519</v>
      </c>
      <c r="H27" t="s">
        <v>504</v>
      </c>
      <c r="I27">
        <v>26</v>
      </c>
    </row>
    <row r="28" spans="1:9" x14ac:dyDescent="0.2">
      <c r="A28" t="s">
        <v>507</v>
      </c>
      <c r="B28" s="2" t="s">
        <v>504</v>
      </c>
      <c r="C28" s="2">
        <v>27</v>
      </c>
      <c r="D28" t="s">
        <v>529</v>
      </c>
      <c r="E28">
        <v>35</v>
      </c>
      <c r="G28" t="s">
        <v>522</v>
      </c>
      <c r="H28" t="s">
        <v>504</v>
      </c>
      <c r="I28">
        <v>27</v>
      </c>
    </row>
    <row r="29" spans="1:9" x14ac:dyDescent="0.2">
      <c r="A29" t="s">
        <v>508</v>
      </c>
      <c r="B29" s="2" t="s">
        <v>504</v>
      </c>
      <c r="C29" s="2">
        <v>28</v>
      </c>
      <c r="D29" t="s">
        <v>492</v>
      </c>
      <c r="E29">
        <v>9</v>
      </c>
      <c r="G29" t="s">
        <v>524</v>
      </c>
      <c r="H29" t="s">
        <v>504</v>
      </c>
      <c r="I29">
        <v>28</v>
      </c>
    </row>
    <row r="30" spans="1:9" x14ac:dyDescent="0.2">
      <c r="A30" t="s">
        <v>509</v>
      </c>
      <c r="B30" s="2" t="s">
        <v>504</v>
      </c>
      <c r="C30" s="2">
        <v>29</v>
      </c>
      <c r="D30" t="s">
        <v>504</v>
      </c>
      <c r="E30">
        <v>21</v>
      </c>
      <c r="G30" t="s">
        <v>490</v>
      </c>
      <c r="H30" t="s">
        <v>504</v>
      </c>
      <c r="I30">
        <v>29</v>
      </c>
    </row>
    <row r="31" spans="1:9" x14ac:dyDescent="0.2">
      <c r="A31" t="s">
        <v>510</v>
      </c>
      <c r="B31" s="2" t="s">
        <v>504</v>
      </c>
      <c r="C31" s="2">
        <v>30</v>
      </c>
      <c r="D31" t="s">
        <v>529</v>
      </c>
      <c r="E31">
        <v>36</v>
      </c>
      <c r="G31" t="s">
        <v>573</v>
      </c>
      <c r="H31" t="s">
        <v>504</v>
      </c>
      <c r="I31">
        <v>30</v>
      </c>
    </row>
    <row r="32" spans="1:9" x14ac:dyDescent="0.2">
      <c r="A32" t="s">
        <v>511</v>
      </c>
      <c r="B32" s="2" t="s">
        <v>504</v>
      </c>
      <c r="C32" s="2">
        <v>31</v>
      </c>
      <c r="D32" t="s">
        <v>504</v>
      </c>
      <c r="E32">
        <v>23</v>
      </c>
      <c r="G32" t="s">
        <v>500</v>
      </c>
      <c r="H32" t="s">
        <v>504</v>
      </c>
      <c r="I32">
        <v>31</v>
      </c>
    </row>
    <row r="33" spans="1:9" x14ac:dyDescent="0.2">
      <c r="A33" t="s">
        <v>512</v>
      </c>
      <c r="B33" s="2" t="s">
        <v>504</v>
      </c>
      <c r="C33" s="2">
        <v>32</v>
      </c>
      <c r="D33" t="s">
        <v>484</v>
      </c>
      <c r="E33">
        <v>6</v>
      </c>
      <c r="G33" t="s">
        <v>501</v>
      </c>
      <c r="H33" t="s">
        <v>504</v>
      </c>
      <c r="I33">
        <v>32</v>
      </c>
    </row>
    <row r="34" spans="1:9" x14ac:dyDescent="0.2">
      <c r="A34" t="s">
        <v>513</v>
      </c>
      <c r="B34" s="2" t="s">
        <v>504</v>
      </c>
      <c r="C34" s="2">
        <v>33</v>
      </c>
      <c r="D34" t="s">
        <v>504</v>
      </c>
      <c r="E34">
        <v>24</v>
      </c>
      <c r="G34" t="s">
        <v>527</v>
      </c>
      <c r="H34" t="s">
        <v>504</v>
      </c>
      <c r="I34">
        <v>33</v>
      </c>
    </row>
    <row r="35" spans="1:9" x14ac:dyDescent="0.2">
      <c r="A35" t="s">
        <v>514</v>
      </c>
      <c r="B35" s="2" t="s">
        <v>504</v>
      </c>
      <c r="C35" s="2">
        <v>34</v>
      </c>
      <c r="D35" t="s">
        <v>504</v>
      </c>
      <c r="E35">
        <v>25</v>
      </c>
      <c r="G35" t="s">
        <v>503</v>
      </c>
      <c r="H35" t="s">
        <v>529</v>
      </c>
      <c r="I35">
        <v>34</v>
      </c>
    </row>
    <row r="36" spans="1:9" x14ac:dyDescent="0.2">
      <c r="A36" t="s">
        <v>515</v>
      </c>
      <c r="B36" s="2" t="s">
        <v>504</v>
      </c>
      <c r="C36" s="2">
        <v>35</v>
      </c>
      <c r="D36" t="s">
        <v>529</v>
      </c>
      <c r="E36">
        <v>37</v>
      </c>
      <c r="G36" t="s">
        <v>507</v>
      </c>
      <c r="H36" t="s">
        <v>529</v>
      </c>
      <c r="I36">
        <v>35</v>
      </c>
    </row>
    <row r="37" spans="1:9" x14ac:dyDescent="0.2">
      <c r="A37" t="s">
        <v>516</v>
      </c>
      <c r="B37" s="2" t="s">
        <v>504</v>
      </c>
      <c r="C37" s="2">
        <v>36</v>
      </c>
      <c r="D37" t="s">
        <v>579</v>
      </c>
      <c r="E37">
        <v>75</v>
      </c>
      <c r="G37" t="s">
        <v>510</v>
      </c>
      <c r="H37" t="s">
        <v>529</v>
      </c>
      <c r="I37">
        <v>36</v>
      </c>
    </row>
    <row r="38" spans="1:9" x14ac:dyDescent="0.2">
      <c r="A38" t="s">
        <v>517</v>
      </c>
      <c r="B38" s="2" t="s">
        <v>504</v>
      </c>
      <c r="C38" s="2">
        <v>37</v>
      </c>
      <c r="D38" t="s">
        <v>529</v>
      </c>
      <c r="E38">
        <v>42</v>
      </c>
      <c r="G38" t="s">
        <v>515</v>
      </c>
      <c r="H38" t="s">
        <v>529</v>
      </c>
      <c r="I38">
        <v>37</v>
      </c>
    </row>
    <row r="39" spans="1:9" x14ac:dyDescent="0.2">
      <c r="A39" t="s">
        <v>518</v>
      </c>
      <c r="B39" s="2" t="s">
        <v>504</v>
      </c>
      <c r="C39" s="2">
        <v>38</v>
      </c>
      <c r="D39" t="s">
        <v>529</v>
      </c>
      <c r="E39">
        <v>43</v>
      </c>
      <c r="G39" t="s">
        <v>563</v>
      </c>
      <c r="H39" t="s">
        <v>529</v>
      </c>
      <c r="I39">
        <v>38</v>
      </c>
    </row>
    <row r="40" spans="1:9" x14ac:dyDescent="0.2">
      <c r="A40" t="s">
        <v>519</v>
      </c>
      <c r="B40" s="2" t="s">
        <v>504</v>
      </c>
      <c r="C40" s="2">
        <v>39</v>
      </c>
      <c r="D40" t="s">
        <v>504</v>
      </c>
      <c r="E40">
        <v>26</v>
      </c>
      <c r="G40" t="s">
        <v>539</v>
      </c>
      <c r="H40" t="s">
        <v>529</v>
      </c>
      <c r="I40">
        <v>39</v>
      </c>
    </row>
    <row r="41" spans="1:9" x14ac:dyDescent="0.2">
      <c r="A41" t="s">
        <v>520</v>
      </c>
      <c r="B41" s="2" t="s">
        <v>504</v>
      </c>
      <c r="C41" s="2">
        <v>40</v>
      </c>
      <c r="G41" t="s">
        <v>564</v>
      </c>
      <c r="H41" t="s">
        <v>529</v>
      </c>
      <c r="I41">
        <v>40</v>
      </c>
    </row>
    <row r="42" spans="1:9" x14ac:dyDescent="0.2">
      <c r="A42" t="s">
        <v>521</v>
      </c>
      <c r="B42" s="2" t="s">
        <v>504</v>
      </c>
      <c r="C42" s="2">
        <v>41</v>
      </c>
      <c r="D42" t="s">
        <v>529</v>
      </c>
      <c r="E42">
        <v>47</v>
      </c>
      <c r="G42" t="s">
        <v>542</v>
      </c>
      <c r="H42" t="s">
        <v>529</v>
      </c>
      <c r="I42">
        <v>41</v>
      </c>
    </row>
    <row r="43" spans="1:9" x14ac:dyDescent="0.2">
      <c r="A43" t="s">
        <v>522</v>
      </c>
      <c r="B43" s="2" t="s">
        <v>504</v>
      </c>
      <c r="C43" s="2">
        <v>42</v>
      </c>
      <c r="D43" t="s">
        <v>504</v>
      </c>
      <c r="E43">
        <v>27</v>
      </c>
      <c r="G43" t="s">
        <v>517</v>
      </c>
      <c r="H43" t="s">
        <v>529</v>
      </c>
      <c r="I43">
        <v>42</v>
      </c>
    </row>
    <row r="44" spans="1:9" x14ac:dyDescent="0.2">
      <c r="A44" t="s">
        <v>523</v>
      </c>
      <c r="B44" s="2" t="s">
        <v>504</v>
      </c>
      <c r="C44" s="2">
        <v>43</v>
      </c>
      <c r="D44" t="s">
        <v>492</v>
      </c>
      <c r="E44">
        <v>16</v>
      </c>
      <c r="G44" t="s">
        <v>518</v>
      </c>
      <c r="H44" t="s">
        <v>529</v>
      </c>
      <c r="I44">
        <v>43</v>
      </c>
    </row>
    <row r="45" spans="1:9" x14ac:dyDescent="0.2">
      <c r="A45" t="s">
        <v>524</v>
      </c>
      <c r="B45" s="2" t="s">
        <v>504</v>
      </c>
      <c r="C45" s="2">
        <v>44</v>
      </c>
      <c r="D45" t="s">
        <v>504</v>
      </c>
      <c r="E45">
        <v>28</v>
      </c>
      <c r="G45" t="s">
        <v>544</v>
      </c>
      <c r="H45" t="s">
        <v>529</v>
      </c>
      <c r="I45">
        <v>44</v>
      </c>
    </row>
    <row r="46" spans="1:9" x14ac:dyDescent="0.2">
      <c r="A46" t="s">
        <v>525</v>
      </c>
      <c r="B46" s="2" t="s">
        <v>504</v>
      </c>
      <c r="C46" s="2">
        <v>45</v>
      </c>
      <c r="D46" t="s">
        <v>554</v>
      </c>
      <c r="E46">
        <v>61</v>
      </c>
      <c r="G46" t="s">
        <v>590</v>
      </c>
      <c r="H46" t="s">
        <v>529</v>
      </c>
      <c r="I46">
        <v>45</v>
      </c>
    </row>
    <row r="47" spans="1:9" x14ac:dyDescent="0.2">
      <c r="A47" t="s">
        <v>526</v>
      </c>
      <c r="B47" s="2" t="s">
        <v>504</v>
      </c>
      <c r="C47" s="2">
        <v>46</v>
      </c>
      <c r="D47" t="s">
        <v>554</v>
      </c>
      <c r="E47">
        <v>62</v>
      </c>
      <c r="G47" t="s">
        <v>545</v>
      </c>
      <c r="H47" t="s">
        <v>529</v>
      </c>
      <c r="I47">
        <v>46</v>
      </c>
    </row>
    <row r="48" spans="1:9" x14ac:dyDescent="0.2">
      <c r="A48" t="s">
        <v>527</v>
      </c>
      <c r="B48" s="2" t="s">
        <v>504</v>
      </c>
      <c r="C48" s="2">
        <v>47</v>
      </c>
      <c r="D48" t="s">
        <v>504</v>
      </c>
      <c r="E48">
        <v>33</v>
      </c>
      <c r="G48" t="s">
        <v>521</v>
      </c>
      <c r="H48" t="s">
        <v>529</v>
      </c>
      <c r="I48">
        <v>47</v>
      </c>
    </row>
    <row r="49" spans="1:9" x14ac:dyDescent="0.2">
      <c r="A49" t="s">
        <v>528</v>
      </c>
      <c r="B49" s="2" t="s">
        <v>529</v>
      </c>
      <c r="C49" s="2">
        <v>48</v>
      </c>
      <c r="G49" t="s">
        <v>499</v>
      </c>
      <c r="H49" t="s">
        <v>529</v>
      </c>
      <c r="I49">
        <v>48</v>
      </c>
    </row>
    <row r="50" spans="1:9" x14ac:dyDescent="0.2">
      <c r="A50" t="s">
        <v>530</v>
      </c>
      <c r="B50" s="2" t="s">
        <v>529</v>
      </c>
      <c r="C50" s="2">
        <v>49</v>
      </c>
      <c r="D50" t="s">
        <v>554</v>
      </c>
      <c r="E50">
        <v>51</v>
      </c>
      <c r="G50" t="s">
        <v>502</v>
      </c>
      <c r="H50" t="s">
        <v>529</v>
      </c>
      <c r="I50">
        <v>49</v>
      </c>
    </row>
    <row r="51" spans="1:9" x14ac:dyDescent="0.2">
      <c r="A51" t="s">
        <v>531</v>
      </c>
      <c r="B51" s="2" t="s">
        <v>529</v>
      </c>
      <c r="C51" s="2">
        <v>50</v>
      </c>
      <c r="G51" t="s">
        <v>556</v>
      </c>
      <c r="H51" t="s">
        <v>554</v>
      </c>
      <c r="I51">
        <v>50</v>
      </c>
    </row>
    <row r="53" spans="1:9" x14ac:dyDescent="0.2">
      <c r="A53" t="s">
        <v>532</v>
      </c>
      <c r="B53" s="2" t="s">
        <v>529</v>
      </c>
      <c r="C53" s="2">
        <v>51</v>
      </c>
      <c r="G53" t="s">
        <v>530</v>
      </c>
      <c r="H53" t="s">
        <v>554</v>
      </c>
      <c r="I53">
        <v>51</v>
      </c>
    </row>
    <row r="54" spans="1:9" x14ac:dyDescent="0.2">
      <c r="A54" t="s">
        <v>533</v>
      </c>
      <c r="B54" s="2" t="s">
        <v>529</v>
      </c>
      <c r="C54" s="2">
        <v>52</v>
      </c>
      <c r="G54" t="s">
        <v>558</v>
      </c>
      <c r="H54" t="s">
        <v>554</v>
      </c>
      <c r="I54">
        <v>52</v>
      </c>
    </row>
    <row r="55" spans="1:9" x14ac:dyDescent="0.2">
      <c r="A55" t="s">
        <v>534</v>
      </c>
      <c r="B55" s="2" t="s">
        <v>529</v>
      </c>
      <c r="C55" s="2">
        <v>53</v>
      </c>
      <c r="G55" t="s">
        <v>534</v>
      </c>
      <c r="H55" t="s">
        <v>554</v>
      </c>
      <c r="I55">
        <v>53</v>
      </c>
    </row>
    <row r="56" spans="1:9" x14ac:dyDescent="0.2">
      <c r="A56" t="s">
        <v>535</v>
      </c>
      <c r="B56" s="2" t="s">
        <v>529</v>
      </c>
      <c r="C56" s="2">
        <v>54</v>
      </c>
      <c r="G56" t="s">
        <v>562</v>
      </c>
      <c r="H56" t="s">
        <v>554</v>
      </c>
      <c r="I56">
        <v>54</v>
      </c>
    </row>
    <row r="57" spans="1:9" x14ac:dyDescent="0.2">
      <c r="A57" t="s">
        <v>536</v>
      </c>
      <c r="B57" s="2" t="s">
        <v>529</v>
      </c>
      <c r="C57" s="2">
        <v>55</v>
      </c>
      <c r="G57" t="s">
        <v>536</v>
      </c>
      <c r="H57" t="s">
        <v>554</v>
      </c>
      <c r="I57">
        <v>55</v>
      </c>
    </row>
    <row r="58" spans="1:9" x14ac:dyDescent="0.2">
      <c r="A58" t="s">
        <v>537</v>
      </c>
      <c r="B58" s="2" t="s">
        <v>529</v>
      </c>
      <c r="C58" s="2">
        <v>56</v>
      </c>
      <c r="D58" t="s">
        <v>492</v>
      </c>
      <c r="E58">
        <v>14</v>
      </c>
      <c r="G58" t="s">
        <v>586</v>
      </c>
      <c r="H58" t="s">
        <v>554</v>
      </c>
      <c r="I58">
        <v>56</v>
      </c>
    </row>
    <row r="59" spans="1:9" x14ac:dyDescent="0.2">
      <c r="A59" t="s">
        <v>538</v>
      </c>
      <c r="B59" s="2" t="s">
        <v>529</v>
      </c>
      <c r="C59" s="2">
        <v>57</v>
      </c>
      <c r="G59" t="s">
        <v>543</v>
      </c>
      <c r="H59" t="s">
        <v>554</v>
      </c>
      <c r="I59">
        <v>57</v>
      </c>
    </row>
    <row r="60" spans="1:9" x14ac:dyDescent="0.2">
      <c r="A60" t="s">
        <v>539</v>
      </c>
      <c r="B60" s="2" t="s">
        <v>529</v>
      </c>
      <c r="C60" s="2">
        <v>58</v>
      </c>
      <c r="D60" t="s">
        <v>529</v>
      </c>
      <c r="E60">
        <v>39</v>
      </c>
      <c r="G60" t="s">
        <v>566</v>
      </c>
      <c r="H60" t="s">
        <v>554</v>
      </c>
      <c r="I60">
        <v>58</v>
      </c>
    </row>
    <row r="61" spans="1:9" x14ac:dyDescent="0.2">
      <c r="A61" t="s">
        <v>540</v>
      </c>
      <c r="B61" s="2" t="s">
        <v>529</v>
      </c>
      <c r="C61" s="2">
        <v>59</v>
      </c>
      <c r="G61" t="s">
        <v>546</v>
      </c>
      <c r="H61" t="s">
        <v>554</v>
      </c>
      <c r="I61">
        <v>59</v>
      </c>
    </row>
    <row r="62" spans="1:9" x14ac:dyDescent="0.2">
      <c r="A62" t="s">
        <v>541</v>
      </c>
      <c r="B62" s="2" t="s">
        <v>529</v>
      </c>
      <c r="C62" s="2">
        <v>60</v>
      </c>
      <c r="G62" t="s">
        <v>598</v>
      </c>
      <c r="H62" t="s">
        <v>554</v>
      </c>
      <c r="I62">
        <v>60</v>
      </c>
    </row>
    <row r="63" spans="1:9" x14ac:dyDescent="0.2">
      <c r="A63" t="s">
        <v>542</v>
      </c>
      <c r="B63" s="2" t="s">
        <v>529</v>
      </c>
      <c r="C63" s="2">
        <v>61</v>
      </c>
      <c r="D63" t="s">
        <v>529</v>
      </c>
      <c r="E63">
        <v>41</v>
      </c>
      <c r="G63" t="s">
        <v>525</v>
      </c>
      <c r="H63" t="s">
        <v>554</v>
      </c>
      <c r="I63">
        <v>61</v>
      </c>
    </row>
    <row r="64" spans="1:9" x14ac:dyDescent="0.2">
      <c r="A64" t="s">
        <v>543</v>
      </c>
      <c r="B64" s="2" t="s">
        <v>529</v>
      </c>
      <c r="C64" s="2">
        <v>62</v>
      </c>
      <c r="G64" t="s">
        <v>526</v>
      </c>
      <c r="H64" t="s">
        <v>554</v>
      </c>
      <c r="I64">
        <v>62</v>
      </c>
    </row>
    <row r="65" spans="1:9" x14ac:dyDescent="0.2">
      <c r="A65" t="s">
        <v>544</v>
      </c>
      <c r="B65" s="2" t="s">
        <v>529</v>
      </c>
      <c r="C65" s="2">
        <v>63</v>
      </c>
      <c r="D65" t="s">
        <v>529</v>
      </c>
      <c r="E65">
        <v>44</v>
      </c>
      <c r="G65" t="s">
        <v>549</v>
      </c>
      <c r="H65" t="s">
        <v>554</v>
      </c>
      <c r="I65">
        <v>63</v>
      </c>
    </row>
    <row r="66" spans="1:9" x14ac:dyDescent="0.2">
      <c r="A66" t="s">
        <v>545</v>
      </c>
      <c r="B66" s="2" t="s">
        <v>529</v>
      </c>
      <c r="C66" s="2">
        <v>64</v>
      </c>
      <c r="G66" t="s">
        <v>600</v>
      </c>
      <c r="H66" t="s">
        <v>554</v>
      </c>
      <c r="I66">
        <v>64</v>
      </c>
    </row>
    <row r="67" spans="1:9" x14ac:dyDescent="0.2">
      <c r="A67" t="s">
        <v>546</v>
      </c>
      <c r="B67" s="2" t="s">
        <v>529</v>
      </c>
      <c r="C67" s="2">
        <v>65</v>
      </c>
      <c r="G67" t="s">
        <v>572</v>
      </c>
      <c r="H67" t="s">
        <v>554</v>
      </c>
      <c r="I67">
        <v>65</v>
      </c>
    </row>
    <row r="68" spans="1:9" x14ac:dyDescent="0.2">
      <c r="A68" t="s">
        <v>547</v>
      </c>
      <c r="B68" s="2" t="s">
        <v>529</v>
      </c>
      <c r="C68" s="2">
        <v>66</v>
      </c>
      <c r="G68" t="s">
        <v>625</v>
      </c>
      <c r="H68" t="s">
        <v>554</v>
      </c>
      <c r="I68">
        <v>66</v>
      </c>
    </row>
    <row r="69" spans="1:9" x14ac:dyDescent="0.2">
      <c r="A69" t="s">
        <v>548</v>
      </c>
      <c r="B69" s="2" t="s">
        <v>529</v>
      </c>
      <c r="C69" s="2">
        <v>67</v>
      </c>
      <c r="G69" t="s">
        <v>656</v>
      </c>
      <c r="H69" t="s">
        <v>554</v>
      </c>
      <c r="I69">
        <v>67</v>
      </c>
    </row>
    <row r="70" spans="1:9" x14ac:dyDescent="0.2">
      <c r="A70" t="s">
        <v>549</v>
      </c>
      <c r="B70" s="2" t="s">
        <v>529</v>
      </c>
      <c r="C70" s="2">
        <v>68</v>
      </c>
      <c r="G70" t="s">
        <v>557</v>
      </c>
      <c r="H70" t="s">
        <v>579</v>
      </c>
      <c r="I70">
        <v>68</v>
      </c>
    </row>
    <row r="71" spans="1:9" x14ac:dyDescent="0.2">
      <c r="A71" t="s">
        <v>550</v>
      </c>
      <c r="B71" s="2" t="s">
        <v>529</v>
      </c>
      <c r="C71" s="2">
        <v>69</v>
      </c>
      <c r="G71" t="s">
        <v>597</v>
      </c>
      <c r="H71" t="s">
        <v>579</v>
      </c>
      <c r="I71">
        <v>69</v>
      </c>
    </row>
    <row r="72" spans="1:9" x14ac:dyDescent="0.2">
      <c r="A72" t="s">
        <v>551</v>
      </c>
      <c r="B72" s="2" t="s">
        <v>529</v>
      </c>
      <c r="C72" s="2">
        <v>70</v>
      </c>
      <c r="G72" t="s">
        <v>552</v>
      </c>
      <c r="H72" t="s">
        <v>579</v>
      </c>
      <c r="I72">
        <v>70</v>
      </c>
    </row>
    <row r="73" spans="1:9" x14ac:dyDescent="0.2">
      <c r="A73" t="s">
        <v>552</v>
      </c>
      <c r="B73" s="2" t="s">
        <v>529</v>
      </c>
      <c r="C73" s="2">
        <v>71</v>
      </c>
      <c r="G73" t="s">
        <v>657</v>
      </c>
      <c r="H73" t="s">
        <v>579</v>
      </c>
      <c r="I73">
        <v>71</v>
      </c>
    </row>
    <row r="74" spans="1:9" x14ac:dyDescent="0.2">
      <c r="A74" t="s">
        <v>553</v>
      </c>
      <c r="B74" s="2" t="s">
        <v>554</v>
      </c>
      <c r="C74" s="2">
        <v>72</v>
      </c>
      <c r="G74" t="s">
        <v>533</v>
      </c>
      <c r="H74" t="s">
        <v>579</v>
      </c>
      <c r="I74">
        <v>72</v>
      </c>
    </row>
    <row r="75" spans="1:9" x14ac:dyDescent="0.2">
      <c r="A75" t="s">
        <v>555</v>
      </c>
      <c r="B75" s="2" t="s">
        <v>554</v>
      </c>
      <c r="C75" s="2">
        <v>73</v>
      </c>
      <c r="G75" t="s">
        <v>540</v>
      </c>
      <c r="H75" t="s">
        <v>579</v>
      </c>
      <c r="I75">
        <v>73</v>
      </c>
    </row>
    <row r="76" spans="1:9" x14ac:dyDescent="0.2">
      <c r="A76" t="s">
        <v>556</v>
      </c>
      <c r="B76" s="2" t="s">
        <v>554</v>
      </c>
      <c r="C76" s="2">
        <v>74</v>
      </c>
      <c r="G76" t="s">
        <v>541</v>
      </c>
      <c r="H76" t="s">
        <v>579</v>
      </c>
      <c r="I76">
        <v>74</v>
      </c>
    </row>
    <row r="77" spans="1:9" x14ac:dyDescent="0.2">
      <c r="A77" t="s">
        <v>557</v>
      </c>
      <c r="B77" s="2" t="s">
        <v>554</v>
      </c>
      <c r="C77" s="2">
        <v>75</v>
      </c>
      <c r="G77" t="s">
        <v>516</v>
      </c>
      <c r="H77" t="s">
        <v>579</v>
      </c>
      <c r="I77">
        <v>75</v>
      </c>
    </row>
    <row r="78" spans="1:9" x14ac:dyDescent="0.2">
      <c r="A78" t="s">
        <v>558</v>
      </c>
      <c r="B78" s="2" t="s">
        <v>554</v>
      </c>
      <c r="C78" s="2">
        <v>76</v>
      </c>
      <c r="G78" t="s">
        <v>585</v>
      </c>
      <c r="H78" t="s">
        <v>579</v>
      </c>
      <c r="I78">
        <v>76</v>
      </c>
    </row>
    <row r="79" spans="1:9" x14ac:dyDescent="0.2">
      <c r="A79" t="s">
        <v>559</v>
      </c>
      <c r="B79" s="2" t="s">
        <v>554</v>
      </c>
      <c r="C79" s="2">
        <v>77</v>
      </c>
      <c r="G79" t="s">
        <v>658</v>
      </c>
      <c r="H79" t="s">
        <v>579</v>
      </c>
      <c r="I79">
        <v>77</v>
      </c>
    </row>
    <row r="80" spans="1:9" x14ac:dyDescent="0.2">
      <c r="A80" t="s">
        <v>560</v>
      </c>
      <c r="B80" s="2" t="s">
        <v>554</v>
      </c>
      <c r="C80" s="2">
        <v>78</v>
      </c>
      <c r="G80" t="s">
        <v>570</v>
      </c>
      <c r="H80" t="s">
        <v>579</v>
      </c>
      <c r="I80">
        <v>78</v>
      </c>
    </row>
    <row r="81" spans="1:9" x14ac:dyDescent="0.2">
      <c r="A81" t="s">
        <v>561</v>
      </c>
      <c r="B81" s="2" t="s">
        <v>554</v>
      </c>
      <c r="C81" s="2">
        <v>79</v>
      </c>
      <c r="G81" t="s">
        <v>571</v>
      </c>
      <c r="H81" t="s">
        <v>579</v>
      </c>
      <c r="I81">
        <v>79</v>
      </c>
    </row>
    <row r="82" spans="1:9" x14ac:dyDescent="0.2">
      <c r="A82" t="s">
        <v>562</v>
      </c>
      <c r="B82" s="2" t="s">
        <v>554</v>
      </c>
      <c r="C82" s="2">
        <v>80</v>
      </c>
      <c r="G82" t="s">
        <v>599</v>
      </c>
      <c r="H82" t="s">
        <v>579</v>
      </c>
      <c r="I82">
        <v>80</v>
      </c>
    </row>
    <row r="83" spans="1:9" x14ac:dyDescent="0.2">
      <c r="A83" t="s">
        <v>563</v>
      </c>
      <c r="B83" s="2" t="s">
        <v>554</v>
      </c>
      <c r="C83" s="2">
        <v>81</v>
      </c>
      <c r="G83" t="s">
        <v>575</v>
      </c>
      <c r="H83" t="s">
        <v>579</v>
      </c>
      <c r="I83">
        <v>81</v>
      </c>
    </row>
    <row r="84" spans="1:9" x14ac:dyDescent="0.2">
      <c r="A84" t="s">
        <v>564</v>
      </c>
      <c r="B84" s="2" t="s">
        <v>554</v>
      </c>
      <c r="C84" s="2">
        <v>82</v>
      </c>
      <c r="G84" t="s">
        <v>626</v>
      </c>
      <c r="H84" t="s">
        <v>579</v>
      </c>
      <c r="I84">
        <v>82</v>
      </c>
    </row>
    <row r="85" spans="1:9" x14ac:dyDescent="0.2">
      <c r="A85" t="s">
        <v>565</v>
      </c>
      <c r="B85" s="2" t="s">
        <v>554</v>
      </c>
      <c r="C85" s="2">
        <v>83</v>
      </c>
      <c r="G85" t="s">
        <v>553</v>
      </c>
      <c r="H85" t="s">
        <v>606</v>
      </c>
      <c r="I85">
        <v>83</v>
      </c>
    </row>
    <row r="86" spans="1:9" x14ac:dyDescent="0.2">
      <c r="A86" t="s">
        <v>566</v>
      </c>
      <c r="B86" s="2" t="s">
        <v>554</v>
      </c>
      <c r="C86" s="2">
        <v>84</v>
      </c>
      <c r="G86" t="s">
        <v>593</v>
      </c>
      <c r="H86" t="s">
        <v>606</v>
      </c>
      <c r="I86">
        <v>84</v>
      </c>
    </row>
    <row r="87" spans="1:9" x14ac:dyDescent="0.2">
      <c r="A87" t="s">
        <v>567</v>
      </c>
      <c r="B87" s="2" t="s">
        <v>554</v>
      </c>
      <c r="C87" s="2">
        <v>85</v>
      </c>
      <c r="G87" t="s">
        <v>659</v>
      </c>
      <c r="H87" t="s">
        <v>606</v>
      </c>
      <c r="I87">
        <v>85</v>
      </c>
    </row>
    <row r="88" spans="1:9" x14ac:dyDescent="0.2">
      <c r="A88" t="s">
        <v>568</v>
      </c>
      <c r="B88" s="2" t="s">
        <v>554</v>
      </c>
      <c r="C88" s="2">
        <v>86</v>
      </c>
      <c r="G88" t="s">
        <v>660</v>
      </c>
      <c r="H88" t="s">
        <v>606</v>
      </c>
      <c r="I88">
        <v>86</v>
      </c>
    </row>
    <row r="89" spans="1:9" x14ac:dyDescent="0.2">
      <c r="A89" t="s">
        <v>569</v>
      </c>
      <c r="B89" s="2" t="s">
        <v>554</v>
      </c>
      <c r="C89" s="2">
        <v>87</v>
      </c>
      <c r="D89" t="s">
        <v>606</v>
      </c>
      <c r="E89">
        <v>95</v>
      </c>
      <c r="G89" t="s">
        <v>531</v>
      </c>
      <c r="H89" t="s">
        <v>606</v>
      </c>
      <c r="I89">
        <v>87</v>
      </c>
    </row>
    <row r="90" spans="1:9" x14ac:dyDescent="0.2">
      <c r="A90" t="s">
        <v>570</v>
      </c>
      <c r="B90" s="2" t="s">
        <v>554</v>
      </c>
      <c r="C90" s="2">
        <v>88</v>
      </c>
      <c r="G90" t="s">
        <v>532</v>
      </c>
      <c r="H90" t="s">
        <v>606</v>
      </c>
      <c r="I90">
        <v>88</v>
      </c>
    </row>
    <row r="91" spans="1:9" x14ac:dyDescent="0.2">
      <c r="A91" t="s">
        <v>571</v>
      </c>
      <c r="B91" s="2" t="s">
        <v>554</v>
      </c>
      <c r="C91" s="2">
        <v>89</v>
      </c>
      <c r="G91" t="s">
        <v>582</v>
      </c>
      <c r="H91" t="s">
        <v>606</v>
      </c>
      <c r="I91">
        <v>89</v>
      </c>
    </row>
    <row r="92" spans="1:9" x14ac:dyDescent="0.2">
      <c r="A92" t="s">
        <v>572</v>
      </c>
      <c r="B92" s="2" t="s">
        <v>554</v>
      </c>
      <c r="C92" s="2">
        <v>90</v>
      </c>
      <c r="G92" t="s">
        <v>633</v>
      </c>
      <c r="H92" t="s">
        <v>606</v>
      </c>
      <c r="I92">
        <v>90</v>
      </c>
    </row>
    <row r="93" spans="1:9" x14ac:dyDescent="0.2">
      <c r="A93" t="s">
        <v>573</v>
      </c>
      <c r="B93" s="2" t="s">
        <v>554</v>
      </c>
      <c r="C93" s="2">
        <v>91</v>
      </c>
      <c r="G93" t="s">
        <v>661</v>
      </c>
      <c r="H93" t="s">
        <v>606</v>
      </c>
      <c r="I93">
        <v>91</v>
      </c>
    </row>
    <row r="94" spans="1:9" x14ac:dyDescent="0.2">
      <c r="A94" t="s">
        <v>574</v>
      </c>
      <c r="B94" s="2" t="s">
        <v>554</v>
      </c>
      <c r="C94" s="2">
        <v>92</v>
      </c>
      <c r="G94" t="s">
        <v>616</v>
      </c>
      <c r="H94" t="s">
        <v>606</v>
      </c>
      <c r="I94">
        <v>92</v>
      </c>
    </row>
    <row r="95" spans="1:9" x14ac:dyDescent="0.2">
      <c r="A95" t="s">
        <v>575</v>
      </c>
      <c r="B95" s="2" t="s">
        <v>554</v>
      </c>
      <c r="C95" s="2">
        <v>93</v>
      </c>
      <c r="G95" t="s">
        <v>617</v>
      </c>
      <c r="H95" t="s">
        <v>606</v>
      </c>
      <c r="I95">
        <v>93</v>
      </c>
    </row>
    <row r="96" spans="1:9" x14ac:dyDescent="0.2">
      <c r="A96" t="s">
        <v>576</v>
      </c>
      <c r="B96" s="2" t="s">
        <v>554</v>
      </c>
      <c r="C96" s="2">
        <v>94</v>
      </c>
      <c r="G96" t="s">
        <v>591</v>
      </c>
      <c r="H96" t="s">
        <v>606</v>
      </c>
      <c r="I96">
        <v>94</v>
      </c>
    </row>
    <row r="97" spans="1:9" x14ac:dyDescent="0.2">
      <c r="A97" t="s">
        <v>577</v>
      </c>
      <c r="B97" s="2" t="s">
        <v>554</v>
      </c>
      <c r="C97" s="2">
        <v>95</v>
      </c>
      <c r="G97" t="s">
        <v>569</v>
      </c>
      <c r="H97" t="s">
        <v>606</v>
      </c>
      <c r="I97">
        <v>95</v>
      </c>
    </row>
    <row r="98" spans="1:9" x14ac:dyDescent="0.2">
      <c r="A98" t="s">
        <v>578</v>
      </c>
      <c r="B98" s="2" t="s">
        <v>579</v>
      </c>
      <c r="C98" s="2">
        <v>96</v>
      </c>
      <c r="G98" t="s">
        <v>618</v>
      </c>
      <c r="H98" t="s">
        <v>606</v>
      </c>
      <c r="I98">
        <v>96</v>
      </c>
    </row>
    <row r="99" spans="1:9" x14ac:dyDescent="0.2">
      <c r="A99" t="s">
        <v>580</v>
      </c>
      <c r="B99" s="2" t="s">
        <v>579</v>
      </c>
      <c r="C99" s="2">
        <v>97</v>
      </c>
      <c r="G99" t="s">
        <v>662</v>
      </c>
      <c r="H99" t="s">
        <v>606</v>
      </c>
      <c r="I99">
        <v>97</v>
      </c>
    </row>
    <row r="100" spans="1:9" x14ac:dyDescent="0.2">
      <c r="A100" t="s">
        <v>581</v>
      </c>
      <c r="B100" s="2" t="s">
        <v>579</v>
      </c>
      <c r="C100" s="2">
        <v>98</v>
      </c>
      <c r="G100" t="s">
        <v>646</v>
      </c>
      <c r="H100" t="s">
        <v>606</v>
      </c>
      <c r="I100">
        <v>98</v>
      </c>
    </row>
    <row r="101" spans="1:9" x14ac:dyDescent="0.2">
      <c r="A101" t="s">
        <v>582</v>
      </c>
      <c r="B101" s="2" t="s">
        <v>579</v>
      </c>
      <c r="C101" s="2">
        <v>99</v>
      </c>
      <c r="G101" t="s">
        <v>663</v>
      </c>
      <c r="H101" t="s">
        <v>606</v>
      </c>
      <c r="I101">
        <v>99</v>
      </c>
    </row>
    <row r="102" spans="1:9" x14ac:dyDescent="0.2">
      <c r="A102" t="s">
        <v>583</v>
      </c>
      <c r="B102" s="2" t="s">
        <v>579</v>
      </c>
      <c r="C102" s="2">
        <v>100</v>
      </c>
      <c r="G102" t="s">
        <v>603</v>
      </c>
      <c r="H102" t="s">
        <v>606</v>
      </c>
      <c r="I102">
        <v>100</v>
      </c>
    </row>
    <row r="103" spans="1:9" x14ac:dyDescent="0.2">
      <c r="A103" t="s">
        <v>584</v>
      </c>
      <c r="B103" s="2" t="s">
        <v>579</v>
      </c>
      <c r="C103" s="2">
        <v>101</v>
      </c>
      <c r="G103" t="s">
        <v>604</v>
      </c>
      <c r="H103" t="s">
        <v>606</v>
      </c>
      <c r="I103">
        <v>101</v>
      </c>
    </row>
    <row r="104" spans="1:9" x14ac:dyDescent="0.2">
      <c r="A104" t="s">
        <v>585</v>
      </c>
      <c r="B104" s="2" t="s">
        <v>579</v>
      </c>
      <c r="C104" s="2">
        <v>102</v>
      </c>
      <c r="G104" t="s">
        <v>559</v>
      </c>
      <c r="H104" t="s">
        <v>628</v>
      </c>
      <c r="I104">
        <v>102</v>
      </c>
    </row>
    <row r="105" spans="1:9" x14ac:dyDescent="0.2">
      <c r="A105" t="s">
        <v>586</v>
      </c>
      <c r="B105" s="2" t="s">
        <v>579</v>
      </c>
      <c r="C105" s="2">
        <v>103</v>
      </c>
      <c r="G105" t="s">
        <v>560</v>
      </c>
      <c r="H105" t="s">
        <v>628</v>
      </c>
      <c r="I105">
        <v>103</v>
      </c>
    </row>
    <row r="106" spans="1:9" x14ac:dyDescent="0.2">
      <c r="A106" t="s">
        <v>587</v>
      </c>
      <c r="B106" s="2" t="s">
        <v>579</v>
      </c>
      <c r="C106" s="2">
        <v>104</v>
      </c>
      <c r="G106" t="s">
        <v>630</v>
      </c>
      <c r="H106" t="s">
        <v>628</v>
      </c>
      <c r="I106">
        <v>104</v>
      </c>
    </row>
    <row r="107" spans="1:9" x14ac:dyDescent="0.2">
      <c r="A107" t="s">
        <v>588</v>
      </c>
      <c r="B107" s="2" t="s">
        <v>579</v>
      </c>
      <c r="C107" s="2">
        <v>105</v>
      </c>
      <c r="G107" t="s">
        <v>632</v>
      </c>
      <c r="H107" t="s">
        <v>628</v>
      </c>
      <c r="I107">
        <v>105</v>
      </c>
    </row>
    <row r="108" spans="1:9" x14ac:dyDescent="0.2">
      <c r="A108" t="s">
        <v>589</v>
      </c>
      <c r="B108" s="2" t="s">
        <v>579</v>
      </c>
      <c r="C108" s="2">
        <v>106</v>
      </c>
      <c r="G108" t="s">
        <v>538</v>
      </c>
      <c r="H108" t="s">
        <v>628</v>
      </c>
      <c r="I108">
        <v>106</v>
      </c>
    </row>
    <row r="109" spans="1:9" x14ac:dyDescent="0.2">
      <c r="A109" t="s">
        <v>590</v>
      </c>
      <c r="B109" s="2" t="s">
        <v>579</v>
      </c>
      <c r="C109" s="2">
        <v>107</v>
      </c>
      <c r="G109" t="s">
        <v>664</v>
      </c>
      <c r="H109" t="s">
        <v>628</v>
      </c>
      <c r="I109">
        <v>107</v>
      </c>
    </row>
    <row r="110" spans="1:9" x14ac:dyDescent="0.2">
      <c r="A110" t="s">
        <v>591</v>
      </c>
      <c r="B110" s="2" t="s">
        <v>579</v>
      </c>
      <c r="C110" s="2">
        <v>108</v>
      </c>
      <c r="G110" t="s">
        <v>665</v>
      </c>
      <c r="H110" t="s">
        <v>628</v>
      </c>
      <c r="I110">
        <v>108</v>
      </c>
    </row>
    <row r="111" spans="1:9" x14ac:dyDescent="0.2">
      <c r="A111" t="s">
        <v>592</v>
      </c>
      <c r="B111" s="2" t="s">
        <v>579</v>
      </c>
      <c r="C111" s="2">
        <v>109</v>
      </c>
      <c r="G111" t="s">
        <v>666</v>
      </c>
      <c r="H111" t="s">
        <v>628</v>
      </c>
      <c r="I111">
        <v>109</v>
      </c>
    </row>
    <row r="112" spans="1:9" x14ac:dyDescent="0.2">
      <c r="A112" t="s">
        <v>593</v>
      </c>
      <c r="B112" s="2" t="s">
        <v>579</v>
      </c>
      <c r="C112" s="2">
        <v>110</v>
      </c>
      <c r="G112" t="s">
        <v>588</v>
      </c>
      <c r="H112" t="s">
        <v>628</v>
      </c>
      <c r="I112">
        <v>110</v>
      </c>
    </row>
    <row r="113" spans="1:9" x14ac:dyDescent="0.2">
      <c r="A113" t="s">
        <v>594</v>
      </c>
      <c r="B113" s="2" t="s">
        <v>579</v>
      </c>
      <c r="C113" s="2">
        <v>111</v>
      </c>
      <c r="G113" t="s">
        <v>667</v>
      </c>
      <c r="H113" t="s">
        <v>628</v>
      </c>
      <c r="I113">
        <v>111</v>
      </c>
    </row>
    <row r="114" spans="1:9" x14ac:dyDescent="0.2">
      <c r="A114" t="s">
        <v>595</v>
      </c>
      <c r="B114" s="2" t="s">
        <v>579</v>
      </c>
      <c r="C114" s="2">
        <v>112</v>
      </c>
      <c r="G114" t="s">
        <v>592</v>
      </c>
      <c r="H114" t="s">
        <v>628</v>
      </c>
      <c r="I114">
        <v>112</v>
      </c>
    </row>
    <row r="115" spans="1:9" x14ac:dyDescent="0.2">
      <c r="A115" t="s">
        <v>596</v>
      </c>
      <c r="B115" s="2" t="s">
        <v>579</v>
      </c>
      <c r="C115" s="2">
        <v>113</v>
      </c>
      <c r="G115" t="s">
        <v>645</v>
      </c>
      <c r="H115" t="s">
        <v>628</v>
      </c>
      <c r="I115">
        <v>113</v>
      </c>
    </row>
    <row r="116" spans="1:9" x14ac:dyDescent="0.2">
      <c r="A116" t="s">
        <v>597</v>
      </c>
      <c r="B116" s="2" t="s">
        <v>579</v>
      </c>
      <c r="C116" s="2">
        <v>114</v>
      </c>
      <c r="G116" t="s">
        <v>648</v>
      </c>
      <c r="H116" t="s">
        <v>628</v>
      </c>
      <c r="I116">
        <v>114</v>
      </c>
    </row>
    <row r="117" spans="1:9" x14ac:dyDescent="0.2">
      <c r="A117" t="s">
        <v>598</v>
      </c>
      <c r="B117" s="2" t="s">
        <v>579</v>
      </c>
      <c r="C117" s="2">
        <v>115</v>
      </c>
      <c r="G117" t="s">
        <v>668</v>
      </c>
      <c r="H117" t="s">
        <v>628</v>
      </c>
      <c r="I117">
        <v>115</v>
      </c>
    </row>
    <row r="118" spans="1:9" x14ac:dyDescent="0.2">
      <c r="A118" t="s">
        <v>599</v>
      </c>
      <c r="B118" s="2" t="s">
        <v>579</v>
      </c>
      <c r="C118" s="2">
        <v>116</v>
      </c>
      <c r="G118" t="s">
        <v>601</v>
      </c>
      <c r="H118" t="s">
        <v>628</v>
      </c>
      <c r="I118">
        <v>116</v>
      </c>
    </row>
    <row r="119" spans="1:9" x14ac:dyDescent="0.2">
      <c r="A119" t="s">
        <v>600</v>
      </c>
      <c r="B119" s="2" t="s">
        <v>579</v>
      </c>
      <c r="C119" s="2">
        <v>117</v>
      </c>
      <c r="G119" t="s">
        <v>602</v>
      </c>
      <c r="H119" t="s">
        <v>628</v>
      </c>
      <c r="I119">
        <v>117</v>
      </c>
    </row>
    <row r="120" spans="1:9" x14ac:dyDescent="0.2">
      <c r="A120" t="s">
        <v>601</v>
      </c>
      <c r="B120" s="2" t="s">
        <v>579</v>
      </c>
      <c r="C120" s="2">
        <v>118</v>
      </c>
      <c r="G120" t="s">
        <v>653</v>
      </c>
      <c r="H120" t="s">
        <v>628</v>
      </c>
      <c r="I120">
        <v>118</v>
      </c>
    </row>
    <row r="121" spans="1:9" x14ac:dyDescent="0.2">
      <c r="A121" t="s">
        <v>602</v>
      </c>
      <c r="B121" s="2" t="s">
        <v>579</v>
      </c>
      <c r="C121" s="2">
        <v>119</v>
      </c>
    </row>
    <row r="122" spans="1:9" x14ac:dyDescent="0.2">
      <c r="A122" t="s">
        <v>603</v>
      </c>
      <c r="B122" s="2" t="s">
        <v>579</v>
      </c>
      <c r="C122" s="2">
        <v>120</v>
      </c>
    </row>
    <row r="123" spans="1:9" x14ac:dyDescent="0.2">
      <c r="A123" t="s">
        <v>604</v>
      </c>
      <c r="B123" s="2" t="s">
        <v>579</v>
      </c>
      <c r="C123" s="2">
        <v>121</v>
      </c>
    </row>
    <row r="124" spans="1:9" x14ac:dyDescent="0.2">
      <c r="A124" t="s">
        <v>605</v>
      </c>
      <c r="B124" s="2" t="s">
        <v>606</v>
      </c>
      <c r="C124" s="2">
        <v>122</v>
      </c>
    </row>
    <row r="125" spans="1:9" x14ac:dyDescent="0.2">
      <c r="A125" t="s">
        <v>607</v>
      </c>
      <c r="B125" s="2" t="s">
        <v>606</v>
      </c>
      <c r="C125" s="2">
        <v>123</v>
      </c>
    </row>
    <row r="126" spans="1:9" x14ac:dyDescent="0.2">
      <c r="A126" t="s">
        <v>608</v>
      </c>
      <c r="B126" s="2" t="s">
        <v>606</v>
      </c>
      <c r="C126" s="2">
        <v>124</v>
      </c>
    </row>
    <row r="127" spans="1:9" x14ac:dyDescent="0.2">
      <c r="A127" t="s">
        <v>609</v>
      </c>
      <c r="B127" s="2" t="s">
        <v>606</v>
      </c>
      <c r="C127" s="2">
        <v>125</v>
      </c>
    </row>
    <row r="128" spans="1:9" x14ac:dyDescent="0.2">
      <c r="A128" t="s">
        <v>610</v>
      </c>
      <c r="B128" s="2" t="s">
        <v>606</v>
      </c>
      <c r="C128" s="2">
        <v>126</v>
      </c>
    </row>
    <row r="129" spans="1:3" x14ac:dyDescent="0.2">
      <c r="A129" t="s">
        <v>611</v>
      </c>
      <c r="B129" s="2" t="s">
        <v>606</v>
      </c>
      <c r="C129" s="2">
        <v>127</v>
      </c>
    </row>
    <row r="130" spans="1:3" x14ac:dyDescent="0.2">
      <c r="A130" t="s">
        <v>612</v>
      </c>
      <c r="B130" s="2" t="s">
        <v>606</v>
      </c>
      <c r="C130" s="2">
        <v>128</v>
      </c>
    </row>
    <row r="131" spans="1:3" x14ac:dyDescent="0.2">
      <c r="A131" t="s">
        <v>613</v>
      </c>
      <c r="B131" s="2" t="s">
        <v>606</v>
      </c>
      <c r="C131" s="2">
        <v>129</v>
      </c>
    </row>
    <row r="132" spans="1:3" x14ac:dyDescent="0.2">
      <c r="A132" t="s">
        <v>614</v>
      </c>
      <c r="B132" s="2" t="s">
        <v>606</v>
      </c>
      <c r="C132" s="2">
        <v>130</v>
      </c>
    </row>
    <row r="133" spans="1:3" x14ac:dyDescent="0.2">
      <c r="A133" t="s">
        <v>615</v>
      </c>
      <c r="B133" s="2" t="s">
        <v>606</v>
      </c>
      <c r="C133" s="2">
        <v>131</v>
      </c>
    </row>
    <row r="134" spans="1:3" x14ac:dyDescent="0.2">
      <c r="A134" t="s">
        <v>616</v>
      </c>
      <c r="B134" s="2" t="s">
        <v>606</v>
      </c>
      <c r="C134" s="2">
        <v>132</v>
      </c>
    </row>
    <row r="135" spans="1:3" x14ac:dyDescent="0.2">
      <c r="A135" t="s">
        <v>617</v>
      </c>
      <c r="B135" s="2" t="s">
        <v>606</v>
      </c>
      <c r="C135" s="2">
        <v>133</v>
      </c>
    </row>
    <row r="136" spans="1:3" x14ac:dyDescent="0.2">
      <c r="A136" t="s">
        <v>618</v>
      </c>
      <c r="B136" s="2" t="s">
        <v>606</v>
      </c>
      <c r="C136" s="2">
        <v>134</v>
      </c>
    </row>
    <row r="137" spans="1:3" x14ac:dyDescent="0.2">
      <c r="A137" t="s">
        <v>619</v>
      </c>
      <c r="B137" s="2" t="s">
        <v>606</v>
      </c>
      <c r="C137" s="2">
        <v>135</v>
      </c>
    </row>
    <row r="138" spans="1:3" x14ac:dyDescent="0.2">
      <c r="A138" t="s">
        <v>620</v>
      </c>
      <c r="B138" s="2" t="s">
        <v>606</v>
      </c>
      <c r="C138" s="2">
        <v>136</v>
      </c>
    </row>
    <row r="139" spans="1:3" x14ac:dyDescent="0.2">
      <c r="A139" t="s">
        <v>621</v>
      </c>
      <c r="B139" s="2" t="s">
        <v>606</v>
      </c>
      <c r="C139" s="2">
        <v>137</v>
      </c>
    </row>
    <row r="140" spans="1:3" x14ac:dyDescent="0.2">
      <c r="A140" t="s">
        <v>622</v>
      </c>
      <c r="B140" s="2" t="s">
        <v>606</v>
      </c>
      <c r="C140" s="2">
        <v>138</v>
      </c>
    </row>
    <row r="141" spans="1:3" x14ac:dyDescent="0.2">
      <c r="A141" t="s">
        <v>623</v>
      </c>
      <c r="B141" s="2" t="s">
        <v>606</v>
      </c>
      <c r="C141" s="2">
        <v>139</v>
      </c>
    </row>
    <row r="142" spans="1:3" x14ac:dyDescent="0.2">
      <c r="A142" t="s">
        <v>624</v>
      </c>
      <c r="B142" s="2" t="s">
        <v>606</v>
      </c>
      <c r="C142" s="2">
        <v>140</v>
      </c>
    </row>
    <row r="143" spans="1:3" x14ac:dyDescent="0.2">
      <c r="A143" t="s">
        <v>625</v>
      </c>
      <c r="B143" s="2" t="s">
        <v>606</v>
      </c>
      <c r="C143" s="2">
        <v>141</v>
      </c>
    </row>
    <row r="144" spans="1:3" x14ac:dyDescent="0.2">
      <c r="A144" t="s">
        <v>626</v>
      </c>
      <c r="B144" s="2" t="s">
        <v>606</v>
      </c>
      <c r="C144" s="2">
        <v>142</v>
      </c>
    </row>
    <row r="145" spans="1:3" x14ac:dyDescent="0.2">
      <c r="A145" t="s">
        <v>627</v>
      </c>
      <c r="B145" s="2" t="s">
        <v>628</v>
      </c>
      <c r="C145" s="2">
        <v>143</v>
      </c>
    </row>
    <row r="146" spans="1:3" x14ac:dyDescent="0.2">
      <c r="A146" t="s">
        <v>629</v>
      </c>
      <c r="B146" s="2" t="s">
        <v>628</v>
      </c>
      <c r="C146" s="2">
        <v>144</v>
      </c>
    </row>
    <row r="147" spans="1:3" x14ac:dyDescent="0.2">
      <c r="A147" t="s">
        <v>630</v>
      </c>
      <c r="B147" s="2" t="s">
        <v>628</v>
      </c>
      <c r="C147" s="2">
        <v>145</v>
      </c>
    </row>
    <row r="148" spans="1:3" x14ac:dyDescent="0.2">
      <c r="A148" t="s">
        <v>631</v>
      </c>
      <c r="B148" s="2" t="s">
        <v>628</v>
      </c>
      <c r="C148" s="2">
        <v>146</v>
      </c>
    </row>
    <row r="149" spans="1:3" x14ac:dyDescent="0.2">
      <c r="A149" t="s">
        <v>632</v>
      </c>
      <c r="B149" s="2" t="s">
        <v>628</v>
      </c>
      <c r="C149" s="2">
        <v>147</v>
      </c>
    </row>
    <row r="150" spans="1:3" x14ac:dyDescent="0.2">
      <c r="A150" t="s">
        <v>633</v>
      </c>
      <c r="B150" s="2" t="s">
        <v>628</v>
      </c>
      <c r="C150" s="2">
        <v>148</v>
      </c>
    </row>
    <row r="151" spans="1:3" x14ac:dyDescent="0.2">
      <c r="A151" t="s">
        <v>634</v>
      </c>
      <c r="B151" s="2" t="s">
        <v>628</v>
      </c>
      <c r="C151" s="2">
        <v>149</v>
      </c>
    </row>
    <row r="152" spans="1:3" x14ac:dyDescent="0.2">
      <c r="A152" t="s">
        <v>635</v>
      </c>
      <c r="B152" s="2" t="s">
        <v>628</v>
      </c>
      <c r="C152" s="2">
        <v>150</v>
      </c>
    </row>
    <row r="153" spans="1:3" x14ac:dyDescent="0.2">
      <c r="A153" t="s">
        <v>636</v>
      </c>
      <c r="B153" s="2" t="s">
        <v>628</v>
      </c>
      <c r="C153" s="2">
        <v>151</v>
      </c>
    </row>
    <row r="154" spans="1:3" x14ac:dyDescent="0.2">
      <c r="A154" t="s">
        <v>637</v>
      </c>
      <c r="B154" s="2" t="s">
        <v>628</v>
      </c>
      <c r="C154" s="2">
        <v>152</v>
      </c>
    </row>
    <row r="155" spans="1:3" x14ac:dyDescent="0.2">
      <c r="A155" t="s">
        <v>638</v>
      </c>
      <c r="B155" s="2" t="s">
        <v>628</v>
      </c>
      <c r="C155" s="2">
        <v>153</v>
      </c>
    </row>
    <row r="156" spans="1:3" x14ac:dyDescent="0.2">
      <c r="A156" t="s">
        <v>639</v>
      </c>
      <c r="B156" s="2" t="s">
        <v>628</v>
      </c>
      <c r="C156" s="2">
        <v>154</v>
      </c>
    </row>
    <row r="157" spans="1:3" x14ac:dyDescent="0.2">
      <c r="A157" t="s">
        <v>640</v>
      </c>
      <c r="B157" s="2" t="s">
        <v>628</v>
      </c>
      <c r="C157" s="2">
        <v>155</v>
      </c>
    </row>
    <row r="158" spans="1:3" x14ac:dyDescent="0.2">
      <c r="A158" t="s">
        <v>641</v>
      </c>
      <c r="B158" s="2" t="s">
        <v>628</v>
      </c>
      <c r="C158" s="2">
        <v>156</v>
      </c>
    </row>
    <row r="159" spans="1:3" x14ac:dyDescent="0.2">
      <c r="A159" t="s">
        <v>642</v>
      </c>
      <c r="B159" s="2" t="s">
        <v>628</v>
      </c>
      <c r="C159" s="2">
        <v>157</v>
      </c>
    </row>
    <row r="160" spans="1:3" x14ac:dyDescent="0.2">
      <c r="A160" t="s">
        <v>643</v>
      </c>
      <c r="B160" s="2" t="s">
        <v>628</v>
      </c>
      <c r="C160" s="2">
        <v>158</v>
      </c>
    </row>
    <row r="161" spans="1:3" x14ac:dyDescent="0.2">
      <c r="A161" t="s">
        <v>644</v>
      </c>
      <c r="B161" s="2" t="s">
        <v>628</v>
      </c>
      <c r="C161" s="2">
        <v>159</v>
      </c>
    </row>
    <row r="162" spans="1:3" x14ac:dyDescent="0.2">
      <c r="A162" t="s">
        <v>645</v>
      </c>
      <c r="B162" s="2" t="s">
        <v>628</v>
      </c>
      <c r="C162" s="2">
        <v>160</v>
      </c>
    </row>
    <row r="163" spans="1:3" x14ac:dyDescent="0.2">
      <c r="A163" t="s">
        <v>646</v>
      </c>
      <c r="B163" s="2" t="s">
        <v>628</v>
      </c>
      <c r="C163" s="2">
        <v>161</v>
      </c>
    </row>
    <row r="164" spans="1:3" x14ac:dyDescent="0.2">
      <c r="A164" t="s">
        <v>647</v>
      </c>
      <c r="B164" s="2" t="s">
        <v>628</v>
      </c>
      <c r="C164" s="2">
        <v>162</v>
      </c>
    </row>
    <row r="165" spans="1:3" x14ac:dyDescent="0.2">
      <c r="A165" t="s">
        <v>648</v>
      </c>
      <c r="B165" s="2" t="s">
        <v>628</v>
      </c>
      <c r="C165" s="2">
        <v>163</v>
      </c>
    </row>
    <row r="166" spans="1:3" x14ac:dyDescent="0.2">
      <c r="A166" t="s">
        <v>649</v>
      </c>
      <c r="B166" s="2" t="s">
        <v>628</v>
      </c>
      <c r="C166" s="2">
        <v>164</v>
      </c>
    </row>
    <row r="167" spans="1:3" x14ac:dyDescent="0.2">
      <c r="A167" t="s">
        <v>650</v>
      </c>
      <c r="B167" s="2" t="s">
        <v>628</v>
      </c>
      <c r="C167" s="2">
        <v>165</v>
      </c>
    </row>
    <row r="168" spans="1:3" x14ac:dyDescent="0.2">
      <c r="A168" t="s">
        <v>651</v>
      </c>
      <c r="B168" s="2" t="s">
        <v>628</v>
      </c>
      <c r="C168" s="2">
        <v>166</v>
      </c>
    </row>
    <row r="169" spans="1:3" x14ac:dyDescent="0.2">
      <c r="A169" t="s">
        <v>652</v>
      </c>
      <c r="B169" s="2" t="s">
        <v>628</v>
      </c>
      <c r="C169" s="2">
        <v>167</v>
      </c>
    </row>
    <row r="170" spans="1:3" x14ac:dyDescent="0.2">
      <c r="A170" t="s">
        <v>653</v>
      </c>
      <c r="B170" s="2" t="s">
        <v>628</v>
      </c>
      <c r="C170" s="2">
        <v>168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75E1-17A3-42BE-A66C-A3617465748C}">
  <dimension ref="A1:P65"/>
  <sheetViews>
    <sheetView tabSelected="1" workbookViewId="0">
      <selection activeCell="B7" sqref="B7:B8"/>
    </sheetView>
  </sheetViews>
  <sheetFormatPr defaultRowHeight="14.25" x14ac:dyDescent="0.2"/>
  <cols>
    <col min="1" max="1" width="19.25" style="76" bestFit="1" customWidth="1"/>
    <col min="2" max="2" width="10.625" style="50" bestFit="1" customWidth="1"/>
    <col min="3" max="3" width="4" style="50" bestFit="1" customWidth="1"/>
    <col min="4" max="4" width="4.5" style="50" bestFit="1" customWidth="1"/>
    <col min="5" max="5" width="11" style="50" bestFit="1" customWidth="1"/>
    <col min="6" max="6" width="6.5" style="50" bestFit="1" customWidth="1"/>
    <col min="7" max="7" width="7.125" style="50" bestFit="1" customWidth="1"/>
    <col min="8" max="8" width="5.25" style="50" bestFit="1" customWidth="1"/>
    <col min="9" max="9" width="8.25" style="50" bestFit="1" customWidth="1"/>
    <col min="10" max="10" width="4" style="50" bestFit="1" customWidth="1"/>
    <col min="11" max="11" width="3.5" style="50" bestFit="1" customWidth="1"/>
    <col min="12" max="12" width="11" style="50" bestFit="1" customWidth="1"/>
    <col min="13" max="13" width="6.5" style="50" bestFit="1" customWidth="1"/>
    <col min="14" max="14" width="7.125" style="50" bestFit="1" customWidth="1"/>
    <col min="15" max="15" width="5.25" style="50" bestFit="1" customWidth="1"/>
    <col min="16" max="16" width="7.25" style="50" bestFit="1" customWidth="1"/>
    <col min="17" max="16384" width="9" style="50"/>
  </cols>
  <sheetData>
    <row r="1" spans="1:16" s="55" customFormat="1" x14ac:dyDescent="0.2">
      <c r="A1" s="75" t="s">
        <v>669</v>
      </c>
      <c r="B1" s="55" t="s">
        <v>671</v>
      </c>
      <c r="C1" s="45" t="s">
        <v>655</v>
      </c>
      <c r="D1" s="45"/>
      <c r="E1" s="55" t="s">
        <v>684</v>
      </c>
      <c r="F1" s="55" t="s">
        <v>675</v>
      </c>
      <c r="G1" s="55" t="s">
        <v>676</v>
      </c>
      <c r="H1" s="55" t="s">
        <v>678</v>
      </c>
      <c r="I1" s="55" t="s">
        <v>679</v>
      </c>
      <c r="J1" s="45" t="s">
        <v>670</v>
      </c>
      <c r="K1" s="45"/>
      <c r="L1" s="55" t="s">
        <v>684</v>
      </c>
      <c r="M1" s="55" t="s">
        <v>675</v>
      </c>
      <c r="N1" s="55" t="s">
        <v>676</v>
      </c>
      <c r="O1" s="55" t="s">
        <v>678</v>
      </c>
      <c r="P1" s="55" t="s">
        <v>679</v>
      </c>
    </row>
    <row r="2" spans="1:16" s="60" customFormat="1" x14ac:dyDescent="0.2">
      <c r="A2" s="56" t="s">
        <v>478</v>
      </c>
      <c r="B2" s="60" t="s">
        <v>672</v>
      </c>
      <c r="C2" s="46" t="s">
        <v>479</v>
      </c>
      <c r="D2" s="46">
        <v>1</v>
      </c>
      <c r="E2" s="46" t="s">
        <v>677</v>
      </c>
      <c r="F2" s="46"/>
      <c r="G2" s="46"/>
      <c r="H2" s="46"/>
      <c r="I2" s="46"/>
      <c r="J2" s="46" t="s">
        <v>484</v>
      </c>
      <c r="K2" s="46">
        <v>4</v>
      </c>
      <c r="L2" s="46" t="s">
        <v>677</v>
      </c>
      <c r="M2" s="46"/>
    </row>
    <row r="3" spans="1:16" s="60" customFormat="1" x14ac:dyDescent="0.2">
      <c r="A3" s="56" t="s">
        <v>480</v>
      </c>
      <c r="B3" s="60" t="s">
        <v>672</v>
      </c>
      <c r="C3" s="46" t="s">
        <v>479</v>
      </c>
      <c r="D3" s="46">
        <v>2</v>
      </c>
      <c r="E3" s="46"/>
      <c r="F3" s="46"/>
      <c r="G3" s="46"/>
      <c r="H3" s="46"/>
      <c r="I3" s="46"/>
      <c r="J3" s="46" t="s">
        <v>484</v>
      </c>
      <c r="K3" s="46">
        <v>5</v>
      </c>
    </row>
    <row r="4" spans="1:16" s="60" customFormat="1" x14ac:dyDescent="0.2">
      <c r="A4" s="56" t="s">
        <v>481</v>
      </c>
      <c r="B4" s="60" t="s">
        <v>672</v>
      </c>
      <c r="C4" s="46" t="s">
        <v>479</v>
      </c>
      <c r="D4" s="46">
        <v>3</v>
      </c>
      <c r="E4" s="46"/>
      <c r="F4" s="46"/>
      <c r="G4" s="46"/>
      <c r="H4" s="46"/>
      <c r="I4" s="46"/>
      <c r="J4" s="46" t="s">
        <v>479</v>
      </c>
      <c r="K4" s="46">
        <v>2</v>
      </c>
    </row>
    <row r="5" spans="1:16" s="60" customFormat="1" x14ac:dyDescent="0.2">
      <c r="A5" s="56" t="s">
        <v>482</v>
      </c>
      <c r="C5" s="46" t="s">
        <v>479</v>
      </c>
      <c r="D5" s="46">
        <v>4</v>
      </c>
      <c r="E5" s="46"/>
      <c r="F5" s="46"/>
      <c r="G5" s="46"/>
      <c r="H5" s="46"/>
      <c r="I5" s="46"/>
      <c r="J5" s="46" t="s">
        <v>479</v>
      </c>
      <c r="K5" s="46">
        <v>3</v>
      </c>
    </row>
    <row r="6" spans="1:16" s="60" customFormat="1" x14ac:dyDescent="0.2">
      <c r="A6" s="56" t="s">
        <v>483</v>
      </c>
      <c r="B6" s="60" t="s">
        <v>673</v>
      </c>
      <c r="C6" s="46" t="s">
        <v>484</v>
      </c>
      <c r="D6" s="46">
        <v>5</v>
      </c>
      <c r="E6" s="46"/>
      <c r="F6" s="46"/>
      <c r="G6" s="46"/>
      <c r="H6" s="46"/>
      <c r="I6" s="46"/>
      <c r="J6" s="46" t="s">
        <v>479</v>
      </c>
      <c r="K6" s="46">
        <v>1</v>
      </c>
    </row>
    <row r="7" spans="1:16" s="70" customFormat="1" x14ac:dyDescent="0.2">
      <c r="A7" s="68" t="s">
        <v>485</v>
      </c>
      <c r="B7" s="71">
        <v>211</v>
      </c>
      <c r="C7" s="52" t="s">
        <v>484</v>
      </c>
      <c r="D7" s="52">
        <v>6</v>
      </c>
      <c r="E7" s="46" t="s">
        <v>680</v>
      </c>
      <c r="F7" s="52">
        <v>11408</v>
      </c>
      <c r="G7" s="52">
        <v>344</v>
      </c>
      <c r="H7" s="52">
        <v>364</v>
      </c>
      <c r="I7" s="52" t="s">
        <v>690</v>
      </c>
      <c r="J7" s="53" t="s">
        <v>504</v>
      </c>
      <c r="K7" s="53">
        <v>20</v>
      </c>
      <c r="L7" s="70" t="s">
        <v>685</v>
      </c>
      <c r="M7" s="70">
        <v>11807</v>
      </c>
      <c r="N7" s="70">
        <v>313</v>
      </c>
      <c r="O7" s="70">
        <v>361</v>
      </c>
      <c r="P7" s="70" t="s">
        <v>692</v>
      </c>
    </row>
    <row r="8" spans="1:16" s="70" customFormat="1" x14ac:dyDescent="0.2">
      <c r="A8" s="69"/>
      <c r="B8" s="72"/>
      <c r="C8" s="52"/>
      <c r="D8" s="52"/>
      <c r="E8" s="46" t="s">
        <v>681</v>
      </c>
      <c r="F8" s="52">
        <v>11408</v>
      </c>
      <c r="G8" s="52">
        <v>338</v>
      </c>
      <c r="H8" s="52">
        <v>354</v>
      </c>
      <c r="I8" s="52" t="s">
        <v>691</v>
      </c>
      <c r="J8" s="53"/>
      <c r="K8" s="53"/>
      <c r="L8" s="70" t="s">
        <v>683</v>
      </c>
      <c r="M8" s="70">
        <v>11807</v>
      </c>
      <c r="N8" s="70">
        <v>278</v>
      </c>
      <c r="O8" s="70">
        <v>346</v>
      </c>
      <c r="P8" s="70" t="s">
        <v>693</v>
      </c>
    </row>
    <row r="9" spans="1:16" s="60" customFormat="1" x14ac:dyDescent="0.2">
      <c r="A9" s="56" t="s">
        <v>486</v>
      </c>
      <c r="B9" s="60" t="s">
        <v>672</v>
      </c>
      <c r="C9" s="46" t="s">
        <v>484</v>
      </c>
      <c r="D9" s="46">
        <v>7</v>
      </c>
      <c r="E9" s="46"/>
      <c r="F9" s="46"/>
      <c r="G9" s="46"/>
      <c r="H9" s="46"/>
      <c r="I9" s="46"/>
      <c r="J9" s="46" t="s">
        <v>492</v>
      </c>
      <c r="K9" s="46">
        <v>11</v>
      </c>
    </row>
    <row r="10" spans="1:16" s="60" customFormat="1" x14ac:dyDescent="0.2">
      <c r="A10" s="56" t="s">
        <v>487</v>
      </c>
      <c r="B10" s="60" t="s">
        <v>672</v>
      </c>
      <c r="C10" s="46" t="s">
        <v>484</v>
      </c>
      <c r="D10" s="46">
        <v>8</v>
      </c>
      <c r="E10" s="46"/>
      <c r="F10" s="46"/>
      <c r="G10" s="46"/>
      <c r="H10" s="46"/>
      <c r="I10" s="46"/>
      <c r="J10" s="46" t="s">
        <v>492</v>
      </c>
      <c r="K10" s="46">
        <v>13</v>
      </c>
    </row>
    <row r="11" spans="1:16" s="60" customFormat="1" x14ac:dyDescent="0.2">
      <c r="A11" s="56" t="s">
        <v>488</v>
      </c>
      <c r="B11" s="60" t="s">
        <v>672</v>
      </c>
      <c r="C11" s="46" t="s">
        <v>484</v>
      </c>
      <c r="D11" s="46">
        <v>9</v>
      </c>
      <c r="E11" s="46"/>
      <c r="F11" s="46"/>
      <c r="G11" s="46"/>
      <c r="H11" s="46"/>
      <c r="I11" s="46"/>
      <c r="J11" s="46" t="s">
        <v>484</v>
      </c>
      <c r="K11" s="46">
        <v>7</v>
      </c>
    </row>
    <row r="12" spans="1:16" s="60" customFormat="1" x14ac:dyDescent="0.2">
      <c r="A12" s="57" t="s">
        <v>489</v>
      </c>
      <c r="B12" s="61" t="s">
        <v>673</v>
      </c>
      <c r="C12" s="64" t="s">
        <v>484</v>
      </c>
      <c r="D12" s="64">
        <v>10</v>
      </c>
      <c r="E12" s="46" t="s">
        <v>680</v>
      </c>
      <c r="F12" s="46">
        <v>11408</v>
      </c>
      <c r="G12" s="46">
        <v>350</v>
      </c>
      <c r="H12" s="46">
        <v>372</v>
      </c>
      <c r="I12" s="46" t="s">
        <v>686</v>
      </c>
      <c r="J12" s="51"/>
      <c r="K12" s="51"/>
      <c r="L12" s="60" t="s">
        <v>683</v>
      </c>
      <c r="M12" s="60">
        <v>12408</v>
      </c>
      <c r="N12" s="60">
        <v>315</v>
      </c>
      <c r="O12" s="60">
        <v>348</v>
      </c>
      <c r="P12" s="60" t="s">
        <v>689</v>
      </c>
    </row>
    <row r="13" spans="1:16" s="60" customFormat="1" x14ac:dyDescent="0.2">
      <c r="A13" s="58"/>
      <c r="B13" s="62"/>
      <c r="C13" s="65"/>
      <c r="D13" s="65"/>
      <c r="E13" s="46" t="s">
        <v>681</v>
      </c>
      <c r="F13" s="46">
        <v>12408</v>
      </c>
      <c r="G13" s="46">
        <v>335</v>
      </c>
      <c r="H13" s="46">
        <v>364</v>
      </c>
      <c r="I13" s="46" t="s">
        <v>687</v>
      </c>
      <c r="J13" s="51"/>
      <c r="K13" s="51"/>
    </row>
    <row r="14" spans="1:16" s="60" customFormat="1" x14ac:dyDescent="0.2">
      <c r="A14" s="59"/>
      <c r="B14" s="63"/>
      <c r="C14" s="66"/>
      <c r="D14" s="66"/>
      <c r="E14" s="46" t="s">
        <v>682</v>
      </c>
      <c r="F14" s="46">
        <v>11408</v>
      </c>
      <c r="G14" s="46">
        <v>321</v>
      </c>
      <c r="H14" s="46">
        <v>345</v>
      </c>
      <c r="I14" s="46" t="s">
        <v>688</v>
      </c>
      <c r="J14" s="51"/>
      <c r="K14" s="51"/>
    </row>
    <row r="15" spans="1:16" s="70" customFormat="1" x14ac:dyDescent="0.2">
      <c r="A15" s="68" t="s">
        <v>490</v>
      </c>
      <c r="B15" s="71" t="s">
        <v>674</v>
      </c>
      <c r="C15" s="73" t="s">
        <v>484</v>
      </c>
      <c r="D15" s="73">
        <v>11</v>
      </c>
      <c r="E15" s="46" t="s">
        <v>680</v>
      </c>
      <c r="F15" s="52">
        <v>11820</v>
      </c>
      <c r="G15" s="52">
        <v>345</v>
      </c>
      <c r="H15" s="52">
        <v>364</v>
      </c>
      <c r="I15" s="52">
        <v>103</v>
      </c>
      <c r="J15" s="53" t="s">
        <v>504</v>
      </c>
      <c r="K15" s="53">
        <v>29</v>
      </c>
      <c r="L15" s="70" t="s">
        <v>685</v>
      </c>
      <c r="M15" s="70">
        <v>11860</v>
      </c>
      <c r="N15" s="70">
        <v>346</v>
      </c>
      <c r="O15" s="70">
        <v>371</v>
      </c>
      <c r="P15" s="70">
        <v>36</v>
      </c>
    </row>
    <row r="16" spans="1:16" s="70" customFormat="1" x14ac:dyDescent="0.2">
      <c r="A16" s="69"/>
      <c r="B16" s="72"/>
      <c r="C16" s="74"/>
      <c r="D16" s="74"/>
      <c r="E16" s="46" t="s">
        <v>681</v>
      </c>
      <c r="F16" s="52"/>
      <c r="G16" s="52"/>
      <c r="H16" s="52"/>
      <c r="I16" s="52"/>
      <c r="J16" s="53"/>
      <c r="K16" s="53"/>
      <c r="L16" s="70" t="s">
        <v>683</v>
      </c>
      <c r="M16" s="70">
        <v>11860</v>
      </c>
      <c r="N16" s="70">
        <v>340</v>
      </c>
      <c r="O16" s="70">
        <v>373</v>
      </c>
      <c r="P16" s="70">
        <v>96</v>
      </c>
    </row>
    <row r="17" spans="1:11" s="70" customFormat="1" x14ac:dyDescent="0.2">
      <c r="A17" s="67" t="s">
        <v>491</v>
      </c>
      <c r="B17" s="70">
        <v>211</v>
      </c>
      <c r="C17" s="52" t="s">
        <v>492</v>
      </c>
      <c r="D17" s="52">
        <v>12</v>
      </c>
      <c r="E17" s="52"/>
      <c r="F17" s="52"/>
      <c r="G17" s="52"/>
      <c r="H17" s="52"/>
      <c r="I17" s="52"/>
      <c r="J17" s="53" t="s">
        <v>504</v>
      </c>
      <c r="K17" s="53">
        <v>17</v>
      </c>
    </row>
    <row r="18" spans="1:11" s="70" customFormat="1" x14ac:dyDescent="0.2">
      <c r="A18" s="67" t="s">
        <v>493</v>
      </c>
      <c r="B18" s="70" t="s">
        <v>673</v>
      </c>
      <c r="C18" s="52" t="s">
        <v>492</v>
      </c>
      <c r="D18" s="52">
        <v>13</v>
      </c>
      <c r="E18" s="52"/>
      <c r="F18" s="52"/>
      <c r="G18" s="52"/>
      <c r="H18" s="52"/>
      <c r="I18" s="52"/>
      <c r="J18" s="53" t="s">
        <v>504</v>
      </c>
      <c r="K18" s="53">
        <v>19</v>
      </c>
    </row>
    <row r="19" spans="1:11" s="60" customFormat="1" x14ac:dyDescent="0.2">
      <c r="A19" s="56" t="s">
        <v>477</v>
      </c>
      <c r="B19" s="60" t="s">
        <v>673</v>
      </c>
      <c r="C19" s="46" t="s">
        <v>492</v>
      </c>
      <c r="D19" s="46">
        <v>14</v>
      </c>
      <c r="E19" s="46"/>
      <c r="F19" s="46"/>
      <c r="G19" s="46"/>
      <c r="H19" s="46"/>
      <c r="I19" s="46"/>
      <c r="J19" s="46" t="s">
        <v>492</v>
      </c>
      <c r="K19" s="46">
        <v>10</v>
      </c>
    </row>
    <row r="20" spans="1:11" s="70" customFormat="1" x14ac:dyDescent="0.2">
      <c r="A20" s="67" t="s">
        <v>494</v>
      </c>
      <c r="B20" s="70" t="s">
        <v>673</v>
      </c>
      <c r="C20" s="52" t="s">
        <v>492</v>
      </c>
      <c r="D20" s="52">
        <v>15</v>
      </c>
      <c r="E20" s="52"/>
      <c r="F20" s="52"/>
      <c r="G20" s="52"/>
      <c r="H20" s="52"/>
      <c r="I20" s="52"/>
      <c r="J20" s="53" t="s">
        <v>504</v>
      </c>
      <c r="K20" s="53">
        <v>22</v>
      </c>
    </row>
    <row r="21" spans="1:11" s="60" customFormat="1" x14ac:dyDescent="0.2">
      <c r="A21" s="56" t="s">
        <v>495</v>
      </c>
      <c r="B21" s="60" t="s">
        <v>673</v>
      </c>
      <c r="C21" s="46" t="s">
        <v>492</v>
      </c>
      <c r="D21" s="46">
        <v>16</v>
      </c>
      <c r="E21" s="46"/>
      <c r="F21" s="46"/>
      <c r="G21" s="46"/>
      <c r="H21" s="46"/>
      <c r="I21" s="46"/>
      <c r="J21" s="46" t="s">
        <v>492</v>
      </c>
      <c r="K21" s="46">
        <v>12</v>
      </c>
    </row>
    <row r="22" spans="1:11" s="60" customFormat="1" x14ac:dyDescent="0.2">
      <c r="A22" s="56" t="s">
        <v>496</v>
      </c>
      <c r="B22" s="60" t="s">
        <v>673</v>
      </c>
      <c r="C22" s="46" t="s">
        <v>492</v>
      </c>
      <c r="D22" s="46">
        <v>17</v>
      </c>
      <c r="E22" s="46"/>
      <c r="F22" s="46"/>
      <c r="G22" s="46"/>
      <c r="H22" s="46"/>
      <c r="I22" s="46"/>
      <c r="J22" s="46" t="s">
        <v>492</v>
      </c>
      <c r="K22" s="46">
        <v>15</v>
      </c>
    </row>
    <row r="23" spans="1:11" s="60" customFormat="1" x14ac:dyDescent="0.2">
      <c r="A23" s="56" t="s">
        <v>497</v>
      </c>
      <c r="B23" s="60" t="s">
        <v>672</v>
      </c>
      <c r="C23" s="46" t="s">
        <v>492</v>
      </c>
      <c r="D23" s="46">
        <v>18</v>
      </c>
      <c r="E23" s="46"/>
      <c r="F23" s="46"/>
      <c r="G23" s="46"/>
      <c r="H23" s="46"/>
      <c r="I23" s="46"/>
      <c r="J23" s="46" t="s">
        <v>484</v>
      </c>
      <c r="K23" s="46">
        <v>8</v>
      </c>
    </row>
    <row r="24" spans="1:11" s="60" customFormat="1" x14ac:dyDescent="0.2">
      <c r="A24" s="56" t="s">
        <v>498</v>
      </c>
      <c r="B24" s="60" t="s">
        <v>673</v>
      </c>
      <c r="C24" s="46" t="s">
        <v>492</v>
      </c>
      <c r="D24" s="46">
        <v>19</v>
      </c>
      <c r="E24" s="46"/>
      <c r="F24" s="46"/>
      <c r="G24" s="46"/>
      <c r="H24" s="46"/>
      <c r="I24" s="46"/>
      <c r="J24" s="51"/>
      <c r="K24" s="51"/>
    </row>
    <row r="25" spans="1:11" s="70" customFormat="1" x14ac:dyDescent="0.2">
      <c r="A25" s="67" t="s">
        <v>499</v>
      </c>
      <c r="B25" s="70" t="s">
        <v>672</v>
      </c>
      <c r="C25" s="52" t="s">
        <v>492</v>
      </c>
      <c r="D25" s="52">
        <v>20</v>
      </c>
      <c r="E25" s="52"/>
      <c r="F25" s="52"/>
      <c r="G25" s="52"/>
      <c r="H25" s="52"/>
      <c r="I25" s="52"/>
      <c r="J25" s="53" t="s">
        <v>529</v>
      </c>
      <c r="K25" s="53">
        <v>48</v>
      </c>
    </row>
    <row r="26" spans="1:11" s="70" customFormat="1" x14ac:dyDescent="0.2">
      <c r="A26" s="67" t="s">
        <v>500</v>
      </c>
      <c r="B26" s="70" t="s">
        <v>673</v>
      </c>
      <c r="C26" s="52" t="s">
        <v>492</v>
      </c>
      <c r="D26" s="52">
        <v>21</v>
      </c>
      <c r="E26" s="52"/>
      <c r="F26" s="52"/>
      <c r="G26" s="52"/>
      <c r="H26" s="52"/>
      <c r="I26" s="52"/>
      <c r="J26" s="53" t="s">
        <v>504</v>
      </c>
      <c r="K26" s="53">
        <v>31</v>
      </c>
    </row>
    <row r="27" spans="1:11" s="70" customFormat="1" x14ac:dyDescent="0.2">
      <c r="A27" s="67" t="s">
        <v>501</v>
      </c>
      <c r="B27" s="70">
        <v>211</v>
      </c>
      <c r="C27" s="52" t="s">
        <v>492</v>
      </c>
      <c r="D27" s="52">
        <v>22</v>
      </c>
      <c r="E27" s="52"/>
      <c r="F27" s="52"/>
      <c r="G27" s="52"/>
      <c r="H27" s="52"/>
      <c r="I27" s="52"/>
      <c r="J27" s="53" t="s">
        <v>504</v>
      </c>
      <c r="K27" s="53">
        <v>32</v>
      </c>
    </row>
    <row r="28" spans="1:11" s="70" customFormat="1" x14ac:dyDescent="0.2">
      <c r="A28" s="67" t="s">
        <v>502</v>
      </c>
      <c r="C28" s="52" t="s">
        <v>492</v>
      </c>
      <c r="D28" s="52">
        <v>23</v>
      </c>
      <c r="E28" s="52"/>
      <c r="F28" s="52"/>
      <c r="G28" s="52"/>
      <c r="H28" s="52"/>
      <c r="I28" s="52"/>
      <c r="J28" s="53" t="s">
        <v>529</v>
      </c>
      <c r="K28" s="53">
        <v>49</v>
      </c>
    </row>
    <row r="29" spans="1:11" x14ac:dyDescent="0.2">
      <c r="A29" s="76" t="s">
        <v>503</v>
      </c>
      <c r="B29" s="50" t="s">
        <v>673</v>
      </c>
      <c r="C29" s="47" t="s">
        <v>504</v>
      </c>
      <c r="D29" s="47">
        <v>24</v>
      </c>
      <c r="E29" s="47"/>
      <c r="F29" s="47"/>
      <c r="G29" s="47"/>
      <c r="H29" s="47"/>
      <c r="I29" s="47"/>
      <c r="J29" s="47" t="s">
        <v>529</v>
      </c>
      <c r="K29" s="47">
        <v>34</v>
      </c>
    </row>
    <row r="30" spans="1:11" x14ac:dyDescent="0.2">
      <c r="A30" s="76" t="s">
        <v>505</v>
      </c>
      <c r="B30" s="50">
        <v>211</v>
      </c>
      <c r="C30" s="47" t="s">
        <v>504</v>
      </c>
      <c r="D30" s="47">
        <v>25</v>
      </c>
      <c r="E30" s="47"/>
      <c r="F30" s="47"/>
      <c r="G30" s="47"/>
      <c r="H30" s="47"/>
      <c r="I30" s="47"/>
      <c r="J30" s="47" t="s">
        <v>504</v>
      </c>
      <c r="K30" s="47">
        <v>18</v>
      </c>
    </row>
    <row r="31" spans="1:11" x14ac:dyDescent="0.2">
      <c r="A31" s="76" t="s">
        <v>506</v>
      </c>
      <c r="B31" s="50">
        <v>211</v>
      </c>
      <c r="C31" s="47" t="s">
        <v>504</v>
      </c>
      <c r="D31" s="47">
        <v>26</v>
      </c>
      <c r="E31" s="47"/>
      <c r="F31" s="47"/>
      <c r="G31" s="47"/>
      <c r="H31" s="47"/>
      <c r="I31" s="47"/>
      <c r="J31" s="48"/>
      <c r="K31" s="48"/>
    </row>
    <row r="32" spans="1:11" x14ac:dyDescent="0.2">
      <c r="A32" s="76" t="s">
        <v>507</v>
      </c>
      <c r="B32" s="50" t="s">
        <v>673</v>
      </c>
      <c r="C32" s="47" t="s">
        <v>504</v>
      </c>
      <c r="D32" s="47">
        <v>27</v>
      </c>
      <c r="E32" s="47"/>
      <c r="F32" s="47"/>
      <c r="G32" s="47"/>
      <c r="H32" s="47"/>
      <c r="I32" s="47"/>
      <c r="J32" s="47" t="s">
        <v>529</v>
      </c>
      <c r="K32" s="47">
        <v>35</v>
      </c>
    </row>
    <row r="33" spans="1:11" s="70" customFormat="1" x14ac:dyDescent="0.2">
      <c r="A33" s="67" t="s">
        <v>508</v>
      </c>
      <c r="B33" s="70" t="s">
        <v>673</v>
      </c>
      <c r="C33" s="53" t="s">
        <v>504</v>
      </c>
      <c r="D33" s="53">
        <v>28</v>
      </c>
      <c r="E33" s="53"/>
      <c r="F33" s="53"/>
      <c r="G33" s="53"/>
      <c r="H33" s="53"/>
      <c r="I33" s="53"/>
      <c r="J33" s="52" t="s">
        <v>492</v>
      </c>
      <c r="K33" s="52">
        <v>9</v>
      </c>
    </row>
    <row r="34" spans="1:11" x14ac:dyDescent="0.2">
      <c r="A34" s="76" t="s">
        <v>509</v>
      </c>
      <c r="B34" s="50" t="s">
        <v>673</v>
      </c>
      <c r="C34" s="47" t="s">
        <v>504</v>
      </c>
      <c r="D34" s="47">
        <v>29</v>
      </c>
      <c r="E34" s="47"/>
      <c r="F34" s="47"/>
      <c r="G34" s="47"/>
      <c r="H34" s="47"/>
      <c r="I34" s="47"/>
      <c r="J34" s="47" t="s">
        <v>504</v>
      </c>
      <c r="K34" s="47">
        <v>21</v>
      </c>
    </row>
    <row r="35" spans="1:11" x14ac:dyDescent="0.2">
      <c r="A35" s="76" t="s">
        <v>510</v>
      </c>
      <c r="B35" s="50">
        <v>211</v>
      </c>
      <c r="C35" s="47" t="s">
        <v>504</v>
      </c>
      <c r="D35" s="47">
        <v>30</v>
      </c>
      <c r="E35" s="47"/>
      <c r="F35" s="47"/>
      <c r="G35" s="47"/>
      <c r="H35" s="47"/>
      <c r="I35" s="47"/>
      <c r="J35" s="47" t="s">
        <v>529</v>
      </c>
      <c r="K35" s="47">
        <v>36</v>
      </c>
    </row>
    <row r="36" spans="1:11" x14ac:dyDescent="0.2">
      <c r="A36" s="76" t="s">
        <v>511</v>
      </c>
      <c r="B36" s="50" t="s">
        <v>672</v>
      </c>
      <c r="C36" s="47" t="s">
        <v>504</v>
      </c>
      <c r="D36" s="47">
        <v>31</v>
      </c>
      <c r="E36" s="47"/>
      <c r="F36" s="47"/>
      <c r="G36" s="47"/>
      <c r="H36" s="47"/>
      <c r="I36" s="47"/>
      <c r="J36" s="47" t="s">
        <v>504</v>
      </c>
      <c r="K36" s="47">
        <v>23</v>
      </c>
    </row>
    <row r="37" spans="1:11" s="70" customFormat="1" x14ac:dyDescent="0.2">
      <c r="A37" s="67" t="s">
        <v>512</v>
      </c>
      <c r="B37" s="70" t="s">
        <v>673</v>
      </c>
      <c r="C37" s="53" t="s">
        <v>504</v>
      </c>
      <c r="D37" s="53">
        <v>32</v>
      </c>
      <c r="E37" s="53"/>
      <c r="F37" s="53"/>
      <c r="G37" s="53"/>
      <c r="H37" s="53"/>
      <c r="I37" s="53"/>
      <c r="J37" s="52" t="s">
        <v>484</v>
      </c>
      <c r="K37" s="52">
        <v>6</v>
      </c>
    </row>
    <row r="38" spans="1:11" x14ac:dyDescent="0.2">
      <c r="A38" s="76" t="s">
        <v>513</v>
      </c>
      <c r="B38" s="50" t="s">
        <v>673</v>
      </c>
      <c r="C38" s="47" t="s">
        <v>504</v>
      </c>
      <c r="D38" s="47">
        <v>33</v>
      </c>
      <c r="E38" s="47"/>
      <c r="F38" s="47"/>
      <c r="G38" s="47"/>
      <c r="H38" s="47"/>
      <c r="I38" s="47"/>
      <c r="J38" s="47" t="s">
        <v>504</v>
      </c>
      <c r="K38" s="47">
        <v>24</v>
      </c>
    </row>
    <row r="39" spans="1:11" x14ac:dyDescent="0.2">
      <c r="A39" s="76" t="s">
        <v>514</v>
      </c>
      <c r="B39" s="50">
        <v>211</v>
      </c>
      <c r="C39" s="47" t="s">
        <v>504</v>
      </c>
      <c r="D39" s="47">
        <v>34</v>
      </c>
      <c r="E39" s="47"/>
      <c r="F39" s="47"/>
      <c r="G39" s="47"/>
      <c r="H39" s="47"/>
      <c r="I39" s="47"/>
      <c r="J39" s="47" t="s">
        <v>504</v>
      </c>
      <c r="K39" s="47">
        <v>25</v>
      </c>
    </row>
    <row r="40" spans="1:11" x14ac:dyDescent="0.2">
      <c r="A40" s="76" t="s">
        <v>515</v>
      </c>
      <c r="B40" s="50">
        <v>211</v>
      </c>
      <c r="C40" s="47" t="s">
        <v>504</v>
      </c>
      <c r="D40" s="47">
        <v>35</v>
      </c>
      <c r="E40" s="47"/>
      <c r="F40" s="47"/>
      <c r="G40" s="47"/>
      <c r="H40" s="47"/>
      <c r="I40" s="47"/>
      <c r="J40" s="47" t="s">
        <v>529</v>
      </c>
      <c r="K40" s="47">
        <v>37</v>
      </c>
    </row>
    <row r="41" spans="1:11" x14ac:dyDescent="0.2">
      <c r="A41" s="76" t="s">
        <v>516</v>
      </c>
      <c r="C41" s="47" t="s">
        <v>504</v>
      </c>
      <c r="D41" s="47">
        <v>36</v>
      </c>
      <c r="E41" s="47"/>
      <c r="F41" s="47"/>
      <c r="G41" s="47"/>
      <c r="H41" s="47"/>
      <c r="I41" s="47"/>
      <c r="J41" s="49" t="s">
        <v>579</v>
      </c>
      <c r="K41" s="49">
        <v>75</v>
      </c>
    </row>
    <row r="42" spans="1:11" x14ac:dyDescent="0.2">
      <c r="A42" s="76" t="s">
        <v>517</v>
      </c>
      <c r="B42" s="50">
        <v>211</v>
      </c>
      <c r="C42" s="47" t="s">
        <v>504</v>
      </c>
      <c r="D42" s="47">
        <v>37</v>
      </c>
      <c r="E42" s="47"/>
      <c r="F42" s="47"/>
      <c r="G42" s="47"/>
      <c r="H42" s="47"/>
      <c r="I42" s="47"/>
      <c r="J42" s="47" t="s">
        <v>529</v>
      </c>
      <c r="K42" s="47">
        <v>42</v>
      </c>
    </row>
    <row r="43" spans="1:11" x14ac:dyDescent="0.2">
      <c r="A43" s="76" t="s">
        <v>518</v>
      </c>
      <c r="B43" s="50" t="s">
        <v>673</v>
      </c>
      <c r="C43" s="47" t="s">
        <v>504</v>
      </c>
      <c r="D43" s="47">
        <v>38</v>
      </c>
      <c r="E43" s="47"/>
      <c r="F43" s="47"/>
      <c r="G43" s="47"/>
      <c r="H43" s="47"/>
      <c r="I43" s="47"/>
      <c r="J43" s="47" t="s">
        <v>529</v>
      </c>
      <c r="K43" s="47">
        <v>43</v>
      </c>
    </row>
    <row r="44" spans="1:11" x14ac:dyDescent="0.2">
      <c r="A44" s="76" t="s">
        <v>519</v>
      </c>
      <c r="B44" s="50" t="s">
        <v>673</v>
      </c>
      <c r="C44" s="47" t="s">
        <v>504</v>
      </c>
      <c r="D44" s="47">
        <v>39</v>
      </c>
      <c r="E44" s="47"/>
      <c r="F44" s="47"/>
      <c r="G44" s="47"/>
      <c r="H44" s="47"/>
      <c r="I44" s="47"/>
      <c r="J44" s="47" t="s">
        <v>504</v>
      </c>
      <c r="K44" s="47">
        <v>26</v>
      </c>
    </row>
    <row r="45" spans="1:11" x14ac:dyDescent="0.2">
      <c r="A45" s="76" t="s">
        <v>520</v>
      </c>
      <c r="B45" s="50" t="s">
        <v>673</v>
      </c>
      <c r="C45" s="47" t="s">
        <v>504</v>
      </c>
      <c r="D45" s="47">
        <v>40</v>
      </c>
      <c r="E45" s="47"/>
      <c r="F45" s="47"/>
      <c r="G45" s="47"/>
      <c r="H45" s="47"/>
      <c r="I45" s="47"/>
      <c r="J45" s="48"/>
      <c r="K45" s="48"/>
    </row>
    <row r="46" spans="1:11" x14ac:dyDescent="0.2">
      <c r="A46" s="76" t="s">
        <v>521</v>
      </c>
      <c r="B46" s="50" t="s">
        <v>673</v>
      </c>
      <c r="C46" s="47" t="s">
        <v>504</v>
      </c>
      <c r="D46" s="47">
        <v>41</v>
      </c>
      <c r="E46" s="47"/>
      <c r="F46" s="47"/>
      <c r="G46" s="47"/>
      <c r="H46" s="47"/>
      <c r="I46" s="47"/>
      <c r="J46" s="47" t="s">
        <v>529</v>
      </c>
      <c r="K46" s="47">
        <v>47</v>
      </c>
    </row>
    <row r="47" spans="1:11" x14ac:dyDescent="0.2">
      <c r="A47" s="76" t="s">
        <v>522</v>
      </c>
      <c r="B47" s="50" t="s">
        <v>673</v>
      </c>
      <c r="C47" s="47" t="s">
        <v>504</v>
      </c>
      <c r="D47" s="47">
        <v>42</v>
      </c>
      <c r="E47" s="47"/>
      <c r="F47" s="47"/>
      <c r="G47" s="47"/>
      <c r="H47" s="47"/>
      <c r="I47" s="47"/>
      <c r="J47" s="47" t="s">
        <v>504</v>
      </c>
      <c r="K47" s="47">
        <v>27</v>
      </c>
    </row>
    <row r="48" spans="1:11" s="70" customFormat="1" x14ac:dyDescent="0.2">
      <c r="A48" s="67" t="s">
        <v>523</v>
      </c>
      <c r="B48" s="70" t="s">
        <v>673</v>
      </c>
      <c r="C48" s="53" t="s">
        <v>504</v>
      </c>
      <c r="D48" s="53">
        <v>43</v>
      </c>
      <c r="E48" s="53"/>
      <c r="F48" s="53"/>
      <c r="G48" s="53"/>
      <c r="H48" s="53"/>
      <c r="I48" s="53"/>
      <c r="J48" s="52" t="s">
        <v>492</v>
      </c>
      <c r="K48" s="52">
        <v>16</v>
      </c>
    </row>
    <row r="49" spans="1:11" x14ac:dyDescent="0.2">
      <c r="A49" s="76" t="s">
        <v>524</v>
      </c>
      <c r="B49" s="50" t="s">
        <v>673</v>
      </c>
      <c r="C49" s="47" t="s">
        <v>504</v>
      </c>
      <c r="D49" s="47">
        <v>44</v>
      </c>
      <c r="E49" s="47"/>
      <c r="F49" s="47"/>
      <c r="G49" s="47"/>
      <c r="H49" s="47"/>
      <c r="I49" s="47"/>
      <c r="J49" s="47" t="s">
        <v>504</v>
      </c>
      <c r="K49" s="47">
        <v>28</v>
      </c>
    </row>
    <row r="50" spans="1:11" x14ac:dyDescent="0.2">
      <c r="A50" s="76" t="s">
        <v>525</v>
      </c>
      <c r="B50" s="50">
        <v>211</v>
      </c>
      <c r="C50" s="47" t="s">
        <v>504</v>
      </c>
      <c r="D50" s="47">
        <v>45</v>
      </c>
      <c r="E50" s="47"/>
      <c r="F50" s="47"/>
      <c r="G50" s="47"/>
      <c r="H50" s="47"/>
      <c r="I50" s="47"/>
      <c r="J50" s="49" t="s">
        <v>554</v>
      </c>
      <c r="K50" s="49">
        <v>61</v>
      </c>
    </row>
    <row r="51" spans="1:11" x14ac:dyDescent="0.2">
      <c r="A51" s="76" t="s">
        <v>526</v>
      </c>
      <c r="C51" s="47" t="s">
        <v>504</v>
      </c>
      <c r="D51" s="47">
        <v>46</v>
      </c>
      <c r="E51" s="47"/>
      <c r="F51" s="47"/>
      <c r="G51" s="47"/>
      <c r="H51" s="47"/>
      <c r="I51" s="47"/>
      <c r="J51" s="49" t="s">
        <v>554</v>
      </c>
      <c r="K51" s="49">
        <v>62</v>
      </c>
    </row>
    <row r="52" spans="1:11" x14ac:dyDescent="0.2">
      <c r="A52" s="76" t="s">
        <v>527</v>
      </c>
      <c r="C52" s="47" t="s">
        <v>504</v>
      </c>
      <c r="D52" s="47">
        <v>47</v>
      </c>
      <c r="E52" s="47"/>
      <c r="F52" s="47"/>
      <c r="G52" s="47"/>
      <c r="H52" s="47"/>
      <c r="I52" s="47"/>
      <c r="J52" s="47" t="s">
        <v>504</v>
      </c>
      <c r="K52" s="47">
        <v>33</v>
      </c>
    </row>
    <row r="53" spans="1:11" x14ac:dyDescent="0.2">
      <c r="A53" s="76" t="s">
        <v>528</v>
      </c>
      <c r="B53" s="50" t="s">
        <v>673</v>
      </c>
      <c r="C53" s="49" t="s">
        <v>529</v>
      </c>
      <c r="D53" s="49">
        <v>48</v>
      </c>
      <c r="E53" s="49"/>
      <c r="F53" s="49"/>
      <c r="G53" s="49"/>
      <c r="H53" s="49"/>
      <c r="I53" s="49"/>
      <c r="J53" s="48"/>
      <c r="K53" s="48"/>
    </row>
    <row r="54" spans="1:11" x14ac:dyDescent="0.2">
      <c r="A54" s="76" t="s">
        <v>530</v>
      </c>
      <c r="C54" s="49" t="s">
        <v>529</v>
      </c>
      <c r="D54" s="49">
        <v>49</v>
      </c>
      <c r="E54" s="49"/>
      <c r="F54" s="49"/>
      <c r="G54" s="49"/>
      <c r="H54" s="49"/>
      <c r="I54" s="49"/>
      <c r="J54" s="48" t="s">
        <v>554</v>
      </c>
      <c r="K54" s="48">
        <v>51</v>
      </c>
    </row>
    <row r="55" spans="1:11" x14ac:dyDescent="0.2">
      <c r="A55" s="76" t="s">
        <v>531</v>
      </c>
      <c r="B55" s="50">
        <v>211</v>
      </c>
      <c r="C55" s="49" t="s">
        <v>529</v>
      </c>
      <c r="D55" s="49">
        <v>50</v>
      </c>
      <c r="E55" s="49"/>
      <c r="F55" s="49"/>
      <c r="G55" s="49"/>
      <c r="H55" s="49"/>
      <c r="I55" s="49"/>
      <c r="J55" s="48"/>
      <c r="K55" s="48"/>
    </row>
    <row r="56" spans="1:11" s="70" customFormat="1" x14ac:dyDescent="0.2">
      <c r="A56" s="67" t="s">
        <v>537</v>
      </c>
      <c r="B56" s="70">
        <v>211</v>
      </c>
      <c r="C56" s="54" t="s">
        <v>529</v>
      </c>
      <c r="D56" s="54">
        <v>56</v>
      </c>
      <c r="E56" s="54"/>
      <c r="F56" s="54"/>
      <c r="G56" s="54"/>
      <c r="H56" s="54"/>
      <c r="I56" s="54"/>
      <c r="J56" s="52" t="s">
        <v>492</v>
      </c>
      <c r="K56" s="52">
        <v>14</v>
      </c>
    </row>
    <row r="57" spans="1:11" x14ac:dyDescent="0.2">
      <c r="A57" s="76" t="s">
        <v>539</v>
      </c>
      <c r="B57" s="50">
        <v>211</v>
      </c>
      <c r="C57" s="49" t="s">
        <v>529</v>
      </c>
      <c r="D57" s="49">
        <v>58</v>
      </c>
      <c r="E57" s="49"/>
      <c r="F57" s="49"/>
      <c r="G57" s="49"/>
      <c r="H57" s="49"/>
      <c r="I57" s="49"/>
      <c r="J57" s="47" t="s">
        <v>529</v>
      </c>
      <c r="K57" s="47">
        <v>39</v>
      </c>
    </row>
    <row r="58" spans="1:11" x14ac:dyDescent="0.2">
      <c r="A58" s="76" t="s">
        <v>542</v>
      </c>
      <c r="C58" s="49" t="s">
        <v>529</v>
      </c>
      <c r="D58" s="49">
        <v>61</v>
      </c>
      <c r="E58" s="49"/>
      <c r="F58" s="49"/>
      <c r="G58" s="49"/>
      <c r="H58" s="49"/>
      <c r="I58" s="49"/>
      <c r="J58" s="47" t="s">
        <v>529</v>
      </c>
      <c r="K58" s="47">
        <v>41</v>
      </c>
    </row>
    <row r="59" spans="1:11" x14ac:dyDescent="0.2">
      <c r="A59" s="76" t="s">
        <v>544</v>
      </c>
      <c r="B59" s="50" t="s">
        <v>673</v>
      </c>
      <c r="C59" s="49" t="s">
        <v>529</v>
      </c>
      <c r="D59" s="49">
        <v>63</v>
      </c>
      <c r="E59" s="49"/>
      <c r="F59" s="49"/>
      <c r="G59" s="49"/>
      <c r="H59" s="49"/>
      <c r="I59" s="49"/>
      <c r="J59" s="47" t="s">
        <v>529</v>
      </c>
      <c r="K59" s="47">
        <v>44</v>
      </c>
    </row>
    <row r="60" spans="1:11" x14ac:dyDescent="0.2">
      <c r="A60" s="76" t="s">
        <v>545</v>
      </c>
      <c r="B60" s="50">
        <v>211</v>
      </c>
      <c r="C60" s="49" t="s">
        <v>529</v>
      </c>
      <c r="D60" s="49">
        <v>64</v>
      </c>
      <c r="E60" s="49"/>
      <c r="F60" s="49"/>
      <c r="G60" s="49"/>
      <c r="H60" s="49"/>
      <c r="I60" s="49"/>
      <c r="J60" s="47" t="s">
        <v>529</v>
      </c>
      <c r="K60" s="47">
        <v>46</v>
      </c>
    </row>
    <row r="61" spans="1:11" x14ac:dyDescent="0.2">
      <c r="A61" s="76" t="s">
        <v>556</v>
      </c>
      <c r="C61" s="49" t="s">
        <v>554</v>
      </c>
      <c r="D61" s="49">
        <v>74</v>
      </c>
      <c r="E61" s="49"/>
      <c r="F61" s="49"/>
      <c r="G61" s="49"/>
      <c r="H61" s="49"/>
      <c r="I61" s="49"/>
      <c r="J61" s="49" t="s">
        <v>554</v>
      </c>
      <c r="K61" s="49">
        <v>50</v>
      </c>
    </row>
    <row r="62" spans="1:11" x14ac:dyDescent="0.2">
      <c r="A62" s="76" t="s">
        <v>563</v>
      </c>
      <c r="C62" s="49" t="s">
        <v>554</v>
      </c>
      <c r="D62" s="49">
        <v>81</v>
      </c>
      <c r="E62" s="49"/>
      <c r="F62" s="49"/>
      <c r="G62" s="49"/>
      <c r="H62" s="49"/>
      <c r="I62" s="49"/>
      <c r="J62" s="47" t="s">
        <v>529</v>
      </c>
      <c r="K62" s="47">
        <v>38</v>
      </c>
    </row>
    <row r="63" spans="1:11" x14ac:dyDescent="0.2">
      <c r="A63" s="76" t="s">
        <v>564</v>
      </c>
      <c r="B63" s="50">
        <v>211</v>
      </c>
      <c r="C63" s="49" t="s">
        <v>554</v>
      </c>
      <c r="D63" s="49">
        <v>82</v>
      </c>
      <c r="E63" s="49"/>
      <c r="F63" s="49"/>
      <c r="G63" s="49"/>
      <c r="H63" s="49"/>
      <c r="I63" s="49"/>
      <c r="J63" s="47" t="s">
        <v>529</v>
      </c>
      <c r="K63" s="47">
        <v>40</v>
      </c>
    </row>
    <row r="64" spans="1:11" x14ac:dyDescent="0.2">
      <c r="A64" s="76" t="s">
        <v>573</v>
      </c>
      <c r="B64" s="50">
        <v>211</v>
      </c>
      <c r="C64" s="49" t="s">
        <v>554</v>
      </c>
      <c r="D64" s="49">
        <v>91</v>
      </c>
      <c r="E64" s="49"/>
      <c r="F64" s="49"/>
      <c r="G64" s="49"/>
      <c r="H64" s="49"/>
      <c r="I64" s="49"/>
      <c r="J64" s="47" t="s">
        <v>504</v>
      </c>
      <c r="K64" s="47">
        <v>30</v>
      </c>
    </row>
    <row r="65" spans="1:11" x14ac:dyDescent="0.2">
      <c r="A65" s="76" t="s">
        <v>590</v>
      </c>
      <c r="B65" s="50">
        <v>211</v>
      </c>
      <c r="C65" s="49" t="s">
        <v>579</v>
      </c>
      <c r="D65" s="49">
        <v>107</v>
      </c>
      <c r="E65" s="49"/>
      <c r="F65" s="49"/>
      <c r="G65" s="49"/>
      <c r="H65" s="49"/>
      <c r="I65" s="49"/>
      <c r="J65" s="47" t="s">
        <v>529</v>
      </c>
      <c r="K65" s="47">
        <v>45</v>
      </c>
    </row>
  </sheetData>
  <mergeCells count="12">
    <mergeCell ref="A15:A16"/>
    <mergeCell ref="B15:B16"/>
    <mergeCell ref="C15:C16"/>
    <mergeCell ref="D15:D16"/>
    <mergeCell ref="A7:A8"/>
    <mergeCell ref="B7:B8"/>
    <mergeCell ref="C1:D1"/>
    <mergeCell ref="J1:K1"/>
    <mergeCell ref="A12:A14"/>
    <mergeCell ref="B12:B14"/>
    <mergeCell ref="C12:C14"/>
    <mergeCell ref="D12:D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710E-A143-431A-A630-9D96F2CF7503}">
  <dimension ref="A1:L141"/>
  <sheetViews>
    <sheetView workbookViewId="0">
      <selection activeCell="B116" sqref="B116"/>
    </sheetView>
  </sheetViews>
  <sheetFormatPr defaultRowHeight="14.25" x14ac:dyDescent="0.2"/>
  <cols>
    <col min="1" max="1" width="17.75" style="35" bestFit="1" customWidth="1"/>
    <col min="2" max="2" width="6.375" style="28" customWidth="1"/>
    <col min="3" max="3" width="5" style="28" bestFit="1" customWidth="1"/>
    <col min="4" max="6" width="8.5" style="28" bestFit="1" customWidth="1"/>
    <col min="7" max="7" width="5" style="28" bestFit="1" customWidth="1"/>
    <col min="8" max="8" width="6.75" style="28" bestFit="1" customWidth="1"/>
    <col min="9" max="9" width="13.75" style="26" customWidth="1"/>
    <col min="10" max="10" width="8.5" style="28" bestFit="1" customWidth="1"/>
    <col min="11" max="11" width="10" style="28" bestFit="1" customWidth="1"/>
    <col min="12" max="12" width="9.5" style="28" bestFit="1" customWidth="1"/>
    <col min="13" max="16384" width="9" style="28"/>
  </cols>
  <sheetData>
    <row r="1" spans="1:12" s="29" customFormat="1" ht="12" x14ac:dyDescent="0.2">
      <c r="A1" s="29" t="s">
        <v>179</v>
      </c>
      <c r="B1" s="29" t="s">
        <v>19</v>
      </c>
      <c r="C1" s="29" t="s">
        <v>329</v>
      </c>
      <c r="D1" s="29" t="s">
        <v>180</v>
      </c>
      <c r="E1" s="29" t="s">
        <v>330</v>
      </c>
      <c r="F1" s="29" t="s">
        <v>333</v>
      </c>
      <c r="G1" s="29" t="s">
        <v>331</v>
      </c>
      <c r="H1" s="29" t="s">
        <v>332</v>
      </c>
      <c r="I1" s="29" t="s">
        <v>183</v>
      </c>
      <c r="J1" s="29" t="s">
        <v>23</v>
      </c>
      <c r="K1" s="29" t="s">
        <v>184</v>
      </c>
      <c r="L1" s="29" t="s">
        <v>185</v>
      </c>
    </row>
    <row r="2" spans="1:12" ht="15" x14ac:dyDescent="0.2">
      <c r="A2" s="29">
        <v>106142085414543</v>
      </c>
      <c r="B2" s="30" t="s">
        <v>186</v>
      </c>
      <c r="C2" s="31">
        <v>409</v>
      </c>
      <c r="D2" s="32"/>
      <c r="E2" s="31">
        <v>76</v>
      </c>
      <c r="F2" s="31">
        <v>181</v>
      </c>
      <c r="G2" s="31">
        <v>257</v>
      </c>
      <c r="H2" s="31">
        <v>82.96</v>
      </c>
      <c r="I2" s="24" t="s">
        <v>29</v>
      </c>
      <c r="J2" s="33" t="s">
        <v>32</v>
      </c>
      <c r="K2" s="33" t="s">
        <v>31</v>
      </c>
      <c r="L2" s="32"/>
    </row>
    <row r="3" spans="1:12" ht="15" x14ac:dyDescent="0.2">
      <c r="A3" s="29">
        <v>106142085411277</v>
      </c>
      <c r="B3" s="30" t="s">
        <v>190</v>
      </c>
      <c r="C3" s="31">
        <v>394</v>
      </c>
      <c r="D3" s="32"/>
      <c r="E3" s="31">
        <v>72</v>
      </c>
      <c r="F3" s="31">
        <v>173</v>
      </c>
      <c r="G3" s="31">
        <v>245</v>
      </c>
      <c r="H3" s="31">
        <v>79.66</v>
      </c>
      <c r="I3" s="24" t="s">
        <v>29</v>
      </c>
      <c r="J3" s="33" t="s">
        <v>32</v>
      </c>
      <c r="K3" s="33" t="s">
        <v>31</v>
      </c>
      <c r="L3" s="32"/>
    </row>
    <row r="4" spans="1:12" ht="15" x14ac:dyDescent="0.2">
      <c r="A4" s="29">
        <v>106142085415962</v>
      </c>
      <c r="B4" s="30" t="s">
        <v>193</v>
      </c>
      <c r="C4" s="31">
        <v>392</v>
      </c>
      <c r="D4" s="32"/>
      <c r="E4" s="31">
        <v>72</v>
      </c>
      <c r="F4" s="31">
        <v>160</v>
      </c>
      <c r="G4" s="31">
        <v>232</v>
      </c>
      <c r="H4" s="31">
        <v>78.08</v>
      </c>
      <c r="I4" s="24" t="s">
        <v>29</v>
      </c>
      <c r="J4" s="33" t="s">
        <v>32</v>
      </c>
      <c r="K4" s="33" t="s">
        <v>31</v>
      </c>
      <c r="L4" s="32"/>
    </row>
    <row r="5" spans="1:12" ht="15" x14ac:dyDescent="0.2">
      <c r="A5" s="29">
        <v>106142085408138</v>
      </c>
      <c r="B5" s="30" t="s">
        <v>189</v>
      </c>
      <c r="C5" s="31">
        <v>391</v>
      </c>
      <c r="D5" s="32"/>
      <c r="E5" s="31">
        <v>75</v>
      </c>
      <c r="F5" s="31">
        <v>177</v>
      </c>
      <c r="G5" s="31">
        <v>252</v>
      </c>
      <c r="H5" s="31">
        <v>79.94</v>
      </c>
      <c r="I5" s="24" t="s">
        <v>29</v>
      </c>
      <c r="J5" s="33" t="s">
        <v>32</v>
      </c>
      <c r="K5" s="33" t="s">
        <v>31</v>
      </c>
      <c r="L5" s="32"/>
    </row>
    <row r="6" spans="1:12" ht="15" x14ac:dyDescent="0.2">
      <c r="A6" s="29">
        <v>106142085403242</v>
      </c>
      <c r="B6" s="30" t="s">
        <v>187</v>
      </c>
      <c r="C6" s="31">
        <v>389</v>
      </c>
      <c r="D6" s="32"/>
      <c r="E6" s="31">
        <v>83</v>
      </c>
      <c r="F6" s="31">
        <v>176</v>
      </c>
      <c r="G6" s="31">
        <v>259</v>
      </c>
      <c r="H6" s="31">
        <v>80.36</v>
      </c>
      <c r="I6" s="24" t="s">
        <v>29</v>
      </c>
      <c r="J6" s="33" t="s">
        <v>32</v>
      </c>
      <c r="K6" s="33" t="s">
        <v>31</v>
      </c>
      <c r="L6" s="32"/>
    </row>
    <row r="7" spans="1:12" ht="15" x14ac:dyDescent="0.2">
      <c r="A7" s="29">
        <v>106142085402291</v>
      </c>
      <c r="B7" s="30" t="s">
        <v>191</v>
      </c>
      <c r="C7" s="31">
        <v>389</v>
      </c>
      <c r="D7" s="32"/>
      <c r="E7" s="31">
        <v>86</v>
      </c>
      <c r="F7" s="31">
        <v>159</v>
      </c>
      <c r="G7" s="31">
        <v>245</v>
      </c>
      <c r="H7" s="31">
        <v>78.959999999999994</v>
      </c>
      <c r="I7" s="24" t="s">
        <v>29</v>
      </c>
      <c r="J7" s="33" t="s">
        <v>32</v>
      </c>
      <c r="K7" s="33" t="s">
        <v>31</v>
      </c>
      <c r="L7" s="32"/>
    </row>
    <row r="8" spans="1:12" ht="15" x14ac:dyDescent="0.2">
      <c r="A8" s="29">
        <v>106142085402275</v>
      </c>
      <c r="B8" s="30" t="s">
        <v>197</v>
      </c>
      <c r="C8" s="31">
        <v>383</v>
      </c>
      <c r="D8" s="32"/>
      <c r="E8" s="31">
        <v>80</v>
      </c>
      <c r="F8" s="31">
        <v>153</v>
      </c>
      <c r="G8" s="31">
        <v>233</v>
      </c>
      <c r="H8" s="31">
        <v>76.92</v>
      </c>
      <c r="I8" s="24" t="s">
        <v>29</v>
      </c>
      <c r="J8" s="33" t="s">
        <v>32</v>
      </c>
      <c r="K8" s="33" t="s">
        <v>31</v>
      </c>
      <c r="L8" s="32"/>
    </row>
    <row r="9" spans="1:12" ht="15" x14ac:dyDescent="0.2">
      <c r="A9" s="29">
        <v>106142085405511</v>
      </c>
      <c r="B9" s="30" t="s">
        <v>192</v>
      </c>
      <c r="C9" s="31">
        <v>381</v>
      </c>
      <c r="D9" s="32"/>
      <c r="E9" s="31">
        <v>86</v>
      </c>
      <c r="F9" s="31">
        <v>165</v>
      </c>
      <c r="G9" s="31">
        <v>251</v>
      </c>
      <c r="H9" s="31">
        <v>78.44</v>
      </c>
      <c r="I9" s="24" t="s">
        <v>29</v>
      </c>
      <c r="J9" s="33" t="s">
        <v>32</v>
      </c>
      <c r="K9" s="33" t="s">
        <v>31</v>
      </c>
      <c r="L9" s="32"/>
    </row>
    <row r="10" spans="1:12" ht="15" x14ac:dyDescent="0.2">
      <c r="A10" s="29">
        <v>106142085413855</v>
      </c>
      <c r="B10" s="30" t="s">
        <v>195</v>
      </c>
      <c r="C10" s="31">
        <v>379</v>
      </c>
      <c r="D10" s="32"/>
      <c r="E10" s="31">
        <v>78</v>
      </c>
      <c r="F10" s="31">
        <v>165</v>
      </c>
      <c r="G10" s="31">
        <v>243</v>
      </c>
      <c r="H10" s="31">
        <v>77.36</v>
      </c>
      <c r="I10" s="24" t="s">
        <v>29</v>
      </c>
      <c r="J10" s="33" t="s">
        <v>32</v>
      </c>
      <c r="K10" s="33" t="s">
        <v>31</v>
      </c>
      <c r="L10" s="32"/>
    </row>
    <row r="11" spans="1:12" ht="15" x14ac:dyDescent="0.2">
      <c r="A11" s="29">
        <v>106142085407619</v>
      </c>
      <c r="B11" s="30" t="s">
        <v>188</v>
      </c>
      <c r="C11" s="31">
        <v>378</v>
      </c>
      <c r="D11" s="32"/>
      <c r="E11" s="31">
        <v>93</v>
      </c>
      <c r="F11" s="31">
        <v>180</v>
      </c>
      <c r="G11" s="31">
        <v>273</v>
      </c>
      <c r="H11" s="31">
        <v>80.22</v>
      </c>
      <c r="I11" s="24" t="s">
        <v>29</v>
      </c>
      <c r="J11" s="33" t="s">
        <v>32</v>
      </c>
      <c r="K11" s="33" t="s">
        <v>31</v>
      </c>
      <c r="L11" s="32"/>
    </row>
    <row r="12" spans="1:12" ht="15" x14ac:dyDescent="0.2">
      <c r="A12" s="29">
        <v>106142085410818</v>
      </c>
      <c r="B12" s="30" t="s">
        <v>206</v>
      </c>
      <c r="C12" s="31">
        <v>375</v>
      </c>
      <c r="D12" s="32"/>
      <c r="E12" s="31">
        <v>76</v>
      </c>
      <c r="F12" s="31">
        <v>152</v>
      </c>
      <c r="G12" s="31">
        <v>228</v>
      </c>
      <c r="H12" s="31">
        <v>75.3</v>
      </c>
      <c r="I12" s="24" t="s">
        <v>29</v>
      </c>
      <c r="J12" s="33" t="s">
        <v>32</v>
      </c>
      <c r="K12" s="33" t="s">
        <v>31</v>
      </c>
      <c r="L12" s="32"/>
    </row>
    <row r="13" spans="1:12" ht="15" x14ac:dyDescent="0.2">
      <c r="A13" s="29">
        <v>106142085407540</v>
      </c>
      <c r="B13" s="30" t="s">
        <v>205</v>
      </c>
      <c r="C13" s="31">
        <v>374</v>
      </c>
      <c r="D13" s="32"/>
      <c r="E13" s="31">
        <v>79</v>
      </c>
      <c r="F13" s="31">
        <v>155</v>
      </c>
      <c r="G13" s="31">
        <v>234</v>
      </c>
      <c r="H13" s="31">
        <v>75.760000000000005</v>
      </c>
      <c r="I13" s="24" t="s">
        <v>29</v>
      </c>
      <c r="J13" s="33" t="s">
        <v>32</v>
      </c>
      <c r="K13" s="33" t="s">
        <v>31</v>
      </c>
      <c r="L13" s="32"/>
    </row>
    <row r="14" spans="1:12" ht="15" x14ac:dyDescent="0.2">
      <c r="A14" s="29">
        <v>106142085411082</v>
      </c>
      <c r="B14" s="30" t="s">
        <v>199</v>
      </c>
      <c r="C14" s="31">
        <v>371</v>
      </c>
      <c r="D14" s="32"/>
      <c r="E14" s="31">
        <v>73</v>
      </c>
      <c r="F14" s="31">
        <v>171</v>
      </c>
      <c r="G14" s="31">
        <v>244</v>
      </c>
      <c r="H14" s="31">
        <v>76.34</v>
      </c>
      <c r="I14" s="24" t="s">
        <v>29</v>
      </c>
      <c r="J14" s="33" t="s">
        <v>32</v>
      </c>
      <c r="K14" s="33" t="s">
        <v>31</v>
      </c>
      <c r="L14" s="32"/>
    </row>
    <row r="15" spans="1:12" ht="15" x14ac:dyDescent="0.2">
      <c r="A15" s="29">
        <v>106142085412826</v>
      </c>
      <c r="B15" s="30" t="s">
        <v>201</v>
      </c>
      <c r="C15" s="31">
        <v>370</v>
      </c>
      <c r="D15" s="32"/>
      <c r="E15" s="31">
        <v>86</v>
      </c>
      <c r="F15" s="31">
        <v>157</v>
      </c>
      <c r="G15" s="31">
        <v>243</v>
      </c>
      <c r="H15" s="31">
        <v>76.099999999999994</v>
      </c>
      <c r="I15" s="24" t="s">
        <v>29</v>
      </c>
      <c r="J15" s="33" t="s">
        <v>32</v>
      </c>
      <c r="K15" s="33" t="s">
        <v>31</v>
      </c>
      <c r="L15" s="32"/>
    </row>
    <row r="16" spans="1:12" ht="15" x14ac:dyDescent="0.2">
      <c r="A16" s="29">
        <v>106142085503870</v>
      </c>
      <c r="B16" s="30" t="s">
        <v>203</v>
      </c>
      <c r="C16" s="31">
        <v>365</v>
      </c>
      <c r="D16" s="32"/>
      <c r="E16" s="31">
        <v>82</v>
      </c>
      <c r="F16" s="31">
        <v>165</v>
      </c>
      <c r="G16" s="31">
        <v>247</v>
      </c>
      <c r="H16" s="31">
        <v>75.8</v>
      </c>
      <c r="I16" s="25" t="s">
        <v>204</v>
      </c>
      <c r="J16" s="33" t="s">
        <v>32</v>
      </c>
      <c r="K16" s="33" t="s">
        <v>31</v>
      </c>
      <c r="L16" s="32"/>
    </row>
    <row r="17" spans="1:12" ht="15" x14ac:dyDescent="0.2">
      <c r="A17" s="29">
        <v>106142085410815</v>
      </c>
      <c r="B17" s="30" t="s">
        <v>224</v>
      </c>
      <c r="C17" s="31">
        <v>365</v>
      </c>
      <c r="D17" s="32"/>
      <c r="E17" s="31">
        <v>73</v>
      </c>
      <c r="F17" s="31">
        <v>150</v>
      </c>
      <c r="G17" s="31">
        <v>223</v>
      </c>
      <c r="H17" s="31">
        <v>73.400000000000006</v>
      </c>
      <c r="I17" s="24" t="s">
        <v>29</v>
      </c>
      <c r="J17" s="33" t="s">
        <v>32</v>
      </c>
      <c r="K17" s="33" t="s">
        <v>31</v>
      </c>
      <c r="L17" s="32"/>
    </row>
    <row r="18" spans="1:12" ht="15" x14ac:dyDescent="0.2">
      <c r="A18" s="29">
        <v>106142085408104</v>
      </c>
      <c r="B18" s="30" t="s">
        <v>238</v>
      </c>
      <c r="C18" s="31">
        <v>365</v>
      </c>
      <c r="D18" s="32"/>
      <c r="E18" s="31">
        <v>70</v>
      </c>
      <c r="F18" s="31">
        <v>145</v>
      </c>
      <c r="G18" s="31">
        <v>215</v>
      </c>
      <c r="H18" s="31">
        <v>72.599999999999994</v>
      </c>
      <c r="I18" s="24" t="s">
        <v>29</v>
      </c>
      <c r="J18" s="33" t="s">
        <v>32</v>
      </c>
      <c r="K18" s="33" t="s">
        <v>31</v>
      </c>
      <c r="L18" s="32"/>
    </row>
    <row r="19" spans="1:12" ht="15" x14ac:dyDescent="0.2">
      <c r="A19" s="29">
        <v>106142085413386</v>
      </c>
      <c r="B19" s="30" t="s">
        <v>257</v>
      </c>
      <c r="C19" s="31">
        <v>365</v>
      </c>
      <c r="D19" s="32"/>
      <c r="E19" s="31">
        <v>70</v>
      </c>
      <c r="F19" s="31">
        <v>133</v>
      </c>
      <c r="G19" s="31">
        <v>203</v>
      </c>
      <c r="H19" s="31">
        <v>71.400000000000006</v>
      </c>
      <c r="I19" s="24" t="s">
        <v>29</v>
      </c>
      <c r="J19" s="33" t="s">
        <v>32</v>
      </c>
      <c r="K19" s="33" t="s">
        <v>31</v>
      </c>
      <c r="L19" s="32"/>
    </row>
    <row r="20" spans="1:12" ht="15" x14ac:dyDescent="0.2">
      <c r="A20" s="29">
        <v>106142085412879</v>
      </c>
      <c r="B20" s="30" t="s">
        <v>196</v>
      </c>
      <c r="C20" s="31">
        <v>364</v>
      </c>
      <c r="D20" s="32"/>
      <c r="E20" s="31">
        <v>86</v>
      </c>
      <c r="F20" s="31">
        <v>176</v>
      </c>
      <c r="G20" s="31">
        <v>262</v>
      </c>
      <c r="H20" s="31">
        <v>77.16</v>
      </c>
      <c r="I20" s="24" t="s">
        <v>29</v>
      </c>
      <c r="J20" s="33" t="s">
        <v>32</v>
      </c>
      <c r="K20" s="33" t="s">
        <v>31</v>
      </c>
      <c r="L20" s="32"/>
    </row>
    <row r="21" spans="1:12" ht="15" x14ac:dyDescent="0.2">
      <c r="A21" s="29">
        <v>106142085407828</v>
      </c>
      <c r="B21" s="30" t="s">
        <v>200</v>
      </c>
      <c r="C21" s="31">
        <v>363</v>
      </c>
      <c r="D21" s="32"/>
      <c r="E21" s="31">
        <v>80</v>
      </c>
      <c r="F21" s="31">
        <v>175</v>
      </c>
      <c r="G21" s="31">
        <v>255</v>
      </c>
      <c r="H21" s="31">
        <v>76.319999999999993</v>
      </c>
      <c r="I21" s="24" t="s">
        <v>29</v>
      </c>
      <c r="J21" s="33" t="s">
        <v>32</v>
      </c>
      <c r="K21" s="33" t="s">
        <v>31</v>
      </c>
      <c r="L21" s="32"/>
    </row>
    <row r="22" spans="1:12" ht="15" x14ac:dyDescent="0.2">
      <c r="A22" s="29">
        <v>106142085410032</v>
      </c>
      <c r="B22" s="30" t="s">
        <v>263</v>
      </c>
      <c r="C22" s="31">
        <v>363</v>
      </c>
      <c r="D22" s="32"/>
      <c r="E22" s="31">
        <v>75</v>
      </c>
      <c r="F22" s="31">
        <v>128</v>
      </c>
      <c r="G22" s="31">
        <v>203</v>
      </c>
      <c r="H22" s="31">
        <v>71.12</v>
      </c>
      <c r="I22" s="24" t="s">
        <v>29</v>
      </c>
      <c r="J22" s="33" t="s">
        <v>32</v>
      </c>
      <c r="K22" s="33" t="s">
        <v>31</v>
      </c>
      <c r="L22" s="32"/>
    </row>
    <row r="23" spans="1:12" ht="15" x14ac:dyDescent="0.2">
      <c r="A23" s="29">
        <v>106142085400459</v>
      </c>
      <c r="B23" s="30" t="s">
        <v>194</v>
      </c>
      <c r="C23" s="31">
        <v>362</v>
      </c>
      <c r="D23" s="32"/>
      <c r="E23" s="31">
        <v>83</v>
      </c>
      <c r="F23" s="31">
        <v>184</v>
      </c>
      <c r="G23" s="31">
        <v>267</v>
      </c>
      <c r="H23" s="31">
        <v>77.38</v>
      </c>
      <c r="I23" s="24" t="s">
        <v>29</v>
      </c>
      <c r="J23" s="33" t="s">
        <v>32</v>
      </c>
      <c r="K23" s="33" t="s">
        <v>31</v>
      </c>
      <c r="L23" s="32"/>
    </row>
    <row r="24" spans="1:12" ht="15" x14ac:dyDescent="0.2">
      <c r="A24" s="29">
        <v>106142085411298</v>
      </c>
      <c r="B24" s="30" t="s">
        <v>217</v>
      </c>
      <c r="C24" s="31">
        <v>360</v>
      </c>
      <c r="D24" s="32"/>
      <c r="E24" s="31">
        <v>83</v>
      </c>
      <c r="F24" s="31">
        <v>151</v>
      </c>
      <c r="G24" s="31">
        <v>234</v>
      </c>
      <c r="H24" s="31">
        <v>73.8</v>
      </c>
      <c r="I24" s="24" t="s">
        <v>29</v>
      </c>
      <c r="J24" s="33" t="s">
        <v>32</v>
      </c>
      <c r="K24" s="33" t="s">
        <v>31</v>
      </c>
      <c r="L24" s="32"/>
    </row>
    <row r="25" spans="1:12" ht="15" x14ac:dyDescent="0.2">
      <c r="A25" s="29">
        <v>106142085409612</v>
      </c>
      <c r="B25" s="30" t="s">
        <v>232</v>
      </c>
      <c r="C25" s="31">
        <v>360</v>
      </c>
      <c r="D25" s="32"/>
      <c r="E25" s="31">
        <v>77</v>
      </c>
      <c r="F25" s="31">
        <v>146</v>
      </c>
      <c r="G25" s="31">
        <v>223</v>
      </c>
      <c r="H25" s="31">
        <v>72.7</v>
      </c>
      <c r="I25" s="24" t="s">
        <v>29</v>
      </c>
      <c r="J25" s="33" t="s">
        <v>32</v>
      </c>
      <c r="K25" s="33" t="s">
        <v>31</v>
      </c>
      <c r="L25" s="32"/>
    </row>
    <row r="26" spans="1:12" ht="15" x14ac:dyDescent="0.2">
      <c r="A26" s="29">
        <v>106142085409468</v>
      </c>
      <c r="B26" s="30" t="s">
        <v>295</v>
      </c>
      <c r="C26" s="31">
        <v>358</v>
      </c>
      <c r="D26" s="32"/>
      <c r="E26" s="31">
        <v>60</v>
      </c>
      <c r="F26" s="31">
        <v>129</v>
      </c>
      <c r="G26" s="31">
        <v>189</v>
      </c>
      <c r="H26" s="31">
        <v>69.02</v>
      </c>
      <c r="I26" s="24" t="s">
        <v>29</v>
      </c>
      <c r="J26" s="33" t="s">
        <v>32</v>
      </c>
      <c r="K26" s="33" t="s">
        <v>31</v>
      </c>
      <c r="L26" s="32"/>
    </row>
    <row r="27" spans="1:12" ht="15" x14ac:dyDescent="0.2">
      <c r="A27" s="29">
        <v>106142085413877</v>
      </c>
      <c r="B27" s="30" t="s">
        <v>207</v>
      </c>
      <c r="C27" s="31">
        <v>357</v>
      </c>
      <c r="D27" s="32"/>
      <c r="E27" s="31">
        <v>82</v>
      </c>
      <c r="F27" s="31">
        <v>170</v>
      </c>
      <c r="G27" s="31">
        <v>252</v>
      </c>
      <c r="H27" s="31">
        <v>75.180000000000007</v>
      </c>
      <c r="I27" s="24" t="s">
        <v>29</v>
      </c>
      <c r="J27" s="33" t="s">
        <v>32</v>
      </c>
      <c r="K27" s="33" t="s">
        <v>31</v>
      </c>
      <c r="L27" s="32"/>
    </row>
    <row r="28" spans="1:12" ht="15" x14ac:dyDescent="0.2">
      <c r="A28" s="29">
        <v>106142085405107</v>
      </c>
      <c r="B28" s="30" t="s">
        <v>208</v>
      </c>
      <c r="C28" s="31">
        <v>356</v>
      </c>
      <c r="D28" s="32"/>
      <c r="E28" s="31">
        <v>84</v>
      </c>
      <c r="F28" s="31">
        <v>165</v>
      </c>
      <c r="G28" s="31">
        <v>249</v>
      </c>
      <c r="H28" s="31">
        <v>74.739999999999995</v>
      </c>
      <c r="I28" s="24" t="s">
        <v>29</v>
      </c>
      <c r="J28" s="33" t="s">
        <v>32</v>
      </c>
      <c r="K28" s="33" t="s">
        <v>31</v>
      </c>
      <c r="L28" s="32"/>
    </row>
    <row r="29" spans="1:12" ht="15" x14ac:dyDescent="0.2">
      <c r="A29" s="29">
        <v>106142085422664</v>
      </c>
      <c r="B29" s="30" t="s">
        <v>244</v>
      </c>
      <c r="C29" s="31">
        <v>356</v>
      </c>
      <c r="D29" s="32"/>
      <c r="E29" s="31">
        <v>81</v>
      </c>
      <c r="F29" s="31">
        <v>142</v>
      </c>
      <c r="G29" s="31">
        <v>223</v>
      </c>
      <c r="H29" s="31">
        <v>72.14</v>
      </c>
      <c r="I29" s="24" t="s">
        <v>29</v>
      </c>
      <c r="J29" s="33" t="s">
        <v>32</v>
      </c>
      <c r="K29" s="33" t="s">
        <v>31</v>
      </c>
      <c r="L29" s="32"/>
    </row>
    <row r="30" spans="1:12" ht="15" x14ac:dyDescent="0.2">
      <c r="A30" s="29">
        <v>106142085408361</v>
      </c>
      <c r="B30" s="30" t="s">
        <v>237</v>
      </c>
      <c r="C30" s="31">
        <v>355</v>
      </c>
      <c r="D30" s="32"/>
      <c r="E30" s="31">
        <v>86</v>
      </c>
      <c r="F30" s="31">
        <v>143</v>
      </c>
      <c r="G30" s="31">
        <v>229</v>
      </c>
      <c r="H30" s="31">
        <v>72.599999999999994</v>
      </c>
      <c r="I30" s="24" t="s">
        <v>29</v>
      </c>
      <c r="J30" s="33" t="s">
        <v>32</v>
      </c>
      <c r="K30" s="33" t="s">
        <v>31</v>
      </c>
      <c r="L30" s="32"/>
    </row>
    <row r="31" spans="1:12" ht="15" x14ac:dyDescent="0.2">
      <c r="A31" s="29">
        <v>106142085403395</v>
      </c>
      <c r="B31" s="30" t="s">
        <v>202</v>
      </c>
      <c r="C31" s="31">
        <v>354</v>
      </c>
      <c r="D31" s="32"/>
      <c r="E31" s="31">
        <v>86</v>
      </c>
      <c r="F31" s="31">
        <v>177</v>
      </c>
      <c r="G31" s="31">
        <v>263</v>
      </c>
      <c r="H31" s="31">
        <v>75.86</v>
      </c>
      <c r="I31" s="24" t="s">
        <v>29</v>
      </c>
      <c r="J31" s="33" t="s">
        <v>32</v>
      </c>
      <c r="K31" s="33" t="s">
        <v>31</v>
      </c>
      <c r="L31" s="32"/>
    </row>
    <row r="32" spans="1:12" ht="15" x14ac:dyDescent="0.2">
      <c r="A32" s="29">
        <v>106142085412402</v>
      </c>
      <c r="B32" s="30" t="s">
        <v>214</v>
      </c>
      <c r="C32" s="31">
        <v>353</v>
      </c>
      <c r="D32" s="32"/>
      <c r="E32" s="31">
        <v>77</v>
      </c>
      <c r="F32" s="31">
        <v>170</v>
      </c>
      <c r="G32" s="31">
        <v>247</v>
      </c>
      <c r="H32" s="31">
        <v>74.12</v>
      </c>
      <c r="I32" s="24" t="s">
        <v>29</v>
      </c>
      <c r="J32" s="33" t="s">
        <v>32</v>
      </c>
      <c r="K32" s="33" t="s">
        <v>31</v>
      </c>
      <c r="L32" s="32"/>
    </row>
    <row r="33" spans="1:12" ht="15" x14ac:dyDescent="0.2">
      <c r="A33" s="29">
        <v>106142085408982</v>
      </c>
      <c r="B33" s="30" t="s">
        <v>235</v>
      </c>
      <c r="C33" s="31">
        <v>353</v>
      </c>
      <c r="D33" s="32"/>
      <c r="E33" s="31">
        <v>72</v>
      </c>
      <c r="F33" s="31">
        <v>160</v>
      </c>
      <c r="G33" s="31">
        <v>232</v>
      </c>
      <c r="H33" s="31">
        <v>72.62</v>
      </c>
      <c r="I33" s="24" t="s">
        <v>29</v>
      </c>
      <c r="J33" s="33" t="s">
        <v>32</v>
      </c>
      <c r="K33" s="33" t="s">
        <v>31</v>
      </c>
      <c r="L33" s="32"/>
    </row>
    <row r="34" spans="1:12" ht="15" x14ac:dyDescent="0.2">
      <c r="A34" s="29">
        <v>106142085411715</v>
      </c>
      <c r="B34" s="30" t="s">
        <v>259</v>
      </c>
      <c r="C34" s="31">
        <v>353</v>
      </c>
      <c r="D34" s="32"/>
      <c r="E34" s="31">
        <v>73</v>
      </c>
      <c r="F34" s="31">
        <v>146</v>
      </c>
      <c r="G34" s="31">
        <v>219</v>
      </c>
      <c r="H34" s="31">
        <v>71.319999999999993</v>
      </c>
      <c r="I34" s="24" t="s">
        <v>29</v>
      </c>
      <c r="J34" s="33" t="s">
        <v>32</v>
      </c>
      <c r="K34" s="33" t="s">
        <v>31</v>
      </c>
      <c r="L34" s="32"/>
    </row>
    <row r="35" spans="1:12" ht="15" x14ac:dyDescent="0.2">
      <c r="A35" s="29">
        <v>106142085415929</v>
      </c>
      <c r="B35" s="30" t="s">
        <v>198</v>
      </c>
      <c r="C35" s="31">
        <v>352</v>
      </c>
      <c r="D35" s="32"/>
      <c r="E35" s="31">
        <v>92</v>
      </c>
      <c r="F35" s="31">
        <v>183</v>
      </c>
      <c r="G35" s="31">
        <v>275</v>
      </c>
      <c r="H35" s="31">
        <v>76.78</v>
      </c>
      <c r="I35" s="24" t="s">
        <v>29</v>
      </c>
      <c r="J35" s="33" t="s">
        <v>32</v>
      </c>
      <c r="K35" s="33" t="s">
        <v>31</v>
      </c>
      <c r="L35" s="32"/>
    </row>
    <row r="36" spans="1:12" ht="15" x14ac:dyDescent="0.2">
      <c r="A36" s="29">
        <v>106142085407596</v>
      </c>
      <c r="B36" s="30" t="s">
        <v>211</v>
      </c>
      <c r="C36" s="31">
        <v>352</v>
      </c>
      <c r="D36" s="32"/>
      <c r="E36" s="31">
        <v>85</v>
      </c>
      <c r="F36" s="31">
        <v>169</v>
      </c>
      <c r="G36" s="31">
        <v>254</v>
      </c>
      <c r="H36" s="31">
        <v>74.680000000000007</v>
      </c>
      <c r="I36" s="24" t="s">
        <v>29</v>
      </c>
      <c r="J36" s="33" t="s">
        <v>32</v>
      </c>
      <c r="K36" s="33" t="s">
        <v>31</v>
      </c>
      <c r="L36" s="32"/>
    </row>
    <row r="37" spans="1:12" ht="15" x14ac:dyDescent="0.2">
      <c r="A37" s="29">
        <v>106142085400560</v>
      </c>
      <c r="B37" s="30" t="s">
        <v>213</v>
      </c>
      <c r="C37" s="31">
        <v>352</v>
      </c>
      <c r="D37" s="32"/>
      <c r="E37" s="31">
        <v>84</v>
      </c>
      <c r="F37" s="31">
        <v>168</v>
      </c>
      <c r="G37" s="31">
        <v>252</v>
      </c>
      <c r="H37" s="31">
        <v>74.48</v>
      </c>
      <c r="I37" s="24" t="s">
        <v>29</v>
      </c>
      <c r="J37" s="33" t="s">
        <v>32</v>
      </c>
      <c r="K37" s="33" t="s">
        <v>31</v>
      </c>
      <c r="L37" s="32"/>
    </row>
    <row r="38" spans="1:12" ht="15" x14ac:dyDescent="0.2">
      <c r="A38" s="29">
        <v>106142085412852</v>
      </c>
      <c r="B38" s="30" t="s">
        <v>219</v>
      </c>
      <c r="C38" s="31">
        <v>352</v>
      </c>
      <c r="D38" s="32"/>
      <c r="E38" s="31">
        <v>72</v>
      </c>
      <c r="F38" s="31">
        <v>172</v>
      </c>
      <c r="G38" s="31">
        <v>244</v>
      </c>
      <c r="H38" s="31">
        <v>73.680000000000007</v>
      </c>
      <c r="I38" s="24" t="s">
        <v>29</v>
      </c>
      <c r="J38" s="33" t="s">
        <v>32</v>
      </c>
      <c r="K38" s="33" t="s">
        <v>31</v>
      </c>
      <c r="L38" s="32"/>
    </row>
    <row r="39" spans="1:12" ht="15" x14ac:dyDescent="0.2">
      <c r="A39" s="29">
        <v>106142085417520</v>
      </c>
      <c r="B39" s="30" t="s">
        <v>245</v>
      </c>
      <c r="C39" s="31">
        <v>351</v>
      </c>
      <c r="D39" s="32"/>
      <c r="E39" s="31">
        <v>78</v>
      </c>
      <c r="F39" s="31">
        <v>151</v>
      </c>
      <c r="G39" s="31">
        <v>229</v>
      </c>
      <c r="H39" s="31">
        <v>72.040000000000006</v>
      </c>
      <c r="I39" s="24" t="s">
        <v>29</v>
      </c>
      <c r="J39" s="33" t="s">
        <v>32</v>
      </c>
      <c r="K39" s="33" t="s">
        <v>31</v>
      </c>
      <c r="L39" s="32"/>
    </row>
    <row r="40" spans="1:12" ht="15" x14ac:dyDescent="0.2">
      <c r="A40" s="29">
        <v>106142085402296</v>
      </c>
      <c r="B40" s="30" t="s">
        <v>260</v>
      </c>
      <c r="C40" s="31">
        <v>350</v>
      </c>
      <c r="D40" s="32"/>
      <c r="E40" s="31">
        <v>75</v>
      </c>
      <c r="F40" s="31">
        <v>148</v>
      </c>
      <c r="G40" s="31">
        <v>223</v>
      </c>
      <c r="H40" s="31">
        <v>71.3</v>
      </c>
      <c r="I40" s="24" t="s">
        <v>29</v>
      </c>
      <c r="J40" s="33" t="s">
        <v>32</v>
      </c>
      <c r="K40" s="33" t="s">
        <v>31</v>
      </c>
      <c r="L40" s="32"/>
    </row>
    <row r="41" spans="1:12" ht="15" x14ac:dyDescent="0.2">
      <c r="A41" s="29">
        <v>106142085409808</v>
      </c>
      <c r="B41" s="30" t="s">
        <v>225</v>
      </c>
      <c r="C41" s="31">
        <v>349</v>
      </c>
      <c r="D41" s="32"/>
      <c r="E41" s="31">
        <v>79</v>
      </c>
      <c r="F41" s="31">
        <v>164</v>
      </c>
      <c r="G41" s="31">
        <v>243</v>
      </c>
      <c r="H41" s="31">
        <v>73.16</v>
      </c>
      <c r="I41" s="24" t="s">
        <v>29</v>
      </c>
      <c r="J41" s="33" t="s">
        <v>32</v>
      </c>
      <c r="K41" s="33" t="s">
        <v>31</v>
      </c>
      <c r="L41" s="32"/>
    </row>
    <row r="42" spans="1:12" ht="15" x14ac:dyDescent="0.2">
      <c r="A42" s="29">
        <v>106142085415260</v>
      </c>
      <c r="B42" s="30" t="s">
        <v>255</v>
      </c>
      <c r="C42" s="31">
        <v>349</v>
      </c>
      <c r="D42" s="32"/>
      <c r="E42" s="31">
        <v>73</v>
      </c>
      <c r="F42" s="31">
        <v>154</v>
      </c>
      <c r="G42" s="31">
        <v>227</v>
      </c>
      <c r="H42" s="31">
        <v>71.56</v>
      </c>
      <c r="I42" s="24" t="s">
        <v>29</v>
      </c>
      <c r="J42" s="33" t="s">
        <v>32</v>
      </c>
      <c r="K42" s="33" t="s">
        <v>31</v>
      </c>
      <c r="L42" s="32"/>
    </row>
    <row r="43" spans="1:12" ht="15" x14ac:dyDescent="0.2">
      <c r="A43" s="29">
        <v>106142085409403</v>
      </c>
      <c r="B43" s="30" t="s">
        <v>285</v>
      </c>
      <c r="C43" s="31">
        <v>349</v>
      </c>
      <c r="D43" s="32"/>
      <c r="E43" s="31">
        <v>68</v>
      </c>
      <c r="F43" s="31">
        <v>138</v>
      </c>
      <c r="G43" s="31">
        <v>206</v>
      </c>
      <c r="H43" s="31">
        <v>69.459999999999994</v>
      </c>
      <c r="I43" s="24" t="s">
        <v>29</v>
      </c>
      <c r="J43" s="33" t="s">
        <v>32</v>
      </c>
      <c r="K43" s="33" t="s">
        <v>31</v>
      </c>
      <c r="L43" s="32"/>
    </row>
    <row r="44" spans="1:12" ht="15" x14ac:dyDescent="0.2">
      <c r="A44" s="29">
        <v>106142085412877</v>
      </c>
      <c r="B44" s="30" t="s">
        <v>220</v>
      </c>
      <c r="C44" s="31">
        <v>348</v>
      </c>
      <c r="D44" s="32"/>
      <c r="E44" s="31">
        <v>85</v>
      </c>
      <c r="F44" s="31">
        <v>164</v>
      </c>
      <c r="G44" s="31">
        <v>249</v>
      </c>
      <c r="H44" s="31">
        <v>73.62</v>
      </c>
      <c r="I44" s="24" t="s">
        <v>29</v>
      </c>
      <c r="J44" s="33" t="s">
        <v>32</v>
      </c>
      <c r="K44" s="33" t="s">
        <v>31</v>
      </c>
      <c r="L44" s="32"/>
    </row>
    <row r="45" spans="1:12" ht="15" x14ac:dyDescent="0.2">
      <c r="A45" s="29">
        <v>106142085407856</v>
      </c>
      <c r="B45" s="30" t="s">
        <v>223</v>
      </c>
      <c r="C45" s="31">
        <v>348</v>
      </c>
      <c r="D45" s="32"/>
      <c r="E45" s="31">
        <v>82</v>
      </c>
      <c r="F45" s="31">
        <v>165</v>
      </c>
      <c r="G45" s="31">
        <v>247</v>
      </c>
      <c r="H45" s="31">
        <v>73.42</v>
      </c>
      <c r="I45" s="24" t="s">
        <v>29</v>
      </c>
      <c r="J45" s="33" t="s">
        <v>32</v>
      </c>
      <c r="K45" s="33" t="s">
        <v>31</v>
      </c>
      <c r="L45" s="32"/>
    </row>
    <row r="46" spans="1:12" ht="15" x14ac:dyDescent="0.2">
      <c r="A46" s="29">
        <v>106142085402898</v>
      </c>
      <c r="B46" s="30" t="s">
        <v>236</v>
      </c>
      <c r="C46" s="31">
        <v>348</v>
      </c>
      <c r="D46" s="32"/>
      <c r="E46" s="31">
        <v>71</v>
      </c>
      <c r="F46" s="31">
        <v>168</v>
      </c>
      <c r="G46" s="31">
        <v>239</v>
      </c>
      <c r="H46" s="31">
        <v>72.62</v>
      </c>
      <c r="I46" s="24" t="s">
        <v>29</v>
      </c>
      <c r="J46" s="33" t="s">
        <v>32</v>
      </c>
      <c r="K46" s="33" t="s">
        <v>31</v>
      </c>
      <c r="L46" s="32"/>
    </row>
    <row r="47" spans="1:12" ht="15" x14ac:dyDescent="0.2">
      <c r="A47" s="29">
        <v>106142085404656</v>
      </c>
      <c r="B47" s="30" t="s">
        <v>254</v>
      </c>
      <c r="C47" s="31">
        <v>348</v>
      </c>
      <c r="D47" s="32"/>
      <c r="E47" s="31">
        <v>80</v>
      </c>
      <c r="F47" s="31">
        <v>150</v>
      </c>
      <c r="G47" s="31">
        <v>230</v>
      </c>
      <c r="H47" s="31">
        <v>71.72</v>
      </c>
      <c r="I47" s="24" t="s">
        <v>29</v>
      </c>
      <c r="J47" s="33" t="s">
        <v>32</v>
      </c>
      <c r="K47" s="33" t="s">
        <v>31</v>
      </c>
      <c r="L47" s="32"/>
    </row>
    <row r="48" spans="1:12" ht="15" x14ac:dyDescent="0.2">
      <c r="A48" s="29">
        <v>106142085411781</v>
      </c>
      <c r="B48" s="30" t="s">
        <v>268</v>
      </c>
      <c r="C48" s="31">
        <v>348</v>
      </c>
      <c r="D48" s="32"/>
      <c r="E48" s="31">
        <v>76</v>
      </c>
      <c r="F48" s="31">
        <v>144</v>
      </c>
      <c r="G48" s="31">
        <v>220</v>
      </c>
      <c r="H48" s="31">
        <v>70.72</v>
      </c>
      <c r="I48" s="24" t="s">
        <v>29</v>
      </c>
      <c r="J48" s="33" t="s">
        <v>32</v>
      </c>
      <c r="K48" s="33" t="s">
        <v>31</v>
      </c>
      <c r="L48" s="32"/>
    </row>
    <row r="49" spans="1:12" ht="15" x14ac:dyDescent="0.2">
      <c r="A49" s="29">
        <v>106142085403466</v>
      </c>
      <c r="B49" s="30" t="s">
        <v>218</v>
      </c>
      <c r="C49" s="31">
        <v>347</v>
      </c>
      <c r="D49" s="32"/>
      <c r="E49" s="31">
        <v>79</v>
      </c>
      <c r="F49" s="31">
        <v>172</v>
      </c>
      <c r="G49" s="31">
        <v>251</v>
      </c>
      <c r="H49" s="31">
        <v>73.680000000000007</v>
      </c>
      <c r="I49" s="24" t="s">
        <v>29</v>
      </c>
      <c r="J49" s="33" t="s">
        <v>32</v>
      </c>
      <c r="K49" s="33" t="s">
        <v>31</v>
      </c>
      <c r="L49" s="32"/>
    </row>
    <row r="50" spans="1:12" ht="15" x14ac:dyDescent="0.2">
      <c r="A50" s="29">
        <v>106142085415235</v>
      </c>
      <c r="B50" s="30" t="s">
        <v>221</v>
      </c>
      <c r="C50" s="31">
        <v>347</v>
      </c>
      <c r="D50" s="32"/>
      <c r="E50" s="31">
        <v>75</v>
      </c>
      <c r="F50" s="31">
        <v>175</v>
      </c>
      <c r="G50" s="31">
        <v>250</v>
      </c>
      <c r="H50" s="31">
        <v>73.58</v>
      </c>
      <c r="I50" s="24" t="s">
        <v>29</v>
      </c>
      <c r="J50" s="33" t="s">
        <v>32</v>
      </c>
      <c r="K50" s="33" t="s">
        <v>31</v>
      </c>
      <c r="L50" s="32"/>
    </row>
    <row r="51" spans="1:12" ht="15" x14ac:dyDescent="0.2">
      <c r="A51" s="29">
        <v>106142085405224</v>
      </c>
      <c r="B51" s="30" t="s">
        <v>230</v>
      </c>
      <c r="C51" s="31">
        <v>346</v>
      </c>
      <c r="D51" s="32"/>
      <c r="E51" s="31">
        <v>77</v>
      </c>
      <c r="F51" s="31">
        <v>168</v>
      </c>
      <c r="G51" s="31">
        <v>245</v>
      </c>
      <c r="H51" s="31">
        <v>72.94</v>
      </c>
      <c r="I51" s="24" t="s">
        <v>29</v>
      </c>
      <c r="J51" s="33" t="s">
        <v>32</v>
      </c>
      <c r="K51" s="33" t="s">
        <v>31</v>
      </c>
      <c r="L51" s="32"/>
    </row>
    <row r="52" spans="1:12" ht="15" x14ac:dyDescent="0.2">
      <c r="A52" s="29">
        <v>106142085409970</v>
      </c>
      <c r="B52" s="30" t="s">
        <v>234</v>
      </c>
      <c r="C52" s="31">
        <v>346</v>
      </c>
      <c r="D52" s="32"/>
      <c r="E52" s="31">
        <v>84</v>
      </c>
      <c r="F52" s="31">
        <v>158</v>
      </c>
      <c r="G52" s="31">
        <v>242</v>
      </c>
      <c r="H52" s="31">
        <v>72.64</v>
      </c>
      <c r="I52" s="24" t="s">
        <v>29</v>
      </c>
      <c r="J52" s="33" t="s">
        <v>32</v>
      </c>
      <c r="K52" s="33" t="s">
        <v>31</v>
      </c>
      <c r="L52" s="32"/>
    </row>
    <row r="53" spans="1:12" ht="15" x14ac:dyDescent="0.2">
      <c r="A53" s="29">
        <v>106142085408669</v>
      </c>
      <c r="B53" s="30" t="s">
        <v>277</v>
      </c>
      <c r="C53" s="31">
        <v>346</v>
      </c>
      <c r="D53" s="32"/>
      <c r="E53" s="31">
        <v>69</v>
      </c>
      <c r="F53" s="31">
        <v>149</v>
      </c>
      <c r="G53" s="31">
        <v>218</v>
      </c>
      <c r="H53" s="31">
        <v>70.239999999999995</v>
      </c>
      <c r="I53" s="24" t="s">
        <v>29</v>
      </c>
      <c r="J53" s="33" t="s">
        <v>32</v>
      </c>
      <c r="K53" s="33" t="s">
        <v>31</v>
      </c>
      <c r="L53" s="32"/>
    </row>
    <row r="54" spans="1:12" ht="15" x14ac:dyDescent="0.2">
      <c r="A54" s="29">
        <v>106142085403602</v>
      </c>
      <c r="B54" s="30" t="s">
        <v>215</v>
      </c>
      <c r="C54" s="31">
        <v>345</v>
      </c>
      <c r="D54" s="32"/>
      <c r="E54" s="31">
        <v>83</v>
      </c>
      <c r="F54" s="31">
        <v>175</v>
      </c>
      <c r="G54" s="31">
        <v>258</v>
      </c>
      <c r="H54" s="31">
        <v>74.099999999999994</v>
      </c>
      <c r="I54" s="24" t="s">
        <v>29</v>
      </c>
      <c r="J54" s="33" t="s">
        <v>32</v>
      </c>
      <c r="K54" s="33" t="s">
        <v>31</v>
      </c>
      <c r="L54" s="32"/>
    </row>
    <row r="55" spans="1:12" ht="15" x14ac:dyDescent="0.2">
      <c r="A55" s="29">
        <v>106142085412527</v>
      </c>
      <c r="B55" s="30" t="s">
        <v>226</v>
      </c>
      <c r="C55" s="31">
        <v>345</v>
      </c>
      <c r="D55" s="32"/>
      <c r="E55" s="31">
        <v>79</v>
      </c>
      <c r="F55" s="31">
        <v>169</v>
      </c>
      <c r="G55" s="31">
        <v>248</v>
      </c>
      <c r="H55" s="31">
        <v>73.099999999999994</v>
      </c>
      <c r="I55" s="24" t="s">
        <v>29</v>
      </c>
      <c r="J55" s="33" t="s">
        <v>32</v>
      </c>
      <c r="K55" s="33" t="s">
        <v>31</v>
      </c>
      <c r="L55" s="32"/>
    </row>
    <row r="56" spans="1:12" ht="15" x14ac:dyDescent="0.2">
      <c r="A56" s="29">
        <v>106142085407204</v>
      </c>
      <c r="B56" s="30" t="s">
        <v>231</v>
      </c>
      <c r="C56" s="31">
        <v>345</v>
      </c>
      <c r="D56" s="32"/>
      <c r="E56" s="31">
        <v>83</v>
      </c>
      <c r="F56" s="31">
        <v>162</v>
      </c>
      <c r="G56" s="31">
        <v>245</v>
      </c>
      <c r="H56" s="31">
        <v>72.8</v>
      </c>
      <c r="I56" s="24" t="s">
        <v>29</v>
      </c>
      <c r="J56" s="33" t="s">
        <v>32</v>
      </c>
      <c r="K56" s="33" t="s">
        <v>31</v>
      </c>
      <c r="L56" s="32"/>
    </row>
    <row r="57" spans="1:12" ht="15" x14ac:dyDescent="0.2">
      <c r="A57" s="29">
        <v>106142085400262</v>
      </c>
      <c r="B57" s="30" t="s">
        <v>264</v>
      </c>
      <c r="C57" s="31">
        <v>345</v>
      </c>
      <c r="D57" s="32"/>
      <c r="E57" s="31">
        <v>76</v>
      </c>
      <c r="F57" s="31">
        <v>152</v>
      </c>
      <c r="G57" s="31">
        <v>228</v>
      </c>
      <c r="H57" s="31">
        <v>71.099999999999994</v>
      </c>
      <c r="I57" s="24" t="s">
        <v>29</v>
      </c>
      <c r="J57" s="33" t="s">
        <v>32</v>
      </c>
      <c r="K57" s="33" t="s">
        <v>31</v>
      </c>
      <c r="L57" s="32"/>
    </row>
    <row r="58" spans="1:12" ht="15" x14ac:dyDescent="0.2">
      <c r="A58" s="29">
        <v>106142085409155</v>
      </c>
      <c r="B58" s="30" t="s">
        <v>227</v>
      </c>
      <c r="C58" s="31">
        <v>344</v>
      </c>
      <c r="D58" s="32"/>
      <c r="E58" s="31">
        <v>75</v>
      </c>
      <c r="F58" s="31">
        <v>174</v>
      </c>
      <c r="G58" s="31">
        <v>249</v>
      </c>
      <c r="H58" s="31">
        <v>73.06</v>
      </c>
      <c r="I58" s="24" t="s">
        <v>29</v>
      </c>
      <c r="J58" s="33" t="s">
        <v>32</v>
      </c>
      <c r="K58" s="33" t="s">
        <v>31</v>
      </c>
      <c r="L58" s="32"/>
    </row>
    <row r="59" spans="1:12" ht="15" x14ac:dyDescent="0.2">
      <c r="A59" s="29">
        <v>106142085406847</v>
      </c>
      <c r="B59" s="30" t="s">
        <v>242</v>
      </c>
      <c r="C59" s="31">
        <v>344</v>
      </c>
      <c r="D59" s="32"/>
      <c r="E59" s="31">
        <v>79</v>
      </c>
      <c r="F59" s="31">
        <v>163</v>
      </c>
      <c r="G59" s="31">
        <v>242</v>
      </c>
      <c r="H59" s="31">
        <v>72.36</v>
      </c>
      <c r="I59" s="24" t="s">
        <v>29</v>
      </c>
      <c r="J59" s="33" t="s">
        <v>32</v>
      </c>
      <c r="K59" s="33" t="s">
        <v>31</v>
      </c>
      <c r="L59" s="32"/>
    </row>
    <row r="60" spans="1:12" ht="15" x14ac:dyDescent="0.2">
      <c r="A60" s="29">
        <v>106142085411063</v>
      </c>
      <c r="B60" s="30" t="s">
        <v>243</v>
      </c>
      <c r="C60" s="31">
        <v>344</v>
      </c>
      <c r="D60" s="32"/>
      <c r="E60" s="31">
        <v>77</v>
      </c>
      <c r="F60" s="31">
        <v>164</v>
      </c>
      <c r="G60" s="31">
        <v>241</v>
      </c>
      <c r="H60" s="31">
        <v>72.260000000000005</v>
      </c>
      <c r="I60" s="24" t="s">
        <v>29</v>
      </c>
      <c r="J60" s="33" t="s">
        <v>32</v>
      </c>
      <c r="K60" s="33" t="s">
        <v>31</v>
      </c>
      <c r="L60" s="32"/>
    </row>
    <row r="61" spans="1:12" ht="15" x14ac:dyDescent="0.2">
      <c r="A61" s="29">
        <v>106142085407868</v>
      </c>
      <c r="B61" s="30" t="s">
        <v>272</v>
      </c>
      <c r="C61" s="31">
        <v>344</v>
      </c>
      <c r="D61" s="32"/>
      <c r="E61" s="31">
        <v>69</v>
      </c>
      <c r="F61" s="31">
        <v>153</v>
      </c>
      <c r="G61" s="31">
        <v>222</v>
      </c>
      <c r="H61" s="31">
        <v>70.36</v>
      </c>
      <c r="I61" s="24" t="s">
        <v>29</v>
      </c>
      <c r="J61" s="33" t="s">
        <v>32</v>
      </c>
      <c r="K61" s="33" t="s">
        <v>31</v>
      </c>
      <c r="L61" s="32"/>
    </row>
    <row r="62" spans="1:12" ht="15" x14ac:dyDescent="0.2">
      <c r="A62" s="29">
        <v>106142085402285</v>
      </c>
      <c r="B62" s="30" t="s">
        <v>216</v>
      </c>
      <c r="C62" s="31">
        <v>343</v>
      </c>
      <c r="D62" s="32"/>
      <c r="E62" s="31">
        <v>87</v>
      </c>
      <c r="F62" s="31">
        <v>173</v>
      </c>
      <c r="G62" s="31">
        <v>260</v>
      </c>
      <c r="H62" s="31">
        <v>74.02</v>
      </c>
      <c r="I62" s="24" t="s">
        <v>29</v>
      </c>
      <c r="J62" s="33" t="s">
        <v>32</v>
      </c>
      <c r="K62" s="33" t="s">
        <v>31</v>
      </c>
      <c r="L62" s="32"/>
    </row>
    <row r="63" spans="1:12" ht="15" x14ac:dyDescent="0.2">
      <c r="A63" s="29">
        <v>106142085410505</v>
      </c>
      <c r="B63" s="30" t="s">
        <v>247</v>
      </c>
      <c r="C63" s="31">
        <v>343</v>
      </c>
      <c r="D63" s="32"/>
      <c r="E63" s="31">
        <v>78</v>
      </c>
      <c r="F63" s="31">
        <v>161</v>
      </c>
      <c r="G63" s="31">
        <v>239</v>
      </c>
      <c r="H63" s="31">
        <v>71.92</v>
      </c>
      <c r="I63" s="24" t="s">
        <v>29</v>
      </c>
      <c r="J63" s="33" t="s">
        <v>32</v>
      </c>
      <c r="K63" s="33" t="s">
        <v>31</v>
      </c>
      <c r="L63" s="32"/>
    </row>
    <row r="64" spans="1:12" ht="15" x14ac:dyDescent="0.2">
      <c r="A64" s="29">
        <v>106142085410579</v>
      </c>
      <c r="B64" s="30" t="s">
        <v>250</v>
      </c>
      <c r="C64" s="31">
        <v>343</v>
      </c>
      <c r="D64" s="32"/>
      <c r="E64" s="31">
        <v>77</v>
      </c>
      <c r="F64" s="31">
        <v>161</v>
      </c>
      <c r="G64" s="31">
        <v>238</v>
      </c>
      <c r="H64" s="31">
        <v>71.819999999999993</v>
      </c>
      <c r="I64" s="24" t="s">
        <v>29</v>
      </c>
      <c r="J64" s="33" t="s">
        <v>32</v>
      </c>
      <c r="K64" s="33" t="s">
        <v>31</v>
      </c>
      <c r="L64" s="32"/>
    </row>
    <row r="65" spans="1:12" ht="15" x14ac:dyDescent="0.2">
      <c r="A65" s="29">
        <v>106142085407365</v>
      </c>
      <c r="B65" s="30" t="s">
        <v>212</v>
      </c>
      <c r="C65" s="31">
        <v>342</v>
      </c>
      <c r="D65" s="32"/>
      <c r="E65" s="31">
        <v>86</v>
      </c>
      <c r="F65" s="31">
        <v>181</v>
      </c>
      <c r="G65" s="31">
        <v>267</v>
      </c>
      <c r="H65" s="31">
        <v>74.58</v>
      </c>
      <c r="I65" s="24" t="s">
        <v>29</v>
      </c>
      <c r="J65" s="33" t="s">
        <v>32</v>
      </c>
      <c r="K65" s="33" t="s">
        <v>31</v>
      </c>
      <c r="L65" s="32"/>
    </row>
    <row r="66" spans="1:12" ht="15" x14ac:dyDescent="0.2">
      <c r="A66" s="29">
        <v>106142085403233</v>
      </c>
      <c r="B66" s="30" t="s">
        <v>239</v>
      </c>
      <c r="C66" s="31">
        <v>342</v>
      </c>
      <c r="D66" s="32"/>
      <c r="E66" s="31">
        <v>75</v>
      </c>
      <c r="F66" s="31">
        <v>172</v>
      </c>
      <c r="G66" s="31">
        <v>247</v>
      </c>
      <c r="H66" s="31">
        <v>72.58</v>
      </c>
      <c r="I66" s="24" t="s">
        <v>29</v>
      </c>
      <c r="J66" s="33" t="s">
        <v>32</v>
      </c>
      <c r="K66" s="33" t="s">
        <v>31</v>
      </c>
      <c r="L66" s="32"/>
    </row>
    <row r="67" spans="1:12" ht="15" x14ac:dyDescent="0.2">
      <c r="A67" s="29">
        <v>106142085410611</v>
      </c>
      <c r="B67" s="30" t="s">
        <v>253</v>
      </c>
      <c r="C67" s="31">
        <v>342</v>
      </c>
      <c r="D67" s="32"/>
      <c r="E67" s="31">
        <v>76</v>
      </c>
      <c r="F67" s="31">
        <v>163</v>
      </c>
      <c r="G67" s="31">
        <v>239</v>
      </c>
      <c r="H67" s="31">
        <v>71.78</v>
      </c>
      <c r="I67" s="24" t="s">
        <v>29</v>
      </c>
      <c r="J67" s="33" t="s">
        <v>32</v>
      </c>
      <c r="K67" s="33" t="s">
        <v>31</v>
      </c>
      <c r="L67" s="32"/>
    </row>
    <row r="68" spans="1:12" ht="15" x14ac:dyDescent="0.2">
      <c r="A68" s="29">
        <v>106142085403413</v>
      </c>
      <c r="B68" s="30" t="s">
        <v>258</v>
      </c>
      <c r="C68" s="31">
        <v>342</v>
      </c>
      <c r="D68" s="32"/>
      <c r="E68" s="31">
        <v>70</v>
      </c>
      <c r="F68" s="31">
        <v>165</v>
      </c>
      <c r="G68" s="31">
        <v>235</v>
      </c>
      <c r="H68" s="31">
        <v>71.38</v>
      </c>
      <c r="I68" s="24" t="s">
        <v>29</v>
      </c>
      <c r="J68" s="33" t="s">
        <v>32</v>
      </c>
      <c r="K68" s="33" t="s">
        <v>31</v>
      </c>
      <c r="L68" s="32"/>
    </row>
    <row r="69" spans="1:12" ht="15" x14ac:dyDescent="0.2">
      <c r="A69" s="29">
        <v>106142085402873</v>
      </c>
      <c r="B69" s="30" t="s">
        <v>267</v>
      </c>
      <c r="C69" s="31">
        <v>342</v>
      </c>
      <c r="D69" s="32"/>
      <c r="E69" s="31">
        <v>78</v>
      </c>
      <c r="F69" s="31">
        <v>151</v>
      </c>
      <c r="G69" s="31">
        <v>229</v>
      </c>
      <c r="H69" s="31">
        <v>70.78</v>
      </c>
      <c r="I69" s="24" t="s">
        <v>29</v>
      </c>
      <c r="J69" s="33" t="s">
        <v>32</v>
      </c>
      <c r="K69" s="33" t="s">
        <v>31</v>
      </c>
      <c r="L69" s="32"/>
    </row>
    <row r="70" spans="1:12" ht="15" x14ac:dyDescent="0.2">
      <c r="A70" s="29">
        <v>106142085408893</v>
      </c>
      <c r="B70" s="30" t="s">
        <v>229</v>
      </c>
      <c r="C70" s="31">
        <v>341</v>
      </c>
      <c r="D70" s="32"/>
      <c r="E70" s="31">
        <v>84</v>
      </c>
      <c r="F70" s="31">
        <v>169</v>
      </c>
      <c r="G70" s="31">
        <v>253</v>
      </c>
      <c r="H70" s="31">
        <v>73.040000000000006</v>
      </c>
      <c r="I70" s="24" t="s">
        <v>29</v>
      </c>
      <c r="J70" s="33" t="s">
        <v>32</v>
      </c>
      <c r="K70" s="33" t="s">
        <v>31</v>
      </c>
      <c r="L70" s="32"/>
    </row>
    <row r="71" spans="1:12" ht="15" x14ac:dyDescent="0.2">
      <c r="A71" s="29">
        <v>106142085405612</v>
      </c>
      <c r="B71" s="30" t="s">
        <v>233</v>
      </c>
      <c r="C71" s="31">
        <v>341</v>
      </c>
      <c r="D71" s="32"/>
      <c r="E71" s="31">
        <v>76</v>
      </c>
      <c r="F71" s="31">
        <v>173</v>
      </c>
      <c r="G71" s="31">
        <v>249</v>
      </c>
      <c r="H71" s="31">
        <v>72.64</v>
      </c>
      <c r="I71" s="24" t="s">
        <v>29</v>
      </c>
      <c r="J71" s="33" t="s">
        <v>32</v>
      </c>
      <c r="K71" s="33" t="s">
        <v>31</v>
      </c>
      <c r="L71" s="32"/>
    </row>
    <row r="72" spans="1:12" ht="15" x14ac:dyDescent="0.2">
      <c r="A72" s="29">
        <v>106142085412393</v>
      </c>
      <c r="B72" s="30" t="s">
        <v>256</v>
      </c>
      <c r="C72" s="31">
        <v>341</v>
      </c>
      <c r="D72" s="32"/>
      <c r="E72" s="31">
        <v>71</v>
      </c>
      <c r="F72" s="31">
        <v>167</v>
      </c>
      <c r="G72" s="31">
        <v>238</v>
      </c>
      <c r="H72" s="31">
        <v>71.540000000000006</v>
      </c>
      <c r="I72" s="24" t="s">
        <v>29</v>
      </c>
      <c r="J72" s="33" t="s">
        <v>32</v>
      </c>
      <c r="K72" s="33" t="s">
        <v>31</v>
      </c>
      <c r="L72" s="32"/>
    </row>
    <row r="73" spans="1:12" ht="15" x14ac:dyDescent="0.2">
      <c r="A73" s="29">
        <v>106142085415862</v>
      </c>
      <c r="B73" s="30" t="s">
        <v>294</v>
      </c>
      <c r="C73" s="31">
        <v>341</v>
      </c>
      <c r="D73" s="32"/>
      <c r="E73" s="31">
        <v>65</v>
      </c>
      <c r="F73" s="31">
        <v>148</v>
      </c>
      <c r="G73" s="31">
        <v>213</v>
      </c>
      <c r="H73" s="31">
        <v>69.040000000000006</v>
      </c>
      <c r="I73" s="24" t="s">
        <v>29</v>
      </c>
      <c r="J73" s="33" t="s">
        <v>32</v>
      </c>
      <c r="K73" s="33" t="s">
        <v>31</v>
      </c>
      <c r="L73" s="32"/>
    </row>
    <row r="74" spans="1:12" ht="15" x14ac:dyDescent="0.2">
      <c r="A74" s="29">
        <v>106142085410852</v>
      </c>
      <c r="B74" s="30" t="s">
        <v>305</v>
      </c>
      <c r="C74" s="31">
        <v>341</v>
      </c>
      <c r="D74" s="32"/>
      <c r="E74" s="31">
        <v>69</v>
      </c>
      <c r="F74" s="31">
        <v>135</v>
      </c>
      <c r="G74" s="31">
        <v>204</v>
      </c>
      <c r="H74" s="31">
        <v>68.14</v>
      </c>
      <c r="I74" s="24" t="s">
        <v>29</v>
      </c>
      <c r="J74" s="33" t="s">
        <v>32</v>
      </c>
      <c r="K74" s="33" t="s">
        <v>31</v>
      </c>
      <c r="L74" s="32"/>
    </row>
    <row r="75" spans="1:12" ht="15" x14ac:dyDescent="0.2">
      <c r="A75" s="29">
        <v>106142085413568</v>
      </c>
      <c r="B75" s="30" t="s">
        <v>251</v>
      </c>
      <c r="C75" s="31">
        <v>340</v>
      </c>
      <c r="D75" s="32"/>
      <c r="E75" s="31">
        <v>72</v>
      </c>
      <c r="F75" s="31">
        <v>170</v>
      </c>
      <c r="G75" s="31">
        <v>242</v>
      </c>
      <c r="H75" s="31">
        <v>71.8</v>
      </c>
      <c r="I75" s="24" t="s">
        <v>29</v>
      </c>
      <c r="J75" s="33" t="s">
        <v>32</v>
      </c>
      <c r="K75" s="33" t="s">
        <v>31</v>
      </c>
      <c r="L75" s="32"/>
    </row>
    <row r="76" spans="1:12" ht="15" x14ac:dyDescent="0.2">
      <c r="A76" s="29">
        <v>106142085406358</v>
      </c>
      <c r="B76" s="30" t="s">
        <v>252</v>
      </c>
      <c r="C76" s="31">
        <v>340</v>
      </c>
      <c r="D76" s="32"/>
      <c r="E76" s="31">
        <v>78</v>
      </c>
      <c r="F76" s="31">
        <v>164</v>
      </c>
      <c r="G76" s="31">
        <v>242</v>
      </c>
      <c r="H76" s="31">
        <v>71.8</v>
      </c>
      <c r="I76" s="24" t="s">
        <v>29</v>
      </c>
      <c r="J76" s="33" t="s">
        <v>32</v>
      </c>
      <c r="K76" s="33" t="s">
        <v>31</v>
      </c>
      <c r="L76" s="32"/>
    </row>
    <row r="77" spans="1:12" ht="15" x14ac:dyDescent="0.2">
      <c r="A77" s="29">
        <v>106142085412849</v>
      </c>
      <c r="B77" s="30" t="s">
        <v>281</v>
      </c>
      <c r="C77" s="31">
        <v>340</v>
      </c>
      <c r="D77" s="32"/>
      <c r="E77" s="31">
        <v>71</v>
      </c>
      <c r="F77" s="31">
        <v>150</v>
      </c>
      <c r="G77" s="31">
        <v>221</v>
      </c>
      <c r="H77" s="31">
        <v>69.7</v>
      </c>
      <c r="I77" s="24" t="s">
        <v>29</v>
      </c>
      <c r="J77" s="33" t="s">
        <v>32</v>
      </c>
      <c r="K77" s="33" t="s">
        <v>31</v>
      </c>
      <c r="L77" s="32"/>
    </row>
    <row r="78" spans="1:12" ht="15" x14ac:dyDescent="0.2">
      <c r="A78" s="29">
        <v>106142085410814</v>
      </c>
      <c r="B78" s="30" t="s">
        <v>271</v>
      </c>
      <c r="C78" s="31">
        <v>339</v>
      </c>
      <c r="D78" s="32"/>
      <c r="E78" s="31">
        <v>74</v>
      </c>
      <c r="F78" s="31">
        <v>155</v>
      </c>
      <c r="G78" s="31">
        <v>229</v>
      </c>
      <c r="H78" s="31">
        <v>70.36</v>
      </c>
      <c r="I78" s="24" t="s">
        <v>29</v>
      </c>
      <c r="J78" s="33" t="s">
        <v>32</v>
      </c>
      <c r="K78" s="33" t="s">
        <v>31</v>
      </c>
      <c r="L78" s="32"/>
    </row>
    <row r="79" spans="1:12" ht="15" x14ac:dyDescent="0.2">
      <c r="A79" s="29">
        <v>106142085410034</v>
      </c>
      <c r="B79" s="30" t="s">
        <v>276</v>
      </c>
      <c r="C79" s="31">
        <v>339</v>
      </c>
      <c r="D79" s="32"/>
      <c r="E79" s="31">
        <v>72</v>
      </c>
      <c r="F79" s="31">
        <v>156</v>
      </c>
      <c r="G79" s="31">
        <v>228</v>
      </c>
      <c r="H79" s="31">
        <v>70.260000000000005</v>
      </c>
      <c r="I79" s="24" t="s">
        <v>29</v>
      </c>
      <c r="J79" s="33" t="s">
        <v>32</v>
      </c>
      <c r="K79" s="33" t="s">
        <v>31</v>
      </c>
      <c r="L79" s="32"/>
    </row>
    <row r="80" spans="1:12" ht="15" x14ac:dyDescent="0.2">
      <c r="A80" s="29">
        <v>106142085405951</v>
      </c>
      <c r="B80" s="30" t="s">
        <v>209</v>
      </c>
      <c r="C80" s="31">
        <v>338</v>
      </c>
      <c r="D80" s="32"/>
      <c r="E80" s="31">
        <v>88</v>
      </c>
      <c r="F80" s="31">
        <v>186</v>
      </c>
      <c r="G80" s="31">
        <v>274</v>
      </c>
      <c r="H80" s="31">
        <v>74.72</v>
      </c>
      <c r="I80" s="24" t="s">
        <v>29</v>
      </c>
      <c r="J80" s="33" t="s">
        <v>32</v>
      </c>
      <c r="K80" s="33" t="s">
        <v>31</v>
      </c>
      <c r="L80" s="32"/>
    </row>
    <row r="81" spans="1:12" ht="15" x14ac:dyDescent="0.2">
      <c r="A81" s="29">
        <v>106142085403327</v>
      </c>
      <c r="B81" s="30" t="s">
        <v>246</v>
      </c>
      <c r="C81" s="31">
        <v>338</v>
      </c>
      <c r="D81" s="32"/>
      <c r="E81" s="31">
        <v>78</v>
      </c>
      <c r="F81" s="31">
        <v>169</v>
      </c>
      <c r="G81" s="31">
        <v>247</v>
      </c>
      <c r="H81" s="31">
        <v>72.02</v>
      </c>
      <c r="I81" s="24" t="s">
        <v>29</v>
      </c>
      <c r="J81" s="33" t="s">
        <v>32</v>
      </c>
      <c r="K81" s="33" t="s">
        <v>31</v>
      </c>
      <c r="L81" s="32"/>
    </row>
    <row r="82" spans="1:12" ht="15" x14ac:dyDescent="0.2">
      <c r="A82" s="29">
        <v>106142085410400</v>
      </c>
      <c r="B82" s="30" t="s">
        <v>270</v>
      </c>
      <c r="C82" s="31">
        <v>338</v>
      </c>
      <c r="D82" s="32"/>
      <c r="E82" s="31">
        <v>72</v>
      </c>
      <c r="F82" s="31">
        <v>160</v>
      </c>
      <c r="G82" s="31">
        <v>232</v>
      </c>
      <c r="H82" s="31">
        <v>70.52</v>
      </c>
      <c r="I82" s="24" t="s">
        <v>29</v>
      </c>
      <c r="J82" s="33" t="s">
        <v>32</v>
      </c>
      <c r="K82" s="33" t="s">
        <v>31</v>
      </c>
      <c r="L82" s="32"/>
    </row>
    <row r="83" spans="1:12" ht="15" x14ac:dyDescent="0.2">
      <c r="A83" s="29">
        <v>106142085409819</v>
      </c>
      <c r="B83" s="30" t="s">
        <v>241</v>
      </c>
      <c r="C83" s="31">
        <v>337</v>
      </c>
      <c r="D83" s="32"/>
      <c r="E83" s="31">
        <v>79</v>
      </c>
      <c r="F83" s="31">
        <v>174</v>
      </c>
      <c r="G83" s="31">
        <v>253</v>
      </c>
      <c r="H83" s="31">
        <v>72.48</v>
      </c>
      <c r="I83" s="24" t="s">
        <v>29</v>
      </c>
      <c r="J83" s="33" t="s">
        <v>32</v>
      </c>
      <c r="K83" s="33" t="s">
        <v>31</v>
      </c>
      <c r="L83" s="32"/>
    </row>
    <row r="84" spans="1:12" ht="15" x14ac:dyDescent="0.2">
      <c r="A84" s="29">
        <v>106142085423630</v>
      </c>
      <c r="B84" s="30" t="s">
        <v>248</v>
      </c>
      <c r="C84" s="31">
        <v>337</v>
      </c>
      <c r="D84" s="32"/>
      <c r="E84" s="31">
        <v>78</v>
      </c>
      <c r="F84" s="31">
        <v>169</v>
      </c>
      <c r="G84" s="31">
        <v>247</v>
      </c>
      <c r="H84" s="31">
        <v>71.88</v>
      </c>
      <c r="I84" s="24" t="s">
        <v>29</v>
      </c>
      <c r="J84" s="33" t="s">
        <v>32</v>
      </c>
      <c r="K84" s="33" t="s">
        <v>31</v>
      </c>
      <c r="L84" s="32"/>
    </row>
    <row r="85" spans="1:12" ht="15" x14ac:dyDescent="0.2">
      <c r="A85" s="29">
        <v>106142085407288</v>
      </c>
      <c r="B85" s="30" t="s">
        <v>265</v>
      </c>
      <c r="C85" s="31">
        <v>337</v>
      </c>
      <c r="D85" s="32"/>
      <c r="E85" s="31">
        <v>73</v>
      </c>
      <c r="F85" s="31">
        <v>166</v>
      </c>
      <c r="G85" s="31">
        <v>239</v>
      </c>
      <c r="H85" s="31">
        <v>71.08</v>
      </c>
      <c r="I85" s="24" t="s">
        <v>29</v>
      </c>
      <c r="J85" s="33" t="s">
        <v>32</v>
      </c>
      <c r="K85" s="33" t="s">
        <v>31</v>
      </c>
      <c r="L85" s="32"/>
    </row>
    <row r="86" spans="1:12" ht="15" x14ac:dyDescent="0.2">
      <c r="A86" s="29">
        <v>106142085403415</v>
      </c>
      <c r="B86" s="30" t="s">
        <v>240</v>
      </c>
      <c r="C86" s="31">
        <v>336</v>
      </c>
      <c r="D86" s="32"/>
      <c r="E86" s="31">
        <v>77</v>
      </c>
      <c r="F86" s="31">
        <v>178</v>
      </c>
      <c r="G86" s="31">
        <v>255</v>
      </c>
      <c r="H86" s="31">
        <v>72.540000000000006</v>
      </c>
      <c r="I86" s="24" t="s">
        <v>29</v>
      </c>
      <c r="J86" s="33" t="s">
        <v>32</v>
      </c>
      <c r="K86" s="33" t="s">
        <v>31</v>
      </c>
      <c r="L86" s="32"/>
    </row>
    <row r="87" spans="1:12" ht="15" x14ac:dyDescent="0.2">
      <c r="A87" s="29">
        <v>106142085401888</v>
      </c>
      <c r="B87" s="30" t="s">
        <v>210</v>
      </c>
      <c r="C87" s="31">
        <v>335</v>
      </c>
      <c r="D87" s="32"/>
      <c r="E87" s="31">
        <v>90</v>
      </c>
      <c r="F87" s="31">
        <v>188</v>
      </c>
      <c r="G87" s="31">
        <v>278</v>
      </c>
      <c r="H87" s="31">
        <v>74.7</v>
      </c>
      <c r="I87" s="24" t="s">
        <v>29</v>
      </c>
      <c r="J87" s="33" t="s">
        <v>32</v>
      </c>
      <c r="K87" s="33" t="s">
        <v>31</v>
      </c>
      <c r="L87" s="32"/>
    </row>
    <row r="88" spans="1:12" ht="15" x14ac:dyDescent="0.2">
      <c r="A88" s="29">
        <v>106142085403438</v>
      </c>
      <c r="B88" s="30" t="s">
        <v>261</v>
      </c>
      <c r="C88" s="31">
        <v>335</v>
      </c>
      <c r="D88" s="32"/>
      <c r="E88" s="31">
        <v>76</v>
      </c>
      <c r="F88" s="31">
        <v>167</v>
      </c>
      <c r="G88" s="31">
        <v>243</v>
      </c>
      <c r="H88" s="31">
        <v>71.2</v>
      </c>
      <c r="I88" s="24" t="s">
        <v>29</v>
      </c>
      <c r="J88" s="33" t="s">
        <v>32</v>
      </c>
      <c r="K88" s="33" t="s">
        <v>31</v>
      </c>
      <c r="L88" s="32"/>
    </row>
    <row r="89" spans="1:12" ht="15" x14ac:dyDescent="0.2">
      <c r="A89" s="29">
        <v>106142085407488</v>
      </c>
      <c r="B89" s="30" t="s">
        <v>266</v>
      </c>
      <c r="C89" s="31">
        <v>335</v>
      </c>
      <c r="D89" s="32"/>
      <c r="E89" s="31">
        <v>74</v>
      </c>
      <c r="F89" s="31">
        <v>165</v>
      </c>
      <c r="G89" s="31">
        <v>239</v>
      </c>
      <c r="H89" s="31">
        <v>70.8</v>
      </c>
      <c r="I89" s="24" t="s">
        <v>29</v>
      </c>
      <c r="J89" s="33" t="s">
        <v>32</v>
      </c>
      <c r="K89" s="33" t="s">
        <v>31</v>
      </c>
      <c r="L89" s="32"/>
    </row>
    <row r="90" spans="1:12" ht="15" x14ac:dyDescent="0.2">
      <c r="A90" s="29">
        <v>106142085402262</v>
      </c>
      <c r="B90" s="30" t="s">
        <v>273</v>
      </c>
      <c r="C90" s="31">
        <v>333</v>
      </c>
      <c r="D90" s="32"/>
      <c r="E90" s="31">
        <v>69</v>
      </c>
      <c r="F90" s="31">
        <v>168</v>
      </c>
      <c r="G90" s="31">
        <v>237</v>
      </c>
      <c r="H90" s="31">
        <v>70.319999999999993</v>
      </c>
      <c r="I90" s="24" t="s">
        <v>29</v>
      </c>
      <c r="J90" s="33" t="s">
        <v>32</v>
      </c>
      <c r="K90" s="33" t="s">
        <v>31</v>
      </c>
      <c r="L90" s="32"/>
    </row>
    <row r="91" spans="1:12" ht="15" x14ac:dyDescent="0.2">
      <c r="A91" s="29">
        <v>106142085411989</v>
      </c>
      <c r="B91" s="30" t="s">
        <v>297</v>
      </c>
      <c r="C91" s="31">
        <v>333</v>
      </c>
      <c r="D91" s="32"/>
      <c r="E91" s="31">
        <v>74</v>
      </c>
      <c r="F91" s="31">
        <v>149</v>
      </c>
      <c r="G91" s="31">
        <v>223</v>
      </c>
      <c r="H91" s="31">
        <v>68.92</v>
      </c>
      <c r="I91" s="24" t="s">
        <v>29</v>
      </c>
      <c r="J91" s="33" t="s">
        <v>32</v>
      </c>
      <c r="K91" s="33" t="s">
        <v>31</v>
      </c>
      <c r="L91" s="32"/>
    </row>
    <row r="92" spans="1:12" ht="15" x14ac:dyDescent="0.2">
      <c r="A92" s="29">
        <v>106142085408538</v>
      </c>
      <c r="B92" s="30" t="s">
        <v>284</v>
      </c>
      <c r="C92" s="31">
        <v>332</v>
      </c>
      <c r="D92" s="32"/>
      <c r="E92" s="31">
        <v>70</v>
      </c>
      <c r="F92" s="31">
        <v>160</v>
      </c>
      <c r="G92" s="31">
        <v>230</v>
      </c>
      <c r="H92" s="31">
        <v>69.48</v>
      </c>
      <c r="I92" s="24" t="s">
        <v>29</v>
      </c>
      <c r="J92" s="33" t="s">
        <v>32</v>
      </c>
      <c r="K92" s="33" t="s">
        <v>31</v>
      </c>
      <c r="L92" s="32"/>
    </row>
    <row r="93" spans="1:12" ht="15" x14ac:dyDescent="0.2">
      <c r="A93" s="29">
        <v>106142085412622</v>
      </c>
      <c r="B93" s="30" t="s">
        <v>298</v>
      </c>
      <c r="C93" s="31">
        <v>332</v>
      </c>
      <c r="D93" s="32"/>
      <c r="E93" s="31">
        <v>74</v>
      </c>
      <c r="F93" s="31">
        <v>150</v>
      </c>
      <c r="G93" s="31">
        <v>224</v>
      </c>
      <c r="H93" s="31">
        <v>68.88</v>
      </c>
      <c r="I93" s="24" t="s">
        <v>29</v>
      </c>
      <c r="J93" s="33" t="s">
        <v>32</v>
      </c>
      <c r="K93" s="33" t="s">
        <v>31</v>
      </c>
      <c r="L93" s="32"/>
    </row>
    <row r="94" spans="1:12" ht="15" x14ac:dyDescent="0.2">
      <c r="A94" s="29">
        <v>106142085422787</v>
      </c>
      <c r="B94" s="30" t="s">
        <v>300</v>
      </c>
      <c r="C94" s="31">
        <v>332</v>
      </c>
      <c r="D94" s="32"/>
      <c r="E94" s="31">
        <v>75</v>
      </c>
      <c r="F94" s="31">
        <v>146</v>
      </c>
      <c r="G94" s="31">
        <v>221</v>
      </c>
      <c r="H94" s="31">
        <v>68.58</v>
      </c>
      <c r="I94" s="24" t="s">
        <v>29</v>
      </c>
      <c r="J94" s="33" t="s">
        <v>32</v>
      </c>
      <c r="K94" s="33" t="s">
        <v>31</v>
      </c>
      <c r="L94" s="32"/>
    </row>
    <row r="95" spans="1:12" ht="15" x14ac:dyDescent="0.2">
      <c r="A95" s="29">
        <v>106142085412829</v>
      </c>
      <c r="B95" s="30" t="s">
        <v>293</v>
      </c>
      <c r="C95" s="31">
        <v>331</v>
      </c>
      <c r="D95" s="32"/>
      <c r="E95" s="31">
        <v>74</v>
      </c>
      <c r="F95" s="31">
        <v>153</v>
      </c>
      <c r="G95" s="31">
        <v>227</v>
      </c>
      <c r="H95" s="31">
        <v>69.040000000000006</v>
      </c>
      <c r="I95" s="24" t="s">
        <v>29</v>
      </c>
      <c r="J95" s="33" t="s">
        <v>32</v>
      </c>
      <c r="K95" s="33" t="s">
        <v>31</v>
      </c>
      <c r="L95" s="32"/>
    </row>
    <row r="96" spans="1:12" ht="15" x14ac:dyDescent="0.2">
      <c r="A96" s="29">
        <v>106142085402287</v>
      </c>
      <c r="B96" s="30" t="s">
        <v>278</v>
      </c>
      <c r="C96" s="31">
        <v>330</v>
      </c>
      <c r="D96" s="32"/>
      <c r="E96" s="31">
        <v>74</v>
      </c>
      <c r="F96" s="31">
        <v>163</v>
      </c>
      <c r="G96" s="31">
        <v>237</v>
      </c>
      <c r="H96" s="31">
        <v>69.900000000000006</v>
      </c>
      <c r="I96" s="24" t="s">
        <v>29</v>
      </c>
      <c r="J96" s="33" t="s">
        <v>32</v>
      </c>
      <c r="K96" s="33" t="s">
        <v>31</v>
      </c>
      <c r="L96" s="32"/>
    </row>
    <row r="97" spans="1:12" ht="15" x14ac:dyDescent="0.2">
      <c r="A97" s="29">
        <v>106142085406839</v>
      </c>
      <c r="B97" s="30" t="s">
        <v>280</v>
      </c>
      <c r="C97" s="31">
        <v>330</v>
      </c>
      <c r="D97" s="32"/>
      <c r="E97" s="31">
        <v>78</v>
      </c>
      <c r="F97" s="31">
        <v>158</v>
      </c>
      <c r="G97" s="31">
        <v>236</v>
      </c>
      <c r="H97" s="31">
        <v>69.8</v>
      </c>
      <c r="I97" s="24" t="s">
        <v>29</v>
      </c>
      <c r="J97" s="33" t="s">
        <v>32</v>
      </c>
      <c r="K97" s="33" t="s">
        <v>31</v>
      </c>
      <c r="L97" s="32"/>
    </row>
    <row r="98" spans="1:12" ht="15" x14ac:dyDescent="0.2">
      <c r="A98" s="29">
        <v>106142085402272</v>
      </c>
      <c r="B98" s="30" t="s">
        <v>275</v>
      </c>
      <c r="C98" s="31">
        <v>329</v>
      </c>
      <c r="D98" s="32"/>
      <c r="E98" s="31">
        <v>86</v>
      </c>
      <c r="F98" s="31">
        <v>156</v>
      </c>
      <c r="G98" s="31">
        <v>242</v>
      </c>
      <c r="H98" s="31">
        <v>70.260000000000005</v>
      </c>
      <c r="I98" s="24" t="s">
        <v>29</v>
      </c>
      <c r="J98" s="33" t="s">
        <v>32</v>
      </c>
      <c r="K98" s="33" t="s">
        <v>31</v>
      </c>
      <c r="L98" s="32"/>
    </row>
    <row r="99" spans="1:12" ht="15" x14ac:dyDescent="0.2">
      <c r="A99" s="29">
        <v>106142085403309</v>
      </c>
      <c r="B99" s="30" t="s">
        <v>289</v>
      </c>
      <c r="C99" s="31">
        <v>329</v>
      </c>
      <c r="D99" s="32"/>
      <c r="E99" s="31">
        <v>72</v>
      </c>
      <c r="F99" s="31">
        <v>159</v>
      </c>
      <c r="G99" s="31">
        <v>231</v>
      </c>
      <c r="H99" s="31">
        <v>69.16</v>
      </c>
      <c r="I99" s="24" t="s">
        <v>29</v>
      </c>
      <c r="J99" s="33" t="s">
        <v>32</v>
      </c>
      <c r="K99" s="33" t="s">
        <v>31</v>
      </c>
      <c r="L99" s="32"/>
    </row>
    <row r="100" spans="1:12" ht="15" x14ac:dyDescent="0.2">
      <c r="A100" s="29">
        <v>106142085402356</v>
      </c>
      <c r="B100" s="30" t="s">
        <v>299</v>
      </c>
      <c r="C100" s="31">
        <v>329</v>
      </c>
      <c r="D100" s="32"/>
      <c r="E100" s="31">
        <v>76</v>
      </c>
      <c r="F100" s="31">
        <v>151</v>
      </c>
      <c r="G100" s="31">
        <v>227</v>
      </c>
      <c r="H100" s="31">
        <v>68.760000000000005</v>
      </c>
      <c r="I100" s="24" t="s">
        <v>29</v>
      </c>
      <c r="J100" s="33" t="s">
        <v>32</v>
      </c>
      <c r="K100" s="33" t="s">
        <v>31</v>
      </c>
      <c r="L100" s="32"/>
    </row>
    <row r="101" spans="1:12" ht="15" x14ac:dyDescent="0.2">
      <c r="A101" s="29">
        <v>106142085413750</v>
      </c>
      <c r="B101" s="30" t="s">
        <v>307</v>
      </c>
      <c r="C101" s="31">
        <v>329</v>
      </c>
      <c r="D101" s="32"/>
      <c r="E101" s="31">
        <v>71</v>
      </c>
      <c r="F101" s="31">
        <v>148</v>
      </c>
      <c r="G101" s="31">
        <v>219</v>
      </c>
      <c r="H101" s="31">
        <v>67.959999999999994</v>
      </c>
      <c r="I101" s="24" t="s">
        <v>29</v>
      </c>
      <c r="J101" s="33" t="s">
        <v>32</v>
      </c>
      <c r="K101" s="33" t="s">
        <v>31</v>
      </c>
      <c r="L101" s="32"/>
    </row>
    <row r="102" spans="1:12" ht="15" x14ac:dyDescent="0.2">
      <c r="A102" s="29">
        <v>106142085403332</v>
      </c>
      <c r="B102" s="30" t="s">
        <v>269</v>
      </c>
      <c r="C102" s="31">
        <v>328</v>
      </c>
      <c r="D102" s="32"/>
      <c r="E102" s="31">
        <v>85</v>
      </c>
      <c r="F102" s="31">
        <v>162</v>
      </c>
      <c r="G102" s="31">
        <v>247</v>
      </c>
      <c r="H102" s="31">
        <v>70.62</v>
      </c>
      <c r="I102" s="24" t="s">
        <v>29</v>
      </c>
      <c r="J102" s="33" t="s">
        <v>32</v>
      </c>
      <c r="K102" s="33" t="s">
        <v>31</v>
      </c>
      <c r="L102" s="32"/>
    </row>
    <row r="103" spans="1:12" ht="15" x14ac:dyDescent="0.2">
      <c r="A103" s="29">
        <v>106142085409803</v>
      </c>
      <c r="B103" s="30" t="s">
        <v>274</v>
      </c>
      <c r="C103" s="31">
        <v>327</v>
      </c>
      <c r="D103" s="32"/>
      <c r="E103" s="31">
        <v>79</v>
      </c>
      <c r="F103" s="31">
        <v>166</v>
      </c>
      <c r="G103" s="31">
        <v>245</v>
      </c>
      <c r="H103" s="31">
        <v>70.28</v>
      </c>
      <c r="I103" s="24" t="s">
        <v>29</v>
      </c>
      <c r="J103" s="33" t="s">
        <v>32</v>
      </c>
      <c r="K103" s="33" t="s">
        <v>31</v>
      </c>
      <c r="L103" s="32"/>
    </row>
    <row r="104" spans="1:12" ht="15" x14ac:dyDescent="0.2">
      <c r="A104" s="29">
        <v>106142085410279</v>
      </c>
      <c r="B104" s="30" t="s">
        <v>292</v>
      </c>
      <c r="C104" s="31">
        <v>327</v>
      </c>
      <c r="D104" s="32"/>
      <c r="E104" s="31">
        <v>76</v>
      </c>
      <c r="F104" s="31">
        <v>157</v>
      </c>
      <c r="G104" s="31">
        <v>233</v>
      </c>
      <c r="H104" s="31">
        <v>69.08</v>
      </c>
      <c r="I104" s="24" t="s">
        <v>29</v>
      </c>
      <c r="J104" s="33" t="s">
        <v>32</v>
      </c>
      <c r="K104" s="33" t="s">
        <v>31</v>
      </c>
      <c r="L104" s="32"/>
    </row>
    <row r="105" spans="1:12" ht="15" x14ac:dyDescent="0.2">
      <c r="A105" s="29">
        <v>106142085402306</v>
      </c>
      <c r="B105" s="30" t="s">
        <v>301</v>
      </c>
      <c r="C105" s="31">
        <v>327</v>
      </c>
      <c r="D105" s="32"/>
      <c r="E105" s="31">
        <v>69</v>
      </c>
      <c r="F105" s="31">
        <v>158</v>
      </c>
      <c r="G105" s="31">
        <v>227</v>
      </c>
      <c r="H105" s="31">
        <v>68.48</v>
      </c>
      <c r="I105" s="24" t="s">
        <v>29</v>
      </c>
      <c r="J105" s="33" t="s">
        <v>32</v>
      </c>
      <c r="K105" s="33" t="s">
        <v>31</v>
      </c>
      <c r="L105" s="32"/>
    </row>
    <row r="106" spans="1:12" ht="15" x14ac:dyDescent="0.2">
      <c r="A106" s="29">
        <v>106142085402642</v>
      </c>
      <c r="B106" s="30" t="s">
        <v>228</v>
      </c>
      <c r="C106" s="31">
        <v>326</v>
      </c>
      <c r="D106" s="32"/>
      <c r="E106" s="31">
        <v>89</v>
      </c>
      <c r="F106" s="31">
        <v>185</v>
      </c>
      <c r="G106" s="31">
        <v>274</v>
      </c>
      <c r="H106" s="31">
        <v>73.040000000000006</v>
      </c>
      <c r="I106" s="24" t="s">
        <v>29</v>
      </c>
      <c r="J106" s="33" t="s">
        <v>32</v>
      </c>
      <c r="K106" s="33" t="s">
        <v>31</v>
      </c>
      <c r="L106" s="32"/>
    </row>
    <row r="107" spans="1:12" ht="15" x14ac:dyDescent="0.2">
      <c r="A107" s="29">
        <v>106142085413271</v>
      </c>
      <c r="B107" s="30" t="s">
        <v>309</v>
      </c>
      <c r="C107" s="31">
        <v>326</v>
      </c>
      <c r="D107" s="32"/>
      <c r="E107" s="31">
        <v>74</v>
      </c>
      <c r="F107" s="31">
        <v>148</v>
      </c>
      <c r="G107" s="31">
        <v>222</v>
      </c>
      <c r="H107" s="31">
        <v>67.84</v>
      </c>
      <c r="I107" s="24" t="s">
        <v>29</v>
      </c>
      <c r="J107" s="33" t="s">
        <v>32</v>
      </c>
      <c r="K107" s="33" t="s">
        <v>31</v>
      </c>
      <c r="L107" s="32"/>
    </row>
    <row r="108" spans="1:12" ht="15" x14ac:dyDescent="0.2">
      <c r="A108" s="29">
        <v>106142085411034</v>
      </c>
      <c r="B108" s="30" t="s">
        <v>262</v>
      </c>
      <c r="C108" s="31">
        <v>325</v>
      </c>
      <c r="D108" s="32"/>
      <c r="E108" s="31">
        <v>85</v>
      </c>
      <c r="F108" s="31">
        <v>172</v>
      </c>
      <c r="G108" s="31">
        <v>257</v>
      </c>
      <c r="H108" s="31">
        <v>71.2</v>
      </c>
      <c r="I108" s="24" t="s">
        <v>29</v>
      </c>
      <c r="J108" s="33" t="s">
        <v>32</v>
      </c>
      <c r="K108" s="33" t="s">
        <v>31</v>
      </c>
      <c r="L108" s="32"/>
    </row>
    <row r="109" spans="1:12" ht="15" x14ac:dyDescent="0.2">
      <c r="A109" s="29">
        <v>106142085402299</v>
      </c>
      <c r="B109" s="30" t="s">
        <v>291</v>
      </c>
      <c r="C109" s="31">
        <v>325</v>
      </c>
      <c r="D109" s="32"/>
      <c r="E109" s="31">
        <v>84</v>
      </c>
      <c r="F109" s="31">
        <v>152</v>
      </c>
      <c r="G109" s="31">
        <v>236</v>
      </c>
      <c r="H109" s="31">
        <v>69.099999999999994</v>
      </c>
      <c r="I109" s="24" t="s">
        <v>29</v>
      </c>
      <c r="J109" s="33" t="s">
        <v>32</v>
      </c>
      <c r="K109" s="33" t="s">
        <v>31</v>
      </c>
      <c r="L109" s="32"/>
    </row>
    <row r="110" spans="1:12" ht="15" x14ac:dyDescent="0.2">
      <c r="A110" s="29">
        <v>106142085407011</v>
      </c>
      <c r="B110" s="30" t="s">
        <v>222</v>
      </c>
      <c r="C110" s="31">
        <v>324</v>
      </c>
      <c r="D110" s="32"/>
      <c r="E110" s="31">
        <v>92</v>
      </c>
      <c r="F110" s="31">
        <v>189</v>
      </c>
      <c r="G110" s="31">
        <v>281</v>
      </c>
      <c r="H110" s="31">
        <v>73.459999999999994</v>
      </c>
      <c r="I110" s="24" t="s">
        <v>29</v>
      </c>
      <c r="J110" s="33" t="s">
        <v>32</v>
      </c>
      <c r="K110" s="33" t="s">
        <v>31</v>
      </c>
      <c r="L110" s="32"/>
    </row>
    <row r="111" spans="1:12" ht="15" x14ac:dyDescent="0.2">
      <c r="A111" s="29">
        <v>106142085405999</v>
      </c>
      <c r="B111" s="30" t="s">
        <v>290</v>
      </c>
      <c r="C111" s="31">
        <v>324</v>
      </c>
      <c r="D111" s="32"/>
      <c r="E111" s="31">
        <v>82</v>
      </c>
      <c r="F111" s="31">
        <v>156</v>
      </c>
      <c r="G111" s="31">
        <v>238</v>
      </c>
      <c r="H111" s="31">
        <v>69.16</v>
      </c>
      <c r="I111" s="24" t="s">
        <v>29</v>
      </c>
      <c r="J111" s="33" t="s">
        <v>32</v>
      </c>
      <c r="K111" s="33" t="s">
        <v>31</v>
      </c>
      <c r="L111" s="32"/>
    </row>
    <row r="112" spans="1:12" ht="15" x14ac:dyDescent="0.2">
      <c r="A112" s="29">
        <v>106142085412679</v>
      </c>
      <c r="B112" s="30" t="s">
        <v>318</v>
      </c>
      <c r="C112" s="31">
        <v>324</v>
      </c>
      <c r="D112" s="32"/>
      <c r="E112" s="31">
        <v>70</v>
      </c>
      <c r="F112" s="31">
        <v>140</v>
      </c>
      <c r="G112" s="31">
        <v>210</v>
      </c>
      <c r="H112" s="31">
        <v>66.36</v>
      </c>
      <c r="I112" s="24" t="s">
        <v>29</v>
      </c>
      <c r="J112" s="33" t="s">
        <v>32</v>
      </c>
      <c r="K112" s="33" t="s">
        <v>31</v>
      </c>
      <c r="L112" s="32"/>
    </row>
    <row r="113" spans="1:12" ht="15" x14ac:dyDescent="0.2">
      <c r="A113" s="29">
        <v>106142085403289</v>
      </c>
      <c r="B113" s="30" t="s">
        <v>287</v>
      </c>
      <c r="C113" s="31">
        <v>323</v>
      </c>
      <c r="D113" s="32"/>
      <c r="E113" s="31">
        <v>80</v>
      </c>
      <c r="F113" s="31">
        <v>160</v>
      </c>
      <c r="G113" s="31">
        <v>240</v>
      </c>
      <c r="H113" s="31">
        <v>69.22</v>
      </c>
      <c r="I113" s="24" t="s">
        <v>29</v>
      </c>
      <c r="J113" s="33" t="s">
        <v>32</v>
      </c>
      <c r="K113" s="33" t="s">
        <v>31</v>
      </c>
      <c r="L113" s="32"/>
    </row>
    <row r="114" spans="1:12" ht="15" x14ac:dyDescent="0.2">
      <c r="A114" s="29">
        <v>106142085402406</v>
      </c>
      <c r="B114" s="30" t="s">
        <v>303</v>
      </c>
      <c r="C114" s="31">
        <v>320</v>
      </c>
      <c r="D114" s="32"/>
      <c r="E114" s="31">
        <v>80</v>
      </c>
      <c r="F114" s="31">
        <v>155</v>
      </c>
      <c r="G114" s="31">
        <v>235</v>
      </c>
      <c r="H114" s="31">
        <v>68.3</v>
      </c>
      <c r="I114" s="24" t="s">
        <v>29</v>
      </c>
      <c r="J114" s="33" t="s">
        <v>32</v>
      </c>
      <c r="K114" s="33" t="s">
        <v>31</v>
      </c>
      <c r="L114" s="32"/>
    </row>
    <row r="115" spans="1:12" ht="15" x14ac:dyDescent="0.2">
      <c r="A115" s="29">
        <v>106142085409539</v>
      </c>
      <c r="B115" s="30" t="s">
        <v>302</v>
      </c>
      <c r="C115" s="31">
        <v>319</v>
      </c>
      <c r="D115" s="32"/>
      <c r="E115" s="31">
        <v>87</v>
      </c>
      <c r="F115" s="31">
        <v>150</v>
      </c>
      <c r="G115" s="31">
        <v>237</v>
      </c>
      <c r="H115" s="31">
        <v>68.36</v>
      </c>
      <c r="I115" s="24" t="s">
        <v>29</v>
      </c>
      <c r="J115" s="33" t="s">
        <v>32</v>
      </c>
      <c r="K115" s="33" t="s">
        <v>31</v>
      </c>
      <c r="L115" s="32"/>
    </row>
    <row r="116" spans="1:12" ht="15" x14ac:dyDescent="0.2">
      <c r="A116" s="29">
        <v>106142085403679</v>
      </c>
      <c r="B116" s="30" t="s">
        <v>306</v>
      </c>
      <c r="C116" s="31">
        <v>319</v>
      </c>
      <c r="D116" s="32"/>
      <c r="E116" s="31">
        <v>73</v>
      </c>
      <c r="F116" s="31">
        <v>161</v>
      </c>
      <c r="G116" s="31">
        <v>234</v>
      </c>
      <c r="H116" s="31">
        <v>68.06</v>
      </c>
      <c r="I116" s="24" t="s">
        <v>29</v>
      </c>
      <c r="J116" s="33" t="s">
        <v>32</v>
      </c>
      <c r="K116" s="33" t="s">
        <v>31</v>
      </c>
      <c r="L116" s="32"/>
    </row>
    <row r="117" spans="1:12" ht="15" x14ac:dyDescent="0.2">
      <c r="A117" s="29">
        <v>106142085412568</v>
      </c>
      <c r="B117" s="30" t="s">
        <v>315</v>
      </c>
      <c r="C117" s="31">
        <v>318</v>
      </c>
      <c r="D117" s="32"/>
      <c r="E117" s="31">
        <v>66</v>
      </c>
      <c r="F117" s="31">
        <v>155</v>
      </c>
      <c r="G117" s="31">
        <v>221</v>
      </c>
      <c r="H117" s="31">
        <v>66.62</v>
      </c>
      <c r="I117" s="24" t="s">
        <v>29</v>
      </c>
      <c r="J117" s="33" t="s">
        <v>316</v>
      </c>
      <c r="K117" s="31" t="s">
        <v>317</v>
      </c>
      <c r="L117" s="32"/>
    </row>
    <row r="118" spans="1:12" ht="15" x14ac:dyDescent="0.2">
      <c r="A118" s="29">
        <v>106142085412225</v>
      </c>
      <c r="B118" s="30" t="s">
        <v>249</v>
      </c>
      <c r="C118" s="31">
        <v>316</v>
      </c>
      <c r="D118" s="32"/>
      <c r="E118" s="31">
        <v>91</v>
      </c>
      <c r="F118" s="31">
        <v>185</v>
      </c>
      <c r="G118" s="31">
        <v>276</v>
      </c>
      <c r="H118" s="31">
        <v>71.84</v>
      </c>
      <c r="I118" s="24" t="s">
        <v>29</v>
      </c>
      <c r="J118" s="33" t="s">
        <v>32</v>
      </c>
      <c r="K118" s="33" t="s">
        <v>31</v>
      </c>
      <c r="L118" s="32"/>
    </row>
    <row r="119" spans="1:12" ht="15" x14ac:dyDescent="0.2">
      <c r="A119" s="29">
        <v>106142085403280</v>
      </c>
      <c r="B119" s="30" t="s">
        <v>283</v>
      </c>
      <c r="C119" s="31">
        <v>316</v>
      </c>
      <c r="D119" s="32"/>
      <c r="E119" s="31">
        <v>83</v>
      </c>
      <c r="F119" s="31">
        <v>171</v>
      </c>
      <c r="G119" s="31">
        <v>254</v>
      </c>
      <c r="H119" s="31">
        <v>69.64</v>
      </c>
      <c r="I119" s="24" t="s">
        <v>29</v>
      </c>
      <c r="J119" s="33" t="s">
        <v>32</v>
      </c>
      <c r="K119" s="33" t="s">
        <v>31</v>
      </c>
      <c r="L119" s="32"/>
    </row>
    <row r="120" spans="1:12" ht="15" x14ac:dyDescent="0.2">
      <c r="A120" s="29">
        <v>106142085410687</v>
      </c>
      <c r="B120" s="30" t="s">
        <v>314</v>
      </c>
      <c r="C120" s="31">
        <v>316</v>
      </c>
      <c r="D120" s="32"/>
      <c r="E120" s="31">
        <v>79</v>
      </c>
      <c r="F120" s="31">
        <v>148</v>
      </c>
      <c r="G120" s="31">
        <v>227</v>
      </c>
      <c r="H120" s="31">
        <v>66.94</v>
      </c>
      <c r="I120" s="24" t="s">
        <v>29</v>
      </c>
      <c r="J120" s="33" t="s">
        <v>32</v>
      </c>
      <c r="K120" s="33" t="s">
        <v>31</v>
      </c>
      <c r="L120" s="32"/>
    </row>
    <row r="121" spans="1:12" ht="15" x14ac:dyDescent="0.2">
      <c r="A121" s="29">
        <v>106142085411335</v>
      </c>
      <c r="B121" s="30" t="s">
        <v>310</v>
      </c>
      <c r="C121" s="31">
        <v>315</v>
      </c>
      <c r="D121" s="32"/>
      <c r="E121" s="31">
        <v>72</v>
      </c>
      <c r="F121" s="31">
        <v>163</v>
      </c>
      <c r="G121" s="31">
        <v>235</v>
      </c>
      <c r="H121" s="31">
        <v>67.599999999999994</v>
      </c>
      <c r="I121" s="24" t="s">
        <v>29</v>
      </c>
      <c r="J121" s="33" t="s">
        <v>32</v>
      </c>
      <c r="K121" s="33" t="s">
        <v>31</v>
      </c>
      <c r="L121" s="32"/>
    </row>
    <row r="122" spans="1:12" ht="15" x14ac:dyDescent="0.2">
      <c r="A122" s="29">
        <v>106142085406893</v>
      </c>
      <c r="B122" s="30" t="s">
        <v>312</v>
      </c>
      <c r="C122" s="31">
        <v>313</v>
      </c>
      <c r="D122" s="32"/>
      <c r="E122" s="31">
        <v>82</v>
      </c>
      <c r="F122" s="31">
        <v>150</v>
      </c>
      <c r="G122" s="31">
        <v>232</v>
      </c>
      <c r="H122" s="31">
        <v>67.02</v>
      </c>
      <c r="I122" s="24" t="s">
        <v>29</v>
      </c>
      <c r="J122" s="33" t="s">
        <v>32</v>
      </c>
      <c r="K122" s="33" t="s">
        <v>31</v>
      </c>
      <c r="L122" s="32"/>
    </row>
    <row r="123" spans="1:12" ht="15" x14ac:dyDescent="0.2">
      <c r="A123" s="29">
        <v>106142085403278</v>
      </c>
      <c r="B123" s="30" t="s">
        <v>288</v>
      </c>
      <c r="C123" s="31">
        <v>312</v>
      </c>
      <c r="D123" s="32"/>
      <c r="E123" s="31">
        <v>87</v>
      </c>
      <c r="F123" s="31">
        <v>168</v>
      </c>
      <c r="G123" s="31">
        <v>255</v>
      </c>
      <c r="H123" s="31">
        <v>69.180000000000007</v>
      </c>
      <c r="I123" s="24" t="s">
        <v>29</v>
      </c>
      <c r="J123" s="33" t="s">
        <v>32</v>
      </c>
      <c r="K123" s="33" t="s">
        <v>31</v>
      </c>
      <c r="L123" s="32"/>
    </row>
    <row r="124" spans="1:12" ht="15" x14ac:dyDescent="0.2">
      <c r="A124" s="29">
        <v>106142085403372</v>
      </c>
      <c r="B124" s="30" t="s">
        <v>279</v>
      </c>
      <c r="C124" s="31">
        <v>311</v>
      </c>
      <c r="D124" s="32"/>
      <c r="E124" s="31">
        <v>87</v>
      </c>
      <c r="F124" s="31">
        <v>176</v>
      </c>
      <c r="G124" s="31">
        <v>263</v>
      </c>
      <c r="H124" s="31">
        <v>69.84</v>
      </c>
      <c r="I124" s="24" t="s">
        <v>29</v>
      </c>
      <c r="J124" s="33" t="s">
        <v>32</v>
      </c>
      <c r="K124" s="33" t="s">
        <v>31</v>
      </c>
      <c r="L124" s="32"/>
    </row>
    <row r="125" spans="1:12" ht="15" x14ac:dyDescent="0.2">
      <c r="A125" s="29">
        <v>106142085423741</v>
      </c>
      <c r="B125" s="30" t="s">
        <v>286</v>
      </c>
      <c r="C125" s="31">
        <v>311</v>
      </c>
      <c r="D125" s="32"/>
      <c r="E125" s="31">
        <v>83</v>
      </c>
      <c r="F125" s="31">
        <v>174</v>
      </c>
      <c r="G125" s="31">
        <v>257</v>
      </c>
      <c r="H125" s="31">
        <v>69.239999999999995</v>
      </c>
      <c r="I125" s="24" t="s">
        <v>29</v>
      </c>
      <c r="J125" s="33" t="s">
        <v>32</v>
      </c>
      <c r="K125" s="33" t="s">
        <v>31</v>
      </c>
      <c r="L125" s="32"/>
    </row>
    <row r="126" spans="1:12" ht="15" x14ac:dyDescent="0.2">
      <c r="A126" s="29">
        <v>106142085412479</v>
      </c>
      <c r="B126" s="30" t="s">
        <v>311</v>
      </c>
      <c r="C126" s="31">
        <v>311</v>
      </c>
      <c r="D126" s="32"/>
      <c r="E126" s="31">
        <v>76</v>
      </c>
      <c r="F126" s="31">
        <v>162</v>
      </c>
      <c r="G126" s="31">
        <v>238</v>
      </c>
      <c r="H126" s="31">
        <v>67.34</v>
      </c>
      <c r="I126" s="24" t="s">
        <v>29</v>
      </c>
      <c r="J126" s="33" t="s">
        <v>32</v>
      </c>
      <c r="K126" s="33" t="s">
        <v>31</v>
      </c>
      <c r="L126" s="32"/>
    </row>
    <row r="127" spans="1:12" ht="15" x14ac:dyDescent="0.2">
      <c r="A127" s="29">
        <v>106142085403337</v>
      </c>
      <c r="B127" s="30" t="s">
        <v>304</v>
      </c>
      <c r="C127" s="31">
        <v>310</v>
      </c>
      <c r="D127" s="32"/>
      <c r="E127" s="31">
        <v>78</v>
      </c>
      <c r="F127" s="31">
        <v>170</v>
      </c>
      <c r="G127" s="31">
        <v>248</v>
      </c>
      <c r="H127" s="31">
        <v>68.2</v>
      </c>
      <c r="I127" s="24" t="s">
        <v>29</v>
      </c>
      <c r="J127" s="33" t="s">
        <v>32</v>
      </c>
      <c r="K127" s="33" t="s">
        <v>31</v>
      </c>
      <c r="L127" s="32"/>
    </row>
    <row r="128" spans="1:12" ht="15" x14ac:dyDescent="0.2">
      <c r="A128" s="29">
        <v>106142085412002</v>
      </c>
      <c r="B128" s="30" t="s">
        <v>322</v>
      </c>
      <c r="C128" s="31">
        <v>305</v>
      </c>
      <c r="D128" s="32"/>
      <c r="E128" s="31">
        <v>69</v>
      </c>
      <c r="F128" s="31">
        <v>144</v>
      </c>
      <c r="G128" s="31">
        <v>213</v>
      </c>
      <c r="H128" s="31">
        <v>64</v>
      </c>
      <c r="I128" s="24" t="s">
        <v>29</v>
      </c>
      <c r="J128" s="33" t="s">
        <v>32</v>
      </c>
      <c r="K128" s="33" t="s">
        <v>31</v>
      </c>
      <c r="L128" s="32"/>
    </row>
    <row r="129" spans="1:12" ht="15" x14ac:dyDescent="0.2">
      <c r="A129" s="29">
        <v>106142085405755</v>
      </c>
      <c r="B129" s="30" t="s">
        <v>323</v>
      </c>
      <c r="C129" s="31">
        <v>305</v>
      </c>
      <c r="D129" s="32"/>
      <c r="E129" s="31">
        <v>67</v>
      </c>
      <c r="F129" s="31">
        <v>140</v>
      </c>
      <c r="G129" s="31">
        <v>207</v>
      </c>
      <c r="H129" s="31">
        <v>63.4</v>
      </c>
      <c r="I129" s="24" t="s">
        <v>29</v>
      </c>
      <c r="J129" s="33" t="s">
        <v>32</v>
      </c>
      <c r="K129" s="33" t="s">
        <v>31</v>
      </c>
      <c r="L129" s="32"/>
    </row>
    <row r="130" spans="1:12" ht="15" x14ac:dyDescent="0.2">
      <c r="A130" s="29">
        <v>106142085403708</v>
      </c>
      <c r="B130" s="30" t="s">
        <v>282</v>
      </c>
      <c r="C130" s="31">
        <v>304</v>
      </c>
      <c r="D130" s="32"/>
      <c r="E130" s="31">
        <v>90</v>
      </c>
      <c r="F130" s="31">
        <v>181</v>
      </c>
      <c r="G130" s="31">
        <v>271</v>
      </c>
      <c r="H130" s="31">
        <v>69.66</v>
      </c>
      <c r="I130" s="24" t="s">
        <v>29</v>
      </c>
      <c r="J130" s="33" t="s">
        <v>32</v>
      </c>
      <c r="K130" s="33" t="s">
        <v>31</v>
      </c>
      <c r="L130" s="32"/>
    </row>
    <row r="131" spans="1:12" ht="15" x14ac:dyDescent="0.2">
      <c r="A131" s="29">
        <v>106142085403244</v>
      </c>
      <c r="B131" s="30" t="s">
        <v>296</v>
      </c>
      <c r="C131" s="31">
        <v>304</v>
      </c>
      <c r="D131" s="32"/>
      <c r="E131" s="31">
        <v>87</v>
      </c>
      <c r="F131" s="31">
        <v>177</v>
      </c>
      <c r="G131" s="31">
        <v>264</v>
      </c>
      <c r="H131" s="31">
        <v>68.959999999999994</v>
      </c>
      <c r="I131" s="24" t="s">
        <v>29</v>
      </c>
      <c r="J131" s="33" t="s">
        <v>32</v>
      </c>
      <c r="K131" s="33" t="s">
        <v>31</v>
      </c>
      <c r="L131" s="32"/>
    </row>
    <row r="132" spans="1:12" ht="15" x14ac:dyDescent="0.2">
      <c r="A132" s="29">
        <v>106142085403357</v>
      </c>
      <c r="B132" s="30" t="s">
        <v>320</v>
      </c>
      <c r="C132" s="31">
        <v>303</v>
      </c>
      <c r="D132" s="32"/>
      <c r="E132" s="31">
        <v>82</v>
      </c>
      <c r="F132" s="31">
        <v>153</v>
      </c>
      <c r="G132" s="31">
        <v>235</v>
      </c>
      <c r="H132" s="31">
        <v>65.92</v>
      </c>
      <c r="I132" s="24" t="s">
        <v>29</v>
      </c>
      <c r="J132" s="33" t="s">
        <v>32</v>
      </c>
      <c r="K132" s="33" t="s">
        <v>31</v>
      </c>
      <c r="L132" s="32"/>
    </row>
    <row r="133" spans="1:12" ht="15" x14ac:dyDescent="0.2">
      <c r="A133" s="29">
        <v>106142085415925</v>
      </c>
      <c r="B133" s="30" t="s">
        <v>308</v>
      </c>
      <c r="C133" s="31">
        <v>301</v>
      </c>
      <c r="D133" s="32"/>
      <c r="E133" s="31">
        <v>86</v>
      </c>
      <c r="F133" s="31">
        <v>172</v>
      </c>
      <c r="G133" s="31">
        <v>258</v>
      </c>
      <c r="H133" s="31">
        <v>67.94</v>
      </c>
      <c r="I133" s="24" t="s">
        <v>29</v>
      </c>
      <c r="J133" s="33" t="s">
        <v>32</v>
      </c>
      <c r="K133" s="33" t="s">
        <v>31</v>
      </c>
      <c r="L133" s="32"/>
    </row>
    <row r="134" spans="1:12" ht="15" x14ac:dyDescent="0.2">
      <c r="A134" s="29">
        <v>106142085403409</v>
      </c>
      <c r="B134" s="30" t="s">
        <v>313</v>
      </c>
      <c r="C134" s="31">
        <v>301</v>
      </c>
      <c r="D134" s="32"/>
      <c r="E134" s="31">
        <v>80</v>
      </c>
      <c r="F134" s="31">
        <v>168</v>
      </c>
      <c r="G134" s="31">
        <v>248</v>
      </c>
      <c r="H134" s="31">
        <v>66.94</v>
      </c>
      <c r="I134" s="24" t="s">
        <v>29</v>
      </c>
      <c r="J134" s="33" t="s">
        <v>32</v>
      </c>
      <c r="K134" s="33" t="s">
        <v>31</v>
      </c>
      <c r="L134" s="32"/>
    </row>
    <row r="135" spans="1:12" ht="15" x14ac:dyDescent="0.2">
      <c r="A135" s="29">
        <v>106142085411362</v>
      </c>
      <c r="B135" s="30" t="s">
        <v>324</v>
      </c>
      <c r="C135" s="31">
        <v>301</v>
      </c>
      <c r="D135" s="32"/>
      <c r="E135" s="31">
        <v>65</v>
      </c>
      <c r="F135" s="31">
        <v>146</v>
      </c>
      <c r="G135" s="31">
        <v>211</v>
      </c>
      <c r="H135" s="31">
        <v>63.24</v>
      </c>
      <c r="I135" s="24" t="s">
        <v>29</v>
      </c>
      <c r="J135" s="33" t="s">
        <v>32</v>
      </c>
      <c r="K135" s="33" t="s">
        <v>31</v>
      </c>
      <c r="L135" s="32"/>
    </row>
    <row r="136" spans="1:12" ht="15" x14ac:dyDescent="0.2">
      <c r="A136" s="29">
        <v>106142085400555</v>
      </c>
      <c r="B136" s="30" t="s">
        <v>319</v>
      </c>
      <c r="C136" s="31">
        <v>296</v>
      </c>
      <c r="D136" s="32"/>
      <c r="E136" s="31">
        <v>83</v>
      </c>
      <c r="F136" s="31">
        <v>165</v>
      </c>
      <c r="G136" s="31">
        <v>248</v>
      </c>
      <c r="H136" s="31">
        <v>66.239999999999995</v>
      </c>
      <c r="I136" s="24" t="s">
        <v>29</v>
      </c>
      <c r="J136" s="33" t="s">
        <v>32</v>
      </c>
      <c r="K136" s="33" t="s">
        <v>31</v>
      </c>
      <c r="L136" s="32"/>
    </row>
    <row r="137" spans="1:12" ht="15" x14ac:dyDescent="0.2">
      <c r="A137" s="29">
        <v>106142085409459</v>
      </c>
      <c r="B137" s="30" t="s">
        <v>327</v>
      </c>
      <c r="C137" s="31">
        <v>293</v>
      </c>
      <c r="D137" s="32"/>
      <c r="E137" s="31">
        <v>62</v>
      </c>
      <c r="F137" s="31">
        <v>124</v>
      </c>
      <c r="G137" s="31">
        <v>186</v>
      </c>
      <c r="H137" s="31">
        <v>59.62</v>
      </c>
      <c r="I137" s="24" t="s">
        <v>29</v>
      </c>
      <c r="J137" s="33" t="s">
        <v>32</v>
      </c>
      <c r="K137" s="33" t="s">
        <v>31</v>
      </c>
      <c r="L137" s="33" t="s">
        <v>328</v>
      </c>
    </row>
    <row r="138" spans="1:12" ht="15" x14ac:dyDescent="0.2">
      <c r="A138" s="29">
        <v>106142085403277</v>
      </c>
      <c r="B138" s="30" t="s">
        <v>321</v>
      </c>
      <c r="C138" s="31">
        <v>290</v>
      </c>
      <c r="D138" s="32"/>
      <c r="E138" s="31">
        <v>76</v>
      </c>
      <c r="F138" s="31">
        <v>170</v>
      </c>
      <c r="G138" s="31">
        <v>246</v>
      </c>
      <c r="H138" s="31">
        <v>65.2</v>
      </c>
      <c r="I138" s="24" t="s">
        <v>29</v>
      </c>
      <c r="J138" s="33" t="s">
        <v>32</v>
      </c>
      <c r="K138" s="33" t="s">
        <v>31</v>
      </c>
      <c r="L138" s="32"/>
    </row>
    <row r="139" spans="1:12" ht="15" x14ac:dyDescent="0.2">
      <c r="A139" s="29">
        <v>106142085412276</v>
      </c>
      <c r="B139" s="30" t="s">
        <v>325</v>
      </c>
      <c r="C139" s="31">
        <v>289</v>
      </c>
      <c r="D139" s="32"/>
      <c r="E139" s="31">
        <v>65</v>
      </c>
      <c r="F139" s="31">
        <v>143</v>
      </c>
      <c r="G139" s="31">
        <v>208</v>
      </c>
      <c r="H139" s="31">
        <v>61.26</v>
      </c>
      <c r="I139" s="24" t="s">
        <v>29</v>
      </c>
      <c r="J139" s="33" t="s">
        <v>32</v>
      </c>
      <c r="K139" s="33" t="s">
        <v>31</v>
      </c>
      <c r="L139" s="32"/>
    </row>
    <row r="140" spans="1:12" ht="15" x14ac:dyDescent="0.2">
      <c r="A140" s="29">
        <v>106142085510837</v>
      </c>
      <c r="B140" s="30" t="s">
        <v>326</v>
      </c>
      <c r="C140" s="31">
        <v>288</v>
      </c>
      <c r="D140" s="32"/>
      <c r="E140" s="31">
        <v>71</v>
      </c>
      <c r="F140" s="31">
        <v>136</v>
      </c>
      <c r="G140" s="31">
        <v>207</v>
      </c>
      <c r="H140" s="31">
        <v>61.02</v>
      </c>
      <c r="I140" s="25" t="s">
        <v>204</v>
      </c>
      <c r="J140" s="33" t="s">
        <v>32</v>
      </c>
      <c r="K140" s="33" t="s">
        <v>31</v>
      </c>
      <c r="L140" s="32"/>
    </row>
    <row r="141" spans="1:12" ht="15" x14ac:dyDescent="0.2">
      <c r="A141" s="34"/>
    </row>
  </sheetData>
  <autoFilter ref="A1:L1" xr:uid="{FBFFBD8A-0DE7-4B00-8ABC-EF2698759874}">
    <sortState xmlns:xlrd2="http://schemas.microsoft.com/office/spreadsheetml/2017/richdata2" ref="A2:L140">
      <sortCondition descending="1" ref="C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D378-A710-41D0-8DFD-4575AF7DF07B}">
  <sheetPr filterMode="1"/>
  <dimension ref="A1:L136"/>
  <sheetViews>
    <sheetView workbookViewId="0">
      <selection activeCell="B92" sqref="B92"/>
    </sheetView>
  </sheetViews>
  <sheetFormatPr defaultRowHeight="14.25" x14ac:dyDescent="0.2"/>
  <cols>
    <col min="1" max="1" width="18.375" style="35" bestFit="1" customWidth="1"/>
    <col min="2" max="2" width="9" style="35"/>
    <col min="3" max="3" width="10.25" style="35" bestFit="1" customWidth="1"/>
    <col min="4" max="6" width="12.25" style="35" bestFit="1" customWidth="1"/>
    <col min="7" max="8" width="10.25" style="35" bestFit="1" customWidth="1"/>
    <col min="9" max="10" width="9.375" style="35" bestFit="1" customWidth="1"/>
    <col min="11" max="11" width="7.625" style="35" bestFit="1" customWidth="1"/>
    <col min="12" max="12" width="14.25" style="35" bestFit="1" customWidth="1"/>
    <col min="13" max="16384" width="9" style="35"/>
  </cols>
  <sheetData>
    <row r="1" spans="1:12" ht="24" x14ac:dyDescent="0.2">
      <c r="A1" s="27" t="s">
        <v>179</v>
      </c>
      <c r="B1" s="27" t="s">
        <v>19</v>
      </c>
      <c r="C1" s="27" t="s">
        <v>334</v>
      </c>
      <c r="D1" s="27" t="s">
        <v>335</v>
      </c>
      <c r="E1" s="27" t="s">
        <v>181</v>
      </c>
      <c r="F1" s="27" t="s">
        <v>182</v>
      </c>
      <c r="G1" s="27" t="s">
        <v>336</v>
      </c>
      <c r="H1" s="27" t="s">
        <v>337</v>
      </c>
      <c r="I1" s="27" t="s">
        <v>338</v>
      </c>
      <c r="J1" s="36" t="s">
        <v>339</v>
      </c>
      <c r="K1" s="37" t="s">
        <v>340</v>
      </c>
      <c r="L1" s="27" t="s">
        <v>26</v>
      </c>
    </row>
    <row r="2" spans="1:12" ht="15" hidden="1" x14ac:dyDescent="0.2">
      <c r="A2" s="38">
        <v>106142085400796</v>
      </c>
      <c r="B2" s="39" t="s">
        <v>341</v>
      </c>
      <c r="C2" s="38">
        <v>419</v>
      </c>
      <c r="D2" s="38">
        <v>0</v>
      </c>
      <c r="E2" s="38">
        <v>85</v>
      </c>
      <c r="F2" s="39">
        <v>173</v>
      </c>
      <c r="G2" s="38">
        <v>258</v>
      </c>
      <c r="H2" s="40">
        <v>84.46</v>
      </c>
      <c r="I2" s="39" t="s">
        <v>342</v>
      </c>
      <c r="J2" s="39" t="s">
        <v>32</v>
      </c>
      <c r="K2" s="41" t="s">
        <v>31</v>
      </c>
      <c r="L2" s="34"/>
    </row>
    <row r="3" spans="1:12" ht="15" hidden="1" x14ac:dyDescent="0.2">
      <c r="A3" s="38">
        <v>106142085400770</v>
      </c>
      <c r="B3" s="39" t="s">
        <v>344</v>
      </c>
      <c r="C3" s="38">
        <v>415</v>
      </c>
      <c r="D3" s="38">
        <v>0</v>
      </c>
      <c r="E3" s="38">
        <v>86</v>
      </c>
      <c r="F3" s="39">
        <v>168</v>
      </c>
      <c r="G3" s="38">
        <v>254</v>
      </c>
      <c r="H3" s="40">
        <v>83.5</v>
      </c>
      <c r="I3" s="39" t="s">
        <v>342</v>
      </c>
      <c r="J3" s="39" t="s">
        <v>32</v>
      </c>
      <c r="K3" s="41" t="s">
        <v>31</v>
      </c>
      <c r="L3" s="34"/>
    </row>
    <row r="4" spans="1:12" ht="15" hidden="1" x14ac:dyDescent="0.2">
      <c r="A4" s="38">
        <v>106142085407876</v>
      </c>
      <c r="B4" s="39" t="s">
        <v>350</v>
      </c>
      <c r="C4" s="38">
        <v>412</v>
      </c>
      <c r="D4" s="38">
        <v>0</v>
      </c>
      <c r="E4" s="38">
        <v>78</v>
      </c>
      <c r="F4" s="39">
        <v>166</v>
      </c>
      <c r="G4" s="38">
        <v>244</v>
      </c>
      <c r="H4" s="40">
        <v>82.08</v>
      </c>
      <c r="I4" s="39" t="s">
        <v>342</v>
      </c>
      <c r="J4" s="39" t="s">
        <v>32</v>
      </c>
      <c r="K4" s="41" t="s">
        <v>31</v>
      </c>
      <c r="L4" s="34"/>
    </row>
    <row r="5" spans="1:12" ht="15" hidden="1" x14ac:dyDescent="0.2">
      <c r="A5" s="38">
        <v>106142085400858</v>
      </c>
      <c r="B5" s="39" t="s">
        <v>343</v>
      </c>
      <c r="C5" s="38">
        <v>411</v>
      </c>
      <c r="D5" s="38">
        <v>0</v>
      </c>
      <c r="E5" s="38">
        <v>88</v>
      </c>
      <c r="F5" s="39">
        <v>178</v>
      </c>
      <c r="G5" s="38">
        <v>266</v>
      </c>
      <c r="H5" s="40">
        <v>84.14</v>
      </c>
      <c r="I5" s="39" t="s">
        <v>342</v>
      </c>
      <c r="J5" s="39" t="s">
        <v>32</v>
      </c>
      <c r="K5" s="41" t="s">
        <v>31</v>
      </c>
      <c r="L5" s="34"/>
    </row>
    <row r="6" spans="1:12" ht="15" hidden="1" x14ac:dyDescent="0.2">
      <c r="A6" s="38">
        <v>106142085400845</v>
      </c>
      <c r="B6" s="39" t="s">
        <v>346</v>
      </c>
      <c r="C6" s="38">
        <v>410</v>
      </c>
      <c r="D6" s="38">
        <v>0</v>
      </c>
      <c r="E6" s="38">
        <v>86</v>
      </c>
      <c r="F6" s="39">
        <v>169</v>
      </c>
      <c r="G6" s="38">
        <v>255</v>
      </c>
      <c r="H6" s="40">
        <v>82.9</v>
      </c>
      <c r="I6" s="39" t="s">
        <v>342</v>
      </c>
      <c r="J6" s="39" t="s">
        <v>32</v>
      </c>
      <c r="K6" s="41" t="s">
        <v>31</v>
      </c>
      <c r="L6" s="34"/>
    </row>
    <row r="7" spans="1:12" ht="15" hidden="1" x14ac:dyDescent="0.2">
      <c r="A7" s="38">
        <v>106142085410899</v>
      </c>
      <c r="B7" s="39" t="s">
        <v>347</v>
      </c>
      <c r="C7" s="38">
        <v>408</v>
      </c>
      <c r="D7" s="38">
        <v>0</v>
      </c>
      <c r="E7" s="38">
        <v>85</v>
      </c>
      <c r="F7" s="39">
        <v>170</v>
      </c>
      <c r="G7" s="38">
        <v>255</v>
      </c>
      <c r="H7" s="40">
        <v>82.62</v>
      </c>
      <c r="I7" s="39" t="s">
        <v>342</v>
      </c>
      <c r="J7" s="39" t="s">
        <v>32</v>
      </c>
      <c r="K7" s="41" t="s">
        <v>31</v>
      </c>
      <c r="L7" s="34"/>
    </row>
    <row r="8" spans="1:12" ht="15" hidden="1" x14ac:dyDescent="0.2">
      <c r="A8" s="38">
        <v>106142085400772</v>
      </c>
      <c r="B8" s="39" t="s">
        <v>345</v>
      </c>
      <c r="C8" s="38">
        <v>407</v>
      </c>
      <c r="D8" s="38">
        <v>0</v>
      </c>
      <c r="E8" s="38">
        <v>87</v>
      </c>
      <c r="F8" s="39">
        <v>173</v>
      </c>
      <c r="G8" s="38">
        <v>260</v>
      </c>
      <c r="H8" s="40">
        <v>82.98</v>
      </c>
      <c r="I8" s="39" t="s">
        <v>342</v>
      </c>
      <c r="J8" s="39" t="s">
        <v>32</v>
      </c>
      <c r="K8" s="41" t="s">
        <v>31</v>
      </c>
      <c r="L8" s="34"/>
    </row>
    <row r="9" spans="1:12" ht="15" hidden="1" x14ac:dyDescent="0.2">
      <c r="A9" s="38">
        <v>106142085403763</v>
      </c>
      <c r="B9" s="39" t="s">
        <v>349</v>
      </c>
      <c r="C9" s="38">
        <v>407</v>
      </c>
      <c r="D9" s="38">
        <v>0</v>
      </c>
      <c r="E9" s="38">
        <v>85</v>
      </c>
      <c r="F9" s="39">
        <v>168</v>
      </c>
      <c r="G9" s="38">
        <v>253</v>
      </c>
      <c r="H9" s="40">
        <v>82.28</v>
      </c>
      <c r="I9" s="39" t="s">
        <v>342</v>
      </c>
      <c r="J9" s="39" t="s">
        <v>32</v>
      </c>
      <c r="K9" s="41" t="s">
        <v>31</v>
      </c>
      <c r="L9" s="34"/>
    </row>
    <row r="10" spans="1:12" ht="15" hidden="1" x14ac:dyDescent="0.2">
      <c r="A10" s="38">
        <v>106142085406387</v>
      </c>
      <c r="B10" s="39" t="s">
        <v>351</v>
      </c>
      <c r="C10" s="38">
        <v>402</v>
      </c>
      <c r="D10" s="38">
        <v>0</v>
      </c>
      <c r="E10" s="38">
        <v>85</v>
      </c>
      <c r="F10" s="39">
        <v>172</v>
      </c>
      <c r="G10" s="38">
        <v>257</v>
      </c>
      <c r="H10" s="40">
        <v>81.98</v>
      </c>
      <c r="I10" s="39" t="s">
        <v>342</v>
      </c>
      <c r="J10" s="39" t="s">
        <v>32</v>
      </c>
      <c r="K10" s="41" t="s">
        <v>31</v>
      </c>
      <c r="L10" s="34"/>
    </row>
    <row r="11" spans="1:12" ht="15" hidden="1" x14ac:dyDescent="0.2">
      <c r="A11" s="38">
        <v>106142085400729</v>
      </c>
      <c r="B11" s="39" t="s">
        <v>348</v>
      </c>
      <c r="C11" s="38">
        <v>401</v>
      </c>
      <c r="D11" s="38">
        <v>0</v>
      </c>
      <c r="E11" s="38">
        <v>85</v>
      </c>
      <c r="F11" s="39">
        <v>179</v>
      </c>
      <c r="G11" s="38">
        <v>264</v>
      </c>
      <c r="H11" s="40">
        <v>82.54</v>
      </c>
      <c r="I11" s="39" t="s">
        <v>342</v>
      </c>
      <c r="J11" s="39" t="s">
        <v>32</v>
      </c>
      <c r="K11" s="41" t="s">
        <v>31</v>
      </c>
      <c r="L11" s="34"/>
    </row>
    <row r="12" spans="1:12" ht="15" x14ac:dyDescent="0.2">
      <c r="A12" s="38">
        <v>106142083516015</v>
      </c>
      <c r="B12" s="39" t="s">
        <v>352</v>
      </c>
      <c r="C12" s="38">
        <v>399</v>
      </c>
      <c r="D12" s="38">
        <v>0</v>
      </c>
      <c r="E12" s="38">
        <v>90</v>
      </c>
      <c r="F12" s="39">
        <v>170</v>
      </c>
      <c r="G12" s="38">
        <v>260</v>
      </c>
      <c r="H12" s="40">
        <v>81.86</v>
      </c>
      <c r="I12" s="39" t="s">
        <v>353</v>
      </c>
      <c r="J12" s="39" t="s">
        <v>32</v>
      </c>
      <c r="K12" s="41" t="s">
        <v>31</v>
      </c>
      <c r="L12" s="34"/>
    </row>
    <row r="13" spans="1:12" ht="15" hidden="1" x14ac:dyDescent="0.2">
      <c r="A13" s="38">
        <v>106142085400762</v>
      </c>
      <c r="B13" s="39" t="s">
        <v>358</v>
      </c>
      <c r="C13" s="38">
        <v>398</v>
      </c>
      <c r="D13" s="38">
        <v>0</v>
      </c>
      <c r="E13" s="38">
        <v>82</v>
      </c>
      <c r="F13" s="39">
        <v>167</v>
      </c>
      <c r="G13" s="38">
        <v>249</v>
      </c>
      <c r="H13" s="40">
        <v>80.62</v>
      </c>
      <c r="I13" s="39" t="s">
        <v>342</v>
      </c>
      <c r="J13" s="39" t="s">
        <v>32</v>
      </c>
      <c r="K13" s="41" t="s">
        <v>31</v>
      </c>
      <c r="L13" s="34"/>
    </row>
    <row r="14" spans="1:12" ht="15" hidden="1" x14ac:dyDescent="0.2">
      <c r="A14" s="38">
        <v>106142085400813</v>
      </c>
      <c r="B14" s="39" t="s">
        <v>354</v>
      </c>
      <c r="C14" s="38">
        <v>395</v>
      </c>
      <c r="D14" s="38">
        <v>0</v>
      </c>
      <c r="E14" s="38">
        <v>87</v>
      </c>
      <c r="F14" s="39">
        <v>173</v>
      </c>
      <c r="G14" s="38">
        <v>260</v>
      </c>
      <c r="H14" s="40">
        <v>81.3</v>
      </c>
      <c r="I14" s="39" t="s">
        <v>342</v>
      </c>
      <c r="J14" s="39" t="s">
        <v>32</v>
      </c>
      <c r="K14" s="41" t="s">
        <v>31</v>
      </c>
      <c r="L14" s="34"/>
    </row>
    <row r="15" spans="1:12" ht="15" hidden="1" x14ac:dyDescent="0.2">
      <c r="A15" s="38">
        <v>106142085413574</v>
      </c>
      <c r="B15" s="39" t="s">
        <v>360</v>
      </c>
      <c r="C15" s="38">
        <v>395</v>
      </c>
      <c r="D15" s="38">
        <v>0</v>
      </c>
      <c r="E15" s="38">
        <v>88</v>
      </c>
      <c r="F15" s="39">
        <v>162</v>
      </c>
      <c r="G15" s="38">
        <v>250</v>
      </c>
      <c r="H15" s="40">
        <v>80.3</v>
      </c>
      <c r="I15" s="39" t="s">
        <v>342</v>
      </c>
      <c r="J15" s="39" t="s">
        <v>32</v>
      </c>
      <c r="K15" s="41" t="s">
        <v>31</v>
      </c>
      <c r="L15" s="34"/>
    </row>
    <row r="16" spans="1:12" ht="15" x14ac:dyDescent="0.2">
      <c r="A16" s="38">
        <v>106142083500708</v>
      </c>
      <c r="B16" s="39" t="s">
        <v>355</v>
      </c>
      <c r="C16" s="38">
        <v>392</v>
      </c>
      <c r="D16" s="38">
        <v>0</v>
      </c>
      <c r="E16" s="38">
        <v>88</v>
      </c>
      <c r="F16" s="39">
        <v>176</v>
      </c>
      <c r="G16" s="38">
        <v>264</v>
      </c>
      <c r="H16" s="40">
        <v>81.28</v>
      </c>
      <c r="I16" s="39" t="s">
        <v>353</v>
      </c>
      <c r="J16" s="39" t="s">
        <v>32</v>
      </c>
      <c r="K16" s="41" t="s">
        <v>31</v>
      </c>
      <c r="L16" s="34"/>
    </row>
    <row r="17" spans="1:12" ht="15" hidden="1" x14ac:dyDescent="0.2">
      <c r="A17" s="38">
        <v>106142085400750</v>
      </c>
      <c r="B17" s="39" t="s">
        <v>356</v>
      </c>
      <c r="C17" s="38">
        <v>391</v>
      </c>
      <c r="D17" s="38">
        <v>0</v>
      </c>
      <c r="E17" s="38">
        <v>82</v>
      </c>
      <c r="F17" s="39">
        <v>182</v>
      </c>
      <c r="G17" s="38">
        <v>264</v>
      </c>
      <c r="H17" s="40">
        <v>81.14</v>
      </c>
      <c r="I17" s="39" t="s">
        <v>342</v>
      </c>
      <c r="J17" s="39" t="s">
        <v>32</v>
      </c>
      <c r="K17" s="41" t="s">
        <v>31</v>
      </c>
      <c r="L17" s="34"/>
    </row>
    <row r="18" spans="1:12" ht="15" hidden="1" x14ac:dyDescent="0.2">
      <c r="A18" s="38">
        <v>106142085400803</v>
      </c>
      <c r="B18" s="39" t="s">
        <v>359</v>
      </c>
      <c r="C18" s="38">
        <v>391</v>
      </c>
      <c r="D18" s="38">
        <v>0</v>
      </c>
      <c r="E18" s="38">
        <v>86</v>
      </c>
      <c r="F18" s="39">
        <v>170</v>
      </c>
      <c r="G18" s="38">
        <v>256</v>
      </c>
      <c r="H18" s="40">
        <v>80.34</v>
      </c>
      <c r="I18" s="39" t="s">
        <v>342</v>
      </c>
      <c r="J18" s="39" t="s">
        <v>32</v>
      </c>
      <c r="K18" s="41" t="s">
        <v>31</v>
      </c>
      <c r="L18" s="34"/>
    </row>
    <row r="19" spans="1:12" ht="15" x14ac:dyDescent="0.2">
      <c r="A19" s="38">
        <v>106142083511307</v>
      </c>
      <c r="B19" s="39" t="s">
        <v>362</v>
      </c>
      <c r="C19" s="38">
        <v>391</v>
      </c>
      <c r="D19" s="38">
        <v>0</v>
      </c>
      <c r="E19" s="38">
        <v>81</v>
      </c>
      <c r="F19" s="39">
        <v>172</v>
      </c>
      <c r="G19" s="38">
        <v>253</v>
      </c>
      <c r="H19" s="40">
        <v>80.040000000000006</v>
      </c>
      <c r="I19" s="39" t="s">
        <v>353</v>
      </c>
      <c r="J19" s="39" t="s">
        <v>32</v>
      </c>
      <c r="K19" s="41" t="s">
        <v>31</v>
      </c>
      <c r="L19" s="34"/>
    </row>
    <row r="20" spans="1:12" ht="15" x14ac:dyDescent="0.2">
      <c r="A20" s="38">
        <v>106142083523887</v>
      </c>
      <c r="B20" s="39" t="s">
        <v>357</v>
      </c>
      <c r="C20" s="38">
        <v>390</v>
      </c>
      <c r="D20" s="38">
        <v>0</v>
      </c>
      <c r="E20" s="38">
        <v>83</v>
      </c>
      <c r="F20" s="39">
        <v>180</v>
      </c>
      <c r="G20" s="38">
        <v>263</v>
      </c>
      <c r="H20" s="40">
        <v>80.900000000000006</v>
      </c>
      <c r="I20" s="39" t="s">
        <v>353</v>
      </c>
      <c r="J20" s="39" t="s">
        <v>32</v>
      </c>
      <c r="K20" s="41" t="s">
        <v>31</v>
      </c>
      <c r="L20" s="34"/>
    </row>
    <row r="21" spans="1:12" ht="15" x14ac:dyDescent="0.2">
      <c r="A21" s="38">
        <v>106142083500710</v>
      </c>
      <c r="B21" s="39" t="s">
        <v>364</v>
      </c>
      <c r="C21" s="38">
        <v>390</v>
      </c>
      <c r="D21" s="38">
        <v>0</v>
      </c>
      <c r="E21" s="38">
        <v>78</v>
      </c>
      <c r="F21" s="39">
        <v>169</v>
      </c>
      <c r="G21" s="38">
        <v>247</v>
      </c>
      <c r="H21" s="40">
        <v>79.3</v>
      </c>
      <c r="I21" s="39" t="s">
        <v>353</v>
      </c>
      <c r="J21" s="39" t="s">
        <v>32</v>
      </c>
      <c r="K21" s="41" t="s">
        <v>31</v>
      </c>
      <c r="L21" s="34"/>
    </row>
    <row r="22" spans="1:12" ht="15" hidden="1" x14ac:dyDescent="0.2">
      <c r="A22" s="38">
        <v>106142085400849</v>
      </c>
      <c r="B22" s="39" t="s">
        <v>384</v>
      </c>
      <c r="C22" s="38">
        <v>390</v>
      </c>
      <c r="D22" s="38">
        <v>0</v>
      </c>
      <c r="E22" s="38">
        <v>71</v>
      </c>
      <c r="F22" s="39">
        <v>164</v>
      </c>
      <c r="G22" s="38">
        <v>235</v>
      </c>
      <c r="H22" s="40">
        <v>78.099999999999994</v>
      </c>
      <c r="I22" s="39" t="s">
        <v>342</v>
      </c>
      <c r="J22" s="39" t="s">
        <v>32</v>
      </c>
      <c r="K22" s="41" t="s">
        <v>31</v>
      </c>
      <c r="L22" s="34"/>
    </row>
    <row r="23" spans="1:12" ht="15" hidden="1" x14ac:dyDescent="0.2">
      <c r="A23" s="38">
        <v>106142085400877</v>
      </c>
      <c r="B23" s="39" t="s">
        <v>369</v>
      </c>
      <c r="C23" s="38">
        <v>388</v>
      </c>
      <c r="D23" s="38">
        <v>0</v>
      </c>
      <c r="E23" s="38">
        <v>80</v>
      </c>
      <c r="F23" s="39">
        <v>167</v>
      </c>
      <c r="G23" s="38">
        <v>247</v>
      </c>
      <c r="H23" s="40">
        <v>79.02</v>
      </c>
      <c r="I23" s="39" t="s">
        <v>342</v>
      </c>
      <c r="J23" s="39" t="s">
        <v>32</v>
      </c>
      <c r="K23" s="41" t="s">
        <v>31</v>
      </c>
      <c r="L23" s="34"/>
    </row>
    <row r="24" spans="1:12" ht="15" hidden="1" x14ac:dyDescent="0.2">
      <c r="A24" s="38">
        <v>106142085409295</v>
      </c>
      <c r="B24" s="39" t="s">
        <v>373</v>
      </c>
      <c r="C24" s="38">
        <v>387</v>
      </c>
      <c r="D24" s="38">
        <v>0</v>
      </c>
      <c r="E24" s="38">
        <v>76</v>
      </c>
      <c r="F24" s="39">
        <v>169</v>
      </c>
      <c r="G24" s="38">
        <v>245</v>
      </c>
      <c r="H24" s="40">
        <v>78.680000000000007</v>
      </c>
      <c r="I24" s="39" t="s">
        <v>342</v>
      </c>
      <c r="J24" s="39" t="s">
        <v>32</v>
      </c>
      <c r="K24" s="41" t="s">
        <v>31</v>
      </c>
      <c r="L24" s="34"/>
    </row>
    <row r="25" spans="1:12" ht="15" hidden="1" x14ac:dyDescent="0.2">
      <c r="A25" s="38">
        <v>106142085412321</v>
      </c>
      <c r="B25" s="39" t="s">
        <v>390</v>
      </c>
      <c r="C25" s="38">
        <v>386</v>
      </c>
      <c r="D25" s="38">
        <v>0</v>
      </c>
      <c r="E25" s="38">
        <v>75</v>
      </c>
      <c r="F25" s="39">
        <v>163</v>
      </c>
      <c r="G25" s="38">
        <v>238</v>
      </c>
      <c r="H25" s="40">
        <v>77.84</v>
      </c>
      <c r="I25" s="39" t="s">
        <v>342</v>
      </c>
      <c r="J25" s="39" t="s">
        <v>32</v>
      </c>
      <c r="K25" s="41" t="s">
        <v>31</v>
      </c>
      <c r="L25" s="34"/>
    </row>
    <row r="26" spans="1:12" ht="15" hidden="1" x14ac:dyDescent="0.2">
      <c r="A26" s="38">
        <v>106142085405918</v>
      </c>
      <c r="B26" s="39" t="s">
        <v>375</v>
      </c>
      <c r="C26" s="38">
        <v>385</v>
      </c>
      <c r="D26" s="38">
        <v>0</v>
      </c>
      <c r="E26" s="38">
        <v>83</v>
      </c>
      <c r="F26" s="39">
        <v>164</v>
      </c>
      <c r="G26" s="38">
        <v>247</v>
      </c>
      <c r="H26" s="40">
        <v>78.599999999999994</v>
      </c>
      <c r="I26" s="39" t="s">
        <v>342</v>
      </c>
      <c r="J26" s="39" t="s">
        <v>32</v>
      </c>
      <c r="K26" s="41" t="s">
        <v>31</v>
      </c>
      <c r="L26" s="34"/>
    </row>
    <row r="27" spans="1:12" ht="15" x14ac:dyDescent="0.2">
      <c r="A27" s="38">
        <v>106142083500681</v>
      </c>
      <c r="B27" s="39" t="s">
        <v>361</v>
      </c>
      <c r="C27" s="38">
        <v>383</v>
      </c>
      <c r="D27" s="38">
        <v>0</v>
      </c>
      <c r="E27" s="38">
        <v>94</v>
      </c>
      <c r="F27" s="39">
        <v>172</v>
      </c>
      <c r="G27" s="38">
        <v>266</v>
      </c>
      <c r="H27" s="40">
        <v>80.22</v>
      </c>
      <c r="I27" s="39" t="s">
        <v>353</v>
      </c>
      <c r="J27" s="39" t="s">
        <v>32</v>
      </c>
      <c r="K27" s="41" t="s">
        <v>31</v>
      </c>
      <c r="L27" s="34"/>
    </row>
    <row r="28" spans="1:12" ht="15" hidden="1" x14ac:dyDescent="0.2">
      <c r="A28" s="38">
        <v>106142085400817</v>
      </c>
      <c r="B28" s="39" t="s">
        <v>366</v>
      </c>
      <c r="C28" s="38">
        <v>383</v>
      </c>
      <c r="D28" s="38">
        <v>0</v>
      </c>
      <c r="E28" s="38">
        <v>86</v>
      </c>
      <c r="F28" s="39">
        <v>170</v>
      </c>
      <c r="G28" s="38">
        <v>256</v>
      </c>
      <c r="H28" s="40">
        <v>79.22</v>
      </c>
      <c r="I28" s="39" t="s">
        <v>342</v>
      </c>
      <c r="J28" s="39" t="s">
        <v>32</v>
      </c>
      <c r="K28" s="41" t="s">
        <v>31</v>
      </c>
      <c r="L28" s="34"/>
    </row>
    <row r="29" spans="1:12" ht="15" x14ac:dyDescent="0.2">
      <c r="A29" s="38">
        <v>106142083500719</v>
      </c>
      <c r="B29" s="39" t="s">
        <v>374</v>
      </c>
      <c r="C29" s="38">
        <v>383</v>
      </c>
      <c r="D29" s="38">
        <v>0</v>
      </c>
      <c r="E29" s="38">
        <v>81</v>
      </c>
      <c r="F29" s="39">
        <v>169</v>
      </c>
      <c r="G29" s="38">
        <v>250</v>
      </c>
      <c r="H29" s="40">
        <v>78.62</v>
      </c>
      <c r="I29" s="39" t="s">
        <v>353</v>
      </c>
      <c r="J29" s="39" t="s">
        <v>32</v>
      </c>
      <c r="K29" s="41" t="s">
        <v>31</v>
      </c>
      <c r="L29" s="34"/>
    </row>
    <row r="30" spans="1:12" ht="15" hidden="1" x14ac:dyDescent="0.2">
      <c r="A30" s="38">
        <v>106142085400834</v>
      </c>
      <c r="B30" s="39" t="s">
        <v>397</v>
      </c>
      <c r="C30" s="38">
        <v>383</v>
      </c>
      <c r="D30" s="38">
        <v>0</v>
      </c>
      <c r="E30" s="38">
        <v>81</v>
      </c>
      <c r="F30" s="39">
        <v>158</v>
      </c>
      <c r="G30" s="38">
        <v>239</v>
      </c>
      <c r="H30" s="40">
        <v>77.52</v>
      </c>
      <c r="I30" s="39" t="s">
        <v>342</v>
      </c>
      <c r="J30" s="39" t="s">
        <v>32</v>
      </c>
      <c r="K30" s="41" t="s">
        <v>31</v>
      </c>
      <c r="L30" s="34"/>
    </row>
    <row r="31" spans="1:12" ht="15" hidden="1" x14ac:dyDescent="0.2">
      <c r="A31" s="38">
        <v>106142085400836</v>
      </c>
      <c r="B31" s="39" t="s">
        <v>363</v>
      </c>
      <c r="C31" s="38">
        <v>382</v>
      </c>
      <c r="D31" s="38">
        <v>0</v>
      </c>
      <c r="E31" s="38">
        <v>87</v>
      </c>
      <c r="F31" s="39">
        <v>174</v>
      </c>
      <c r="G31" s="38">
        <v>261</v>
      </c>
      <c r="H31" s="40">
        <v>79.58</v>
      </c>
      <c r="I31" s="39" t="s">
        <v>342</v>
      </c>
      <c r="J31" s="39" t="s">
        <v>32</v>
      </c>
      <c r="K31" s="41" t="s">
        <v>31</v>
      </c>
      <c r="L31" s="34"/>
    </row>
    <row r="32" spans="1:12" ht="15" hidden="1" x14ac:dyDescent="0.2">
      <c r="A32" s="38">
        <v>106142085407983</v>
      </c>
      <c r="B32" s="39" t="s">
        <v>372</v>
      </c>
      <c r="C32" s="38">
        <v>382</v>
      </c>
      <c r="D32" s="38">
        <v>0</v>
      </c>
      <c r="E32" s="38">
        <v>82</v>
      </c>
      <c r="F32" s="39">
        <v>170</v>
      </c>
      <c r="G32" s="38">
        <v>252</v>
      </c>
      <c r="H32" s="40">
        <v>78.680000000000007</v>
      </c>
      <c r="I32" s="39" t="s">
        <v>342</v>
      </c>
      <c r="J32" s="39" t="s">
        <v>32</v>
      </c>
      <c r="K32" s="41" t="s">
        <v>31</v>
      </c>
      <c r="L32" s="34"/>
    </row>
    <row r="33" spans="1:12" ht="15" hidden="1" x14ac:dyDescent="0.2">
      <c r="A33" s="38">
        <v>106142085400875</v>
      </c>
      <c r="B33" s="39" t="s">
        <v>381</v>
      </c>
      <c r="C33" s="38">
        <v>382</v>
      </c>
      <c r="D33" s="38">
        <v>0</v>
      </c>
      <c r="E33" s="38">
        <v>81</v>
      </c>
      <c r="F33" s="39">
        <v>166</v>
      </c>
      <c r="G33" s="38">
        <v>247</v>
      </c>
      <c r="H33" s="40">
        <v>78.180000000000007</v>
      </c>
      <c r="I33" s="39" t="s">
        <v>342</v>
      </c>
      <c r="J33" s="39" t="s">
        <v>32</v>
      </c>
      <c r="K33" s="41" t="s">
        <v>31</v>
      </c>
      <c r="L33" s="34"/>
    </row>
    <row r="34" spans="1:12" ht="15" hidden="1" x14ac:dyDescent="0.2">
      <c r="A34" s="38">
        <v>106142085400815</v>
      </c>
      <c r="B34" s="39" t="s">
        <v>365</v>
      </c>
      <c r="C34" s="38">
        <v>381</v>
      </c>
      <c r="D34" s="38">
        <v>0</v>
      </c>
      <c r="E34" s="38">
        <v>87</v>
      </c>
      <c r="F34" s="39">
        <v>172</v>
      </c>
      <c r="G34" s="38">
        <v>259</v>
      </c>
      <c r="H34" s="40">
        <v>79.239999999999995</v>
      </c>
      <c r="I34" s="39" t="s">
        <v>342</v>
      </c>
      <c r="J34" s="39" t="s">
        <v>32</v>
      </c>
      <c r="K34" s="41" t="s">
        <v>31</v>
      </c>
      <c r="L34" s="34"/>
    </row>
    <row r="35" spans="1:12" ht="15" hidden="1" x14ac:dyDescent="0.2">
      <c r="A35" s="38">
        <v>106142085400747</v>
      </c>
      <c r="B35" s="39" t="s">
        <v>377</v>
      </c>
      <c r="C35" s="38">
        <v>381</v>
      </c>
      <c r="D35" s="38">
        <v>0</v>
      </c>
      <c r="E35" s="38">
        <v>86</v>
      </c>
      <c r="F35" s="39">
        <v>166</v>
      </c>
      <c r="G35" s="38">
        <v>252</v>
      </c>
      <c r="H35" s="40">
        <v>78.540000000000006</v>
      </c>
      <c r="I35" s="39" t="s">
        <v>342</v>
      </c>
      <c r="J35" s="39" t="s">
        <v>32</v>
      </c>
      <c r="K35" s="41" t="s">
        <v>31</v>
      </c>
      <c r="L35" s="34"/>
    </row>
    <row r="36" spans="1:12" ht="15" hidden="1" x14ac:dyDescent="0.2">
      <c r="A36" s="38">
        <v>106142085416037</v>
      </c>
      <c r="B36" s="39" t="s">
        <v>379</v>
      </c>
      <c r="C36" s="38">
        <v>380</v>
      </c>
      <c r="D36" s="38">
        <v>0</v>
      </c>
      <c r="E36" s="38">
        <v>83</v>
      </c>
      <c r="F36" s="39">
        <v>168</v>
      </c>
      <c r="G36" s="38">
        <v>251</v>
      </c>
      <c r="H36" s="40">
        <v>78.3</v>
      </c>
      <c r="I36" s="39" t="s">
        <v>342</v>
      </c>
      <c r="J36" s="39" t="s">
        <v>32</v>
      </c>
      <c r="K36" s="41" t="s">
        <v>31</v>
      </c>
      <c r="L36" s="34"/>
    </row>
    <row r="37" spans="1:12" ht="15" x14ac:dyDescent="0.2">
      <c r="A37" s="38">
        <v>106142083513668</v>
      </c>
      <c r="B37" s="39" t="s">
        <v>368</v>
      </c>
      <c r="C37" s="38">
        <v>379</v>
      </c>
      <c r="D37" s="38">
        <v>0</v>
      </c>
      <c r="E37" s="38">
        <v>90</v>
      </c>
      <c r="F37" s="39">
        <v>170</v>
      </c>
      <c r="G37" s="38">
        <v>260</v>
      </c>
      <c r="H37" s="40">
        <v>79.06</v>
      </c>
      <c r="I37" s="39" t="s">
        <v>353</v>
      </c>
      <c r="J37" s="39" t="s">
        <v>32</v>
      </c>
      <c r="K37" s="41" t="s">
        <v>31</v>
      </c>
      <c r="L37" s="34"/>
    </row>
    <row r="38" spans="1:12" ht="15" x14ac:dyDescent="0.2">
      <c r="A38" s="38">
        <v>106142083510580</v>
      </c>
      <c r="B38" s="39" t="s">
        <v>376</v>
      </c>
      <c r="C38" s="38">
        <v>379</v>
      </c>
      <c r="D38" s="38">
        <v>0</v>
      </c>
      <c r="E38" s="38">
        <v>85</v>
      </c>
      <c r="F38" s="39">
        <v>170</v>
      </c>
      <c r="G38" s="38">
        <v>255</v>
      </c>
      <c r="H38" s="40">
        <v>78.56</v>
      </c>
      <c r="I38" s="39" t="s">
        <v>353</v>
      </c>
      <c r="J38" s="39" t="s">
        <v>32</v>
      </c>
      <c r="K38" s="41" t="s">
        <v>31</v>
      </c>
      <c r="L38" s="34"/>
    </row>
    <row r="39" spans="1:12" ht="15" x14ac:dyDescent="0.2">
      <c r="A39" s="38">
        <v>106142083514743</v>
      </c>
      <c r="B39" s="39" t="s">
        <v>389</v>
      </c>
      <c r="C39" s="38">
        <v>379</v>
      </c>
      <c r="D39" s="38">
        <v>0</v>
      </c>
      <c r="E39" s="38">
        <v>81</v>
      </c>
      <c r="F39" s="39">
        <v>167</v>
      </c>
      <c r="G39" s="38">
        <v>248</v>
      </c>
      <c r="H39" s="40">
        <v>77.86</v>
      </c>
      <c r="I39" s="39" t="s">
        <v>353</v>
      </c>
      <c r="J39" s="39" t="s">
        <v>32</v>
      </c>
      <c r="K39" s="41" t="s">
        <v>31</v>
      </c>
      <c r="L39" s="34"/>
    </row>
    <row r="40" spans="1:12" ht="15" x14ac:dyDescent="0.2">
      <c r="A40" s="38">
        <v>106142083509163</v>
      </c>
      <c r="B40" s="39" t="s">
        <v>378</v>
      </c>
      <c r="C40" s="38">
        <v>377</v>
      </c>
      <c r="D40" s="38">
        <v>0</v>
      </c>
      <c r="E40" s="38">
        <v>88</v>
      </c>
      <c r="F40" s="39">
        <v>168</v>
      </c>
      <c r="G40" s="38">
        <v>256</v>
      </c>
      <c r="H40" s="40">
        <v>78.38</v>
      </c>
      <c r="I40" s="39" t="s">
        <v>353</v>
      </c>
      <c r="J40" s="39" t="s">
        <v>32</v>
      </c>
      <c r="K40" s="41" t="s">
        <v>31</v>
      </c>
      <c r="L40" s="34"/>
    </row>
    <row r="41" spans="1:12" ht="15" hidden="1" x14ac:dyDescent="0.2">
      <c r="A41" s="38">
        <v>106142085400801</v>
      </c>
      <c r="B41" s="39" t="s">
        <v>385</v>
      </c>
      <c r="C41" s="38">
        <v>377</v>
      </c>
      <c r="D41" s="38">
        <v>0</v>
      </c>
      <c r="E41" s="38">
        <v>85</v>
      </c>
      <c r="F41" s="39">
        <v>168</v>
      </c>
      <c r="G41" s="38">
        <v>253</v>
      </c>
      <c r="H41" s="40">
        <v>78.08</v>
      </c>
      <c r="I41" s="39" t="s">
        <v>342</v>
      </c>
      <c r="J41" s="39" t="s">
        <v>32</v>
      </c>
      <c r="K41" s="41" t="s">
        <v>31</v>
      </c>
      <c r="L41" s="34"/>
    </row>
    <row r="42" spans="1:12" ht="15" hidden="1" x14ac:dyDescent="0.2">
      <c r="A42" s="38">
        <v>106142085400841</v>
      </c>
      <c r="B42" s="39" t="s">
        <v>400</v>
      </c>
      <c r="C42" s="38">
        <v>377</v>
      </c>
      <c r="D42" s="38">
        <v>0</v>
      </c>
      <c r="E42" s="38">
        <v>83</v>
      </c>
      <c r="F42" s="39">
        <v>162</v>
      </c>
      <c r="G42" s="38">
        <v>245</v>
      </c>
      <c r="H42" s="40">
        <v>77.28</v>
      </c>
      <c r="I42" s="39" t="s">
        <v>342</v>
      </c>
      <c r="J42" s="39" t="s">
        <v>32</v>
      </c>
      <c r="K42" s="41" t="s">
        <v>31</v>
      </c>
      <c r="L42" s="34"/>
    </row>
    <row r="43" spans="1:12" ht="15" x14ac:dyDescent="0.2">
      <c r="A43" s="38">
        <v>106142083500653</v>
      </c>
      <c r="B43" s="39" t="s">
        <v>403</v>
      </c>
      <c r="C43" s="38">
        <v>377</v>
      </c>
      <c r="D43" s="38">
        <v>0</v>
      </c>
      <c r="E43" s="38">
        <v>77</v>
      </c>
      <c r="F43" s="39">
        <v>166</v>
      </c>
      <c r="G43" s="38">
        <v>243</v>
      </c>
      <c r="H43" s="40">
        <v>77.08</v>
      </c>
      <c r="I43" s="39" t="s">
        <v>353</v>
      </c>
      <c r="J43" s="39" t="s">
        <v>32</v>
      </c>
      <c r="K43" s="41" t="s">
        <v>31</v>
      </c>
      <c r="L43" s="34"/>
    </row>
    <row r="44" spans="1:12" ht="15" hidden="1" x14ac:dyDescent="0.2">
      <c r="A44" s="38">
        <v>106142085400870</v>
      </c>
      <c r="B44" s="39" t="s">
        <v>371</v>
      </c>
      <c r="C44" s="38">
        <v>376</v>
      </c>
      <c r="D44" s="38">
        <v>0</v>
      </c>
      <c r="E44" s="38">
        <v>87</v>
      </c>
      <c r="F44" s="39">
        <v>174</v>
      </c>
      <c r="G44" s="38">
        <v>261</v>
      </c>
      <c r="H44" s="40">
        <v>78.739999999999995</v>
      </c>
      <c r="I44" s="39" t="s">
        <v>342</v>
      </c>
      <c r="J44" s="39" t="s">
        <v>32</v>
      </c>
      <c r="K44" s="41" t="s">
        <v>31</v>
      </c>
      <c r="L44" s="34"/>
    </row>
    <row r="45" spans="1:12" x14ac:dyDescent="0.2">
      <c r="A45" s="38">
        <v>106142083511164</v>
      </c>
      <c r="B45" s="39" t="s">
        <v>412</v>
      </c>
      <c r="C45" s="38">
        <v>376</v>
      </c>
      <c r="D45" s="38">
        <v>0</v>
      </c>
      <c r="E45" s="38">
        <v>78</v>
      </c>
      <c r="F45" s="39">
        <v>163</v>
      </c>
      <c r="G45" s="38">
        <v>241</v>
      </c>
      <c r="H45" s="40">
        <v>76.739999999999995</v>
      </c>
      <c r="I45" s="39" t="s">
        <v>353</v>
      </c>
      <c r="J45" s="39" t="s">
        <v>32</v>
      </c>
      <c r="K45" s="41" t="s">
        <v>31</v>
      </c>
      <c r="L45" s="42" t="s">
        <v>413</v>
      </c>
    </row>
    <row r="46" spans="1:12" ht="15" x14ac:dyDescent="0.2">
      <c r="A46" s="38">
        <v>106142083500722</v>
      </c>
      <c r="B46" s="39" t="s">
        <v>370</v>
      </c>
      <c r="C46" s="38">
        <v>375</v>
      </c>
      <c r="D46" s="38">
        <v>0</v>
      </c>
      <c r="E46" s="38">
        <v>86</v>
      </c>
      <c r="F46" s="39">
        <v>177</v>
      </c>
      <c r="G46" s="38">
        <v>263</v>
      </c>
      <c r="H46" s="40">
        <v>78.8</v>
      </c>
      <c r="I46" s="39" t="s">
        <v>353</v>
      </c>
      <c r="J46" s="39" t="s">
        <v>32</v>
      </c>
      <c r="K46" s="41" t="s">
        <v>31</v>
      </c>
      <c r="L46" s="34"/>
    </row>
    <row r="47" spans="1:12" ht="15" hidden="1" x14ac:dyDescent="0.2">
      <c r="A47" s="38">
        <v>106142085400814</v>
      </c>
      <c r="B47" s="39" t="s">
        <v>393</v>
      </c>
      <c r="C47" s="38">
        <v>375</v>
      </c>
      <c r="D47" s="38">
        <v>0</v>
      </c>
      <c r="E47" s="38">
        <v>82</v>
      </c>
      <c r="F47" s="39">
        <v>169</v>
      </c>
      <c r="G47" s="38">
        <v>251</v>
      </c>
      <c r="H47" s="40">
        <v>77.599999999999994</v>
      </c>
      <c r="I47" s="39" t="s">
        <v>342</v>
      </c>
      <c r="J47" s="39" t="s">
        <v>32</v>
      </c>
      <c r="K47" s="41" t="s">
        <v>31</v>
      </c>
      <c r="L47" s="34"/>
    </row>
    <row r="48" spans="1:12" ht="15" hidden="1" x14ac:dyDescent="0.2">
      <c r="A48" s="38">
        <v>106142085414877</v>
      </c>
      <c r="B48" s="39" t="s">
        <v>438</v>
      </c>
      <c r="C48" s="38">
        <v>375</v>
      </c>
      <c r="D48" s="38">
        <v>0</v>
      </c>
      <c r="E48" s="38">
        <v>78</v>
      </c>
      <c r="F48" s="39">
        <v>155</v>
      </c>
      <c r="G48" s="38">
        <v>233</v>
      </c>
      <c r="H48" s="40">
        <v>75.8</v>
      </c>
      <c r="I48" s="39" t="s">
        <v>342</v>
      </c>
      <c r="J48" s="39" t="s">
        <v>32</v>
      </c>
      <c r="K48" s="41" t="s">
        <v>31</v>
      </c>
      <c r="L48" s="34"/>
    </row>
    <row r="49" spans="1:12" ht="15" hidden="1" x14ac:dyDescent="0.2">
      <c r="A49" s="38">
        <v>106142085400820</v>
      </c>
      <c r="B49" s="39" t="s">
        <v>367</v>
      </c>
      <c r="C49" s="38">
        <v>374</v>
      </c>
      <c r="D49" s="38">
        <v>0</v>
      </c>
      <c r="E49" s="38">
        <v>90</v>
      </c>
      <c r="F49" s="39">
        <v>178</v>
      </c>
      <c r="G49" s="38">
        <v>268</v>
      </c>
      <c r="H49" s="40">
        <v>79.16</v>
      </c>
      <c r="I49" s="39" t="s">
        <v>342</v>
      </c>
      <c r="J49" s="39" t="s">
        <v>32</v>
      </c>
      <c r="K49" s="41" t="s">
        <v>31</v>
      </c>
      <c r="L49" s="34"/>
    </row>
    <row r="50" spans="1:12" ht="15" x14ac:dyDescent="0.2">
      <c r="A50" s="38">
        <v>106142083500678</v>
      </c>
      <c r="B50" s="39" t="s">
        <v>382</v>
      </c>
      <c r="C50" s="38">
        <v>374</v>
      </c>
      <c r="D50" s="38">
        <v>0</v>
      </c>
      <c r="E50" s="38">
        <v>86</v>
      </c>
      <c r="F50" s="39">
        <v>172</v>
      </c>
      <c r="G50" s="38">
        <v>258</v>
      </c>
      <c r="H50" s="40">
        <v>78.16</v>
      </c>
      <c r="I50" s="39" t="s">
        <v>353</v>
      </c>
      <c r="J50" s="39" t="s">
        <v>32</v>
      </c>
      <c r="K50" s="41" t="s">
        <v>31</v>
      </c>
      <c r="L50" s="34"/>
    </row>
    <row r="51" spans="1:12" ht="15" hidden="1" x14ac:dyDescent="0.2">
      <c r="A51" s="38">
        <v>106142085400756</v>
      </c>
      <c r="B51" s="39" t="s">
        <v>386</v>
      </c>
      <c r="C51" s="38">
        <v>374</v>
      </c>
      <c r="D51" s="38">
        <v>0</v>
      </c>
      <c r="E51" s="38">
        <v>87</v>
      </c>
      <c r="F51" s="39">
        <v>170</v>
      </c>
      <c r="G51" s="38">
        <v>257</v>
      </c>
      <c r="H51" s="40">
        <v>78.06</v>
      </c>
      <c r="I51" s="39" t="s">
        <v>342</v>
      </c>
      <c r="J51" s="39" t="s">
        <v>32</v>
      </c>
      <c r="K51" s="41" t="s">
        <v>31</v>
      </c>
      <c r="L51" s="34"/>
    </row>
    <row r="52" spans="1:12" ht="15" x14ac:dyDescent="0.2">
      <c r="A52" s="38">
        <v>106142083524259</v>
      </c>
      <c r="B52" s="39" t="s">
        <v>383</v>
      </c>
      <c r="C52" s="38">
        <v>373</v>
      </c>
      <c r="D52" s="38">
        <v>0</v>
      </c>
      <c r="E52" s="38">
        <v>82</v>
      </c>
      <c r="F52" s="39">
        <v>177</v>
      </c>
      <c r="G52" s="38">
        <v>259</v>
      </c>
      <c r="H52" s="40">
        <v>78.12</v>
      </c>
      <c r="I52" s="39" t="s">
        <v>353</v>
      </c>
      <c r="J52" s="39" t="s">
        <v>32</v>
      </c>
      <c r="K52" s="41" t="s">
        <v>31</v>
      </c>
      <c r="L52" s="34"/>
    </row>
    <row r="53" spans="1:12" ht="15" hidden="1" x14ac:dyDescent="0.2">
      <c r="A53" s="38">
        <v>106142085416033</v>
      </c>
      <c r="B53" s="39" t="s">
        <v>391</v>
      </c>
      <c r="C53" s="38">
        <v>373</v>
      </c>
      <c r="D53" s="38">
        <v>0</v>
      </c>
      <c r="E53" s="38">
        <v>88</v>
      </c>
      <c r="F53" s="39">
        <v>168</v>
      </c>
      <c r="G53" s="38">
        <v>256</v>
      </c>
      <c r="H53" s="40">
        <v>77.819999999999993</v>
      </c>
      <c r="I53" s="39" t="s">
        <v>342</v>
      </c>
      <c r="J53" s="39" t="s">
        <v>32</v>
      </c>
      <c r="K53" s="41" t="s">
        <v>31</v>
      </c>
      <c r="L53" s="34"/>
    </row>
    <row r="54" spans="1:12" ht="15" x14ac:dyDescent="0.2">
      <c r="A54" s="38">
        <v>106142083513316</v>
      </c>
      <c r="B54" s="39" t="s">
        <v>416</v>
      </c>
      <c r="C54" s="38">
        <v>373</v>
      </c>
      <c r="D54" s="38">
        <v>0</v>
      </c>
      <c r="E54" s="38">
        <v>80</v>
      </c>
      <c r="F54" s="39">
        <v>165</v>
      </c>
      <c r="G54" s="38">
        <v>245</v>
      </c>
      <c r="H54" s="40">
        <v>76.72</v>
      </c>
      <c r="I54" s="39" t="s">
        <v>353</v>
      </c>
      <c r="J54" s="39" t="s">
        <v>32</v>
      </c>
      <c r="K54" s="41" t="s">
        <v>31</v>
      </c>
      <c r="L54" s="34"/>
    </row>
    <row r="55" spans="1:12" ht="15" x14ac:dyDescent="0.2">
      <c r="A55" s="38">
        <v>106142083503725</v>
      </c>
      <c r="B55" s="39" t="s">
        <v>421</v>
      </c>
      <c r="C55" s="38">
        <v>373</v>
      </c>
      <c r="D55" s="38">
        <v>0</v>
      </c>
      <c r="E55" s="38">
        <v>79</v>
      </c>
      <c r="F55" s="39">
        <v>165</v>
      </c>
      <c r="G55" s="38">
        <v>244</v>
      </c>
      <c r="H55" s="40">
        <v>76.62</v>
      </c>
      <c r="I55" s="39" t="s">
        <v>353</v>
      </c>
      <c r="J55" s="39" t="s">
        <v>32</v>
      </c>
      <c r="K55" s="41" t="s">
        <v>31</v>
      </c>
      <c r="L55" s="34"/>
    </row>
    <row r="56" spans="1:12" ht="15" hidden="1" x14ac:dyDescent="0.2">
      <c r="A56" s="38">
        <v>106142085400832</v>
      </c>
      <c r="B56" s="41" t="s">
        <v>380</v>
      </c>
      <c r="C56" s="38">
        <v>372</v>
      </c>
      <c r="D56" s="38">
        <v>0</v>
      </c>
      <c r="E56" s="38">
        <v>86</v>
      </c>
      <c r="F56" s="39">
        <v>176</v>
      </c>
      <c r="G56" s="38">
        <v>262</v>
      </c>
      <c r="H56" s="40">
        <v>78.28</v>
      </c>
      <c r="I56" s="39" t="s">
        <v>342</v>
      </c>
      <c r="J56" s="39" t="s">
        <v>32</v>
      </c>
      <c r="K56" s="41" t="s">
        <v>31</v>
      </c>
      <c r="L56" s="34"/>
    </row>
    <row r="57" spans="1:12" ht="15" hidden="1" x14ac:dyDescent="0.2">
      <c r="A57" s="38">
        <v>106142085406848</v>
      </c>
      <c r="B57" s="39" t="s">
        <v>398</v>
      </c>
      <c r="C57" s="38">
        <v>372</v>
      </c>
      <c r="D57" s="38">
        <v>0</v>
      </c>
      <c r="E57" s="38">
        <v>88</v>
      </c>
      <c r="F57" s="39">
        <v>166</v>
      </c>
      <c r="G57" s="38">
        <v>254</v>
      </c>
      <c r="H57" s="40">
        <v>77.48</v>
      </c>
      <c r="I57" s="39" t="s">
        <v>342</v>
      </c>
      <c r="J57" s="39" t="s">
        <v>32</v>
      </c>
      <c r="K57" s="41" t="s">
        <v>31</v>
      </c>
      <c r="L57" s="34"/>
    </row>
    <row r="58" spans="1:12" ht="15" hidden="1" x14ac:dyDescent="0.2">
      <c r="A58" s="38">
        <v>106142085400748</v>
      </c>
      <c r="B58" s="39" t="s">
        <v>396</v>
      </c>
      <c r="C58" s="38">
        <v>371</v>
      </c>
      <c r="D58" s="38">
        <v>0</v>
      </c>
      <c r="E58" s="38">
        <v>88</v>
      </c>
      <c r="F58" s="39">
        <v>168</v>
      </c>
      <c r="G58" s="38">
        <v>256</v>
      </c>
      <c r="H58" s="40">
        <v>77.540000000000006</v>
      </c>
      <c r="I58" s="39" t="s">
        <v>342</v>
      </c>
      <c r="J58" s="39" t="s">
        <v>32</v>
      </c>
      <c r="K58" s="41" t="s">
        <v>31</v>
      </c>
      <c r="L58" s="34"/>
    </row>
    <row r="59" spans="1:12" ht="15" x14ac:dyDescent="0.2">
      <c r="A59" s="38">
        <v>106142083507301</v>
      </c>
      <c r="B59" s="39" t="s">
        <v>401</v>
      </c>
      <c r="C59" s="38">
        <v>371</v>
      </c>
      <c r="D59" s="38">
        <v>0</v>
      </c>
      <c r="E59" s="38">
        <v>81</v>
      </c>
      <c r="F59" s="39">
        <v>172</v>
      </c>
      <c r="G59" s="38">
        <v>253</v>
      </c>
      <c r="H59" s="40">
        <v>77.239999999999995</v>
      </c>
      <c r="I59" s="39" t="s">
        <v>353</v>
      </c>
      <c r="J59" s="39" t="s">
        <v>32</v>
      </c>
      <c r="K59" s="41" t="s">
        <v>31</v>
      </c>
      <c r="L59" s="34"/>
    </row>
    <row r="60" spans="1:12" ht="15" hidden="1" x14ac:dyDescent="0.2">
      <c r="A60" s="38">
        <v>106142085410697</v>
      </c>
      <c r="B60" s="39" t="s">
        <v>414</v>
      </c>
      <c r="C60" s="38">
        <v>371</v>
      </c>
      <c r="D60" s="38">
        <v>0</v>
      </c>
      <c r="E60" s="38">
        <v>79</v>
      </c>
      <c r="F60" s="39">
        <v>169</v>
      </c>
      <c r="G60" s="38">
        <v>248</v>
      </c>
      <c r="H60" s="40">
        <v>76.739999999999995</v>
      </c>
      <c r="I60" s="39" t="s">
        <v>342</v>
      </c>
      <c r="J60" s="39" t="s">
        <v>32</v>
      </c>
      <c r="K60" s="41" t="s">
        <v>31</v>
      </c>
      <c r="L60" s="34"/>
    </row>
    <row r="61" spans="1:12" ht="15" hidden="1" x14ac:dyDescent="0.2">
      <c r="A61" s="38">
        <v>106142085414585</v>
      </c>
      <c r="B61" s="39" t="s">
        <v>415</v>
      </c>
      <c r="C61" s="38">
        <v>371</v>
      </c>
      <c r="D61" s="38">
        <v>0</v>
      </c>
      <c r="E61" s="38">
        <v>83</v>
      </c>
      <c r="F61" s="39">
        <v>165</v>
      </c>
      <c r="G61" s="38">
        <v>248</v>
      </c>
      <c r="H61" s="40">
        <v>76.739999999999995</v>
      </c>
      <c r="I61" s="39" t="s">
        <v>342</v>
      </c>
      <c r="J61" s="39" t="s">
        <v>32</v>
      </c>
      <c r="K61" s="41" t="s">
        <v>31</v>
      </c>
      <c r="L61" s="34"/>
    </row>
    <row r="62" spans="1:12" ht="15" hidden="1" x14ac:dyDescent="0.2">
      <c r="A62" s="38">
        <v>106142085400779</v>
      </c>
      <c r="B62" s="39" t="s">
        <v>388</v>
      </c>
      <c r="C62" s="38">
        <v>370</v>
      </c>
      <c r="D62" s="38">
        <v>0</v>
      </c>
      <c r="E62" s="38">
        <v>86</v>
      </c>
      <c r="F62" s="39">
        <v>175</v>
      </c>
      <c r="G62" s="38">
        <v>261</v>
      </c>
      <c r="H62" s="40">
        <v>77.900000000000006</v>
      </c>
      <c r="I62" s="39" t="s">
        <v>342</v>
      </c>
      <c r="J62" s="39" t="s">
        <v>32</v>
      </c>
      <c r="K62" s="41" t="s">
        <v>31</v>
      </c>
      <c r="L62" s="34"/>
    </row>
    <row r="63" spans="1:12" ht="15" hidden="1" x14ac:dyDescent="0.2">
      <c r="A63" s="38">
        <v>106142085400855</v>
      </c>
      <c r="B63" s="39" t="s">
        <v>394</v>
      </c>
      <c r="C63" s="38">
        <v>370</v>
      </c>
      <c r="D63" s="38">
        <v>0</v>
      </c>
      <c r="E63" s="38">
        <v>88</v>
      </c>
      <c r="F63" s="39">
        <v>170</v>
      </c>
      <c r="G63" s="38">
        <v>258</v>
      </c>
      <c r="H63" s="40">
        <v>77.599999999999994</v>
      </c>
      <c r="I63" s="39" t="s">
        <v>342</v>
      </c>
      <c r="J63" s="39" t="s">
        <v>32</v>
      </c>
      <c r="K63" s="41" t="s">
        <v>31</v>
      </c>
      <c r="L63" s="34"/>
    </row>
    <row r="64" spans="1:12" ht="15" x14ac:dyDescent="0.2">
      <c r="A64" s="38">
        <v>106142083507616</v>
      </c>
      <c r="B64" s="39" t="s">
        <v>405</v>
      </c>
      <c r="C64" s="38">
        <v>370</v>
      </c>
      <c r="D64" s="38">
        <v>0</v>
      </c>
      <c r="E64" s="38">
        <v>86</v>
      </c>
      <c r="F64" s="39">
        <v>166</v>
      </c>
      <c r="G64" s="38">
        <v>252</v>
      </c>
      <c r="H64" s="40">
        <v>77</v>
      </c>
      <c r="I64" s="39" t="s">
        <v>353</v>
      </c>
      <c r="J64" s="39" t="s">
        <v>32</v>
      </c>
      <c r="K64" s="41" t="s">
        <v>31</v>
      </c>
      <c r="L64" s="34"/>
    </row>
    <row r="65" spans="1:12" ht="15" x14ac:dyDescent="0.2">
      <c r="A65" s="38">
        <v>106142083523990</v>
      </c>
      <c r="B65" s="39" t="s">
        <v>411</v>
      </c>
      <c r="C65" s="38">
        <v>370</v>
      </c>
      <c r="D65" s="38">
        <v>0</v>
      </c>
      <c r="E65" s="38">
        <v>83</v>
      </c>
      <c r="F65" s="39">
        <v>167</v>
      </c>
      <c r="G65" s="38">
        <v>250</v>
      </c>
      <c r="H65" s="40">
        <v>76.8</v>
      </c>
      <c r="I65" s="39" t="s">
        <v>353</v>
      </c>
      <c r="J65" s="39" t="s">
        <v>32</v>
      </c>
      <c r="K65" s="41" t="s">
        <v>31</v>
      </c>
      <c r="L65" s="34"/>
    </row>
    <row r="66" spans="1:12" ht="15" hidden="1" x14ac:dyDescent="0.2">
      <c r="A66" s="38">
        <v>106142085413889</v>
      </c>
      <c r="B66" s="39" t="s">
        <v>418</v>
      </c>
      <c r="C66" s="38">
        <v>370</v>
      </c>
      <c r="D66" s="38">
        <v>0</v>
      </c>
      <c r="E66" s="38">
        <v>82</v>
      </c>
      <c r="F66" s="39">
        <v>167</v>
      </c>
      <c r="G66" s="38">
        <v>249</v>
      </c>
      <c r="H66" s="40">
        <v>76.7</v>
      </c>
      <c r="I66" s="39" t="s">
        <v>342</v>
      </c>
      <c r="J66" s="39" t="s">
        <v>32</v>
      </c>
      <c r="K66" s="41" t="s">
        <v>31</v>
      </c>
      <c r="L66" s="34"/>
    </row>
    <row r="67" spans="1:12" ht="15" hidden="1" x14ac:dyDescent="0.2">
      <c r="A67" s="38">
        <v>106142085400874</v>
      </c>
      <c r="B67" s="39" t="s">
        <v>282</v>
      </c>
      <c r="C67" s="38">
        <v>370</v>
      </c>
      <c r="D67" s="38">
        <v>0</v>
      </c>
      <c r="E67" s="38">
        <v>83</v>
      </c>
      <c r="F67" s="39">
        <v>159</v>
      </c>
      <c r="G67" s="38">
        <v>242</v>
      </c>
      <c r="H67" s="40">
        <v>76</v>
      </c>
      <c r="I67" s="39" t="s">
        <v>342</v>
      </c>
      <c r="J67" s="39" t="s">
        <v>32</v>
      </c>
      <c r="K67" s="41" t="s">
        <v>31</v>
      </c>
      <c r="L67" s="34"/>
    </row>
    <row r="68" spans="1:12" ht="15" hidden="1" x14ac:dyDescent="0.2">
      <c r="A68" s="38">
        <v>106142085403766</v>
      </c>
      <c r="B68" s="39" t="s">
        <v>457</v>
      </c>
      <c r="C68" s="38">
        <v>370</v>
      </c>
      <c r="D68" s="38">
        <v>0</v>
      </c>
      <c r="E68" s="38">
        <v>75</v>
      </c>
      <c r="F68" s="39">
        <v>158</v>
      </c>
      <c r="G68" s="38">
        <v>233</v>
      </c>
      <c r="H68" s="40">
        <v>75.099999999999994</v>
      </c>
      <c r="I68" s="39" t="s">
        <v>342</v>
      </c>
      <c r="J68" s="39" t="s">
        <v>32</v>
      </c>
      <c r="K68" s="41" t="s">
        <v>31</v>
      </c>
      <c r="L68" s="34"/>
    </row>
    <row r="69" spans="1:12" ht="15" hidden="1" x14ac:dyDescent="0.2">
      <c r="A69" s="38">
        <v>106142085400725</v>
      </c>
      <c r="B69" s="39" t="s">
        <v>395</v>
      </c>
      <c r="C69" s="38">
        <v>369</v>
      </c>
      <c r="D69" s="38">
        <v>0</v>
      </c>
      <c r="E69" s="38">
        <v>88</v>
      </c>
      <c r="F69" s="39">
        <v>171</v>
      </c>
      <c r="G69" s="38">
        <v>259</v>
      </c>
      <c r="H69" s="40">
        <v>77.56</v>
      </c>
      <c r="I69" s="39" t="s">
        <v>342</v>
      </c>
      <c r="J69" s="39" t="s">
        <v>32</v>
      </c>
      <c r="K69" s="41" t="s">
        <v>31</v>
      </c>
      <c r="L69" s="34"/>
    </row>
    <row r="70" spans="1:12" ht="15" hidden="1" x14ac:dyDescent="0.2">
      <c r="A70" s="38">
        <v>106142085403752</v>
      </c>
      <c r="B70" s="39" t="s">
        <v>399</v>
      </c>
      <c r="C70" s="38">
        <v>369</v>
      </c>
      <c r="D70" s="38">
        <v>0</v>
      </c>
      <c r="E70" s="38">
        <v>86</v>
      </c>
      <c r="F70" s="39">
        <v>172</v>
      </c>
      <c r="G70" s="38">
        <v>258</v>
      </c>
      <c r="H70" s="40">
        <v>77.459999999999994</v>
      </c>
      <c r="I70" s="39" t="s">
        <v>342</v>
      </c>
      <c r="J70" s="39" t="s">
        <v>32</v>
      </c>
      <c r="K70" s="41" t="s">
        <v>31</v>
      </c>
      <c r="L70" s="34"/>
    </row>
    <row r="71" spans="1:12" ht="15" hidden="1" x14ac:dyDescent="0.2">
      <c r="A71" s="38">
        <v>106142085400742</v>
      </c>
      <c r="B71" s="39" t="s">
        <v>409</v>
      </c>
      <c r="C71" s="38">
        <v>369</v>
      </c>
      <c r="D71" s="38">
        <v>0</v>
      </c>
      <c r="E71" s="38">
        <v>81</v>
      </c>
      <c r="F71" s="39">
        <v>171</v>
      </c>
      <c r="G71" s="38">
        <v>252</v>
      </c>
      <c r="H71" s="40">
        <v>76.86</v>
      </c>
      <c r="I71" s="39" t="s">
        <v>342</v>
      </c>
      <c r="J71" s="39" t="s">
        <v>32</v>
      </c>
      <c r="K71" s="41" t="s">
        <v>31</v>
      </c>
      <c r="L71" s="34"/>
    </row>
    <row r="72" spans="1:12" ht="15" hidden="1" x14ac:dyDescent="0.2">
      <c r="A72" s="38">
        <v>106142085415431</v>
      </c>
      <c r="B72" s="39" t="s">
        <v>410</v>
      </c>
      <c r="C72" s="38">
        <v>369</v>
      </c>
      <c r="D72" s="38">
        <v>0</v>
      </c>
      <c r="E72" s="38">
        <v>85</v>
      </c>
      <c r="F72" s="39">
        <v>167</v>
      </c>
      <c r="G72" s="38">
        <v>252</v>
      </c>
      <c r="H72" s="40">
        <v>76.86</v>
      </c>
      <c r="I72" s="39" t="s">
        <v>342</v>
      </c>
      <c r="J72" s="39" t="s">
        <v>32</v>
      </c>
      <c r="K72" s="41" t="s">
        <v>31</v>
      </c>
      <c r="L72" s="34"/>
    </row>
    <row r="73" spans="1:12" ht="15" hidden="1" x14ac:dyDescent="0.2">
      <c r="A73" s="38">
        <v>106142085409656</v>
      </c>
      <c r="B73" s="39" t="s">
        <v>425</v>
      </c>
      <c r="C73" s="38">
        <v>369</v>
      </c>
      <c r="D73" s="38">
        <v>0</v>
      </c>
      <c r="E73" s="38">
        <v>82</v>
      </c>
      <c r="F73" s="39">
        <v>166</v>
      </c>
      <c r="G73" s="38">
        <v>248</v>
      </c>
      <c r="H73" s="40">
        <v>76.459999999999994</v>
      </c>
      <c r="I73" s="39" t="s">
        <v>342</v>
      </c>
      <c r="J73" s="39" t="s">
        <v>32</v>
      </c>
      <c r="K73" s="41" t="s">
        <v>31</v>
      </c>
      <c r="L73" s="34"/>
    </row>
    <row r="74" spans="1:12" ht="15" hidden="1" x14ac:dyDescent="0.2">
      <c r="A74" s="38">
        <v>106142085410504</v>
      </c>
      <c r="B74" s="39" t="s">
        <v>426</v>
      </c>
      <c r="C74" s="38">
        <v>369</v>
      </c>
      <c r="D74" s="38">
        <v>0</v>
      </c>
      <c r="E74" s="38">
        <v>82</v>
      </c>
      <c r="F74" s="39">
        <v>166</v>
      </c>
      <c r="G74" s="38">
        <v>248</v>
      </c>
      <c r="H74" s="40">
        <v>76.459999999999994</v>
      </c>
      <c r="I74" s="39" t="s">
        <v>342</v>
      </c>
      <c r="J74" s="39" t="s">
        <v>32</v>
      </c>
      <c r="K74" s="41" t="s">
        <v>31</v>
      </c>
      <c r="L74" s="34"/>
    </row>
    <row r="75" spans="1:12" ht="15" x14ac:dyDescent="0.2">
      <c r="A75" s="38">
        <v>106142083514993</v>
      </c>
      <c r="B75" s="39" t="s">
        <v>402</v>
      </c>
      <c r="C75" s="38">
        <v>368</v>
      </c>
      <c r="D75" s="38">
        <v>0</v>
      </c>
      <c r="E75" s="38">
        <v>87</v>
      </c>
      <c r="F75" s="39">
        <v>170</v>
      </c>
      <c r="G75" s="38">
        <v>257</v>
      </c>
      <c r="H75" s="40">
        <v>77.22</v>
      </c>
      <c r="I75" s="39" t="s">
        <v>353</v>
      </c>
      <c r="J75" s="39" t="s">
        <v>32</v>
      </c>
      <c r="K75" s="41" t="s">
        <v>31</v>
      </c>
      <c r="L75" s="34"/>
    </row>
    <row r="76" spans="1:12" ht="15" hidden="1" x14ac:dyDescent="0.2">
      <c r="A76" s="38">
        <v>106142085409296</v>
      </c>
      <c r="B76" s="39" t="s">
        <v>465</v>
      </c>
      <c r="C76" s="38">
        <v>368</v>
      </c>
      <c r="D76" s="38">
        <v>0</v>
      </c>
      <c r="E76" s="38">
        <v>76</v>
      </c>
      <c r="F76" s="39">
        <v>157</v>
      </c>
      <c r="G76" s="38">
        <v>233</v>
      </c>
      <c r="H76" s="40">
        <v>74.819999999999993</v>
      </c>
      <c r="I76" s="39" t="s">
        <v>342</v>
      </c>
      <c r="J76" s="39" t="s">
        <v>32</v>
      </c>
      <c r="K76" s="41" t="s">
        <v>31</v>
      </c>
      <c r="L76" s="34"/>
    </row>
    <row r="77" spans="1:12" ht="15" hidden="1" x14ac:dyDescent="0.2">
      <c r="A77" s="38">
        <v>106142085400862</v>
      </c>
      <c r="B77" s="39" t="s">
        <v>387</v>
      </c>
      <c r="C77" s="38">
        <v>367</v>
      </c>
      <c r="D77" s="38">
        <v>0</v>
      </c>
      <c r="E77" s="38">
        <v>91</v>
      </c>
      <c r="F77" s="39">
        <v>175</v>
      </c>
      <c r="G77" s="38">
        <v>266</v>
      </c>
      <c r="H77" s="40">
        <v>77.98</v>
      </c>
      <c r="I77" s="39" t="s">
        <v>342</v>
      </c>
      <c r="J77" s="39" t="s">
        <v>32</v>
      </c>
      <c r="K77" s="41" t="s">
        <v>31</v>
      </c>
      <c r="L77" s="34"/>
    </row>
    <row r="78" spans="1:12" ht="15" x14ac:dyDescent="0.2">
      <c r="A78" s="38">
        <v>106142083500679</v>
      </c>
      <c r="B78" s="39" t="s">
        <v>392</v>
      </c>
      <c r="C78" s="38">
        <v>367</v>
      </c>
      <c r="D78" s="38">
        <v>0</v>
      </c>
      <c r="E78" s="38">
        <v>88</v>
      </c>
      <c r="F78" s="39">
        <v>176</v>
      </c>
      <c r="G78" s="38">
        <v>264</v>
      </c>
      <c r="H78" s="40">
        <v>77.78</v>
      </c>
      <c r="I78" s="39" t="s">
        <v>353</v>
      </c>
      <c r="J78" s="39" t="s">
        <v>32</v>
      </c>
      <c r="K78" s="41" t="s">
        <v>31</v>
      </c>
      <c r="L78" s="34"/>
    </row>
    <row r="79" spans="1:12" ht="15" x14ac:dyDescent="0.2">
      <c r="A79" s="38">
        <v>106142083500663</v>
      </c>
      <c r="B79" s="39" t="s">
        <v>406</v>
      </c>
      <c r="C79" s="38">
        <v>367</v>
      </c>
      <c r="D79" s="38">
        <v>0</v>
      </c>
      <c r="E79" s="38">
        <v>84</v>
      </c>
      <c r="F79" s="39">
        <v>172</v>
      </c>
      <c r="G79" s="38">
        <v>256</v>
      </c>
      <c r="H79" s="40">
        <v>76.98</v>
      </c>
      <c r="I79" s="39" t="s">
        <v>353</v>
      </c>
      <c r="J79" s="39" t="s">
        <v>32</v>
      </c>
      <c r="K79" s="41" t="s">
        <v>31</v>
      </c>
      <c r="L79" s="34"/>
    </row>
    <row r="80" spans="1:12" ht="15" hidden="1" x14ac:dyDescent="0.2">
      <c r="A80" s="38">
        <v>106142085409851</v>
      </c>
      <c r="B80" s="39" t="s">
        <v>419</v>
      </c>
      <c r="C80" s="38">
        <v>367</v>
      </c>
      <c r="D80" s="38">
        <v>0</v>
      </c>
      <c r="E80" s="38">
        <v>84</v>
      </c>
      <c r="F80" s="39">
        <v>169</v>
      </c>
      <c r="G80" s="38">
        <v>253</v>
      </c>
      <c r="H80" s="40">
        <v>76.680000000000007</v>
      </c>
      <c r="I80" s="39" t="s">
        <v>342</v>
      </c>
      <c r="J80" s="39" t="s">
        <v>32</v>
      </c>
      <c r="K80" s="41" t="s">
        <v>31</v>
      </c>
      <c r="L80" s="34"/>
    </row>
    <row r="81" spans="1:12" ht="15" hidden="1" x14ac:dyDescent="0.2">
      <c r="A81" s="38">
        <v>106142085403762</v>
      </c>
      <c r="B81" s="39" t="s">
        <v>423</v>
      </c>
      <c r="C81" s="38">
        <v>367</v>
      </c>
      <c r="D81" s="38">
        <v>0</v>
      </c>
      <c r="E81" s="38">
        <v>83</v>
      </c>
      <c r="F81" s="39">
        <v>169</v>
      </c>
      <c r="G81" s="38">
        <v>252</v>
      </c>
      <c r="H81" s="40">
        <v>76.58</v>
      </c>
      <c r="I81" s="39" t="s">
        <v>342</v>
      </c>
      <c r="J81" s="39" t="s">
        <v>32</v>
      </c>
      <c r="K81" s="41" t="s">
        <v>31</v>
      </c>
      <c r="L81" s="34"/>
    </row>
    <row r="82" spans="1:12" ht="15" hidden="1" x14ac:dyDescent="0.2">
      <c r="A82" s="38">
        <v>106142085416465</v>
      </c>
      <c r="B82" s="39" t="s">
        <v>427</v>
      </c>
      <c r="C82" s="38">
        <v>367</v>
      </c>
      <c r="D82" s="38">
        <v>0</v>
      </c>
      <c r="E82" s="38">
        <v>84</v>
      </c>
      <c r="F82" s="39">
        <v>166</v>
      </c>
      <c r="G82" s="38">
        <v>250</v>
      </c>
      <c r="H82" s="40">
        <v>76.38</v>
      </c>
      <c r="I82" s="39" t="s">
        <v>342</v>
      </c>
      <c r="J82" s="39" t="s">
        <v>32</v>
      </c>
      <c r="K82" s="41" t="s">
        <v>31</v>
      </c>
      <c r="L82" s="34"/>
    </row>
    <row r="83" spans="1:12" ht="15" x14ac:dyDescent="0.2">
      <c r="A83" s="38">
        <v>106142083500664</v>
      </c>
      <c r="B83" s="39" t="s">
        <v>428</v>
      </c>
      <c r="C83" s="38">
        <v>367</v>
      </c>
      <c r="D83" s="38">
        <v>0</v>
      </c>
      <c r="E83" s="38">
        <v>81</v>
      </c>
      <c r="F83" s="39">
        <v>168</v>
      </c>
      <c r="G83" s="38">
        <v>249</v>
      </c>
      <c r="H83" s="40">
        <v>76.28</v>
      </c>
      <c r="I83" s="39" t="s">
        <v>353</v>
      </c>
      <c r="J83" s="39" t="s">
        <v>32</v>
      </c>
      <c r="K83" s="41" t="s">
        <v>31</v>
      </c>
      <c r="L83" s="34"/>
    </row>
    <row r="84" spans="1:12" ht="15" hidden="1" x14ac:dyDescent="0.2">
      <c r="A84" s="38">
        <v>106142085424713</v>
      </c>
      <c r="B84" s="39" t="s">
        <v>430</v>
      </c>
      <c r="C84" s="38">
        <v>367</v>
      </c>
      <c r="D84" s="38">
        <v>0</v>
      </c>
      <c r="E84" s="38">
        <v>81</v>
      </c>
      <c r="F84" s="39">
        <v>167</v>
      </c>
      <c r="G84" s="38">
        <v>248</v>
      </c>
      <c r="H84" s="40">
        <v>76.180000000000007</v>
      </c>
      <c r="I84" s="39" t="s">
        <v>342</v>
      </c>
      <c r="J84" s="39" t="s">
        <v>32</v>
      </c>
      <c r="K84" s="41" t="s">
        <v>31</v>
      </c>
      <c r="L84" s="34"/>
    </row>
    <row r="85" spans="1:12" ht="15" hidden="1" x14ac:dyDescent="0.2">
      <c r="A85" s="38">
        <v>106142085400847</v>
      </c>
      <c r="B85" s="39" t="s">
        <v>444</v>
      </c>
      <c r="C85" s="38">
        <v>367</v>
      </c>
      <c r="D85" s="38">
        <v>0</v>
      </c>
      <c r="E85" s="38">
        <v>82</v>
      </c>
      <c r="F85" s="39">
        <v>161</v>
      </c>
      <c r="G85" s="38">
        <v>243</v>
      </c>
      <c r="H85" s="40">
        <v>75.680000000000007</v>
      </c>
      <c r="I85" s="39" t="s">
        <v>342</v>
      </c>
      <c r="J85" s="39" t="s">
        <v>32</v>
      </c>
      <c r="K85" s="41" t="s">
        <v>31</v>
      </c>
      <c r="L85" s="34"/>
    </row>
    <row r="86" spans="1:12" ht="15" x14ac:dyDescent="0.2">
      <c r="A86" s="38">
        <v>106142083500676</v>
      </c>
      <c r="B86" s="39" t="s">
        <v>404</v>
      </c>
      <c r="C86" s="38">
        <v>366</v>
      </c>
      <c r="D86" s="38">
        <v>0</v>
      </c>
      <c r="E86" s="38">
        <v>83</v>
      </c>
      <c r="F86" s="39">
        <v>175</v>
      </c>
      <c r="G86" s="38">
        <v>258</v>
      </c>
      <c r="H86" s="40">
        <v>77.040000000000006</v>
      </c>
      <c r="I86" s="39" t="s">
        <v>353</v>
      </c>
      <c r="J86" s="39" t="s">
        <v>32</v>
      </c>
      <c r="K86" s="41" t="s">
        <v>31</v>
      </c>
      <c r="L86" s="34"/>
    </row>
    <row r="87" spans="1:12" ht="15" hidden="1" x14ac:dyDescent="0.2">
      <c r="A87" s="38">
        <v>106142085400890</v>
      </c>
      <c r="B87" s="39" t="s">
        <v>446</v>
      </c>
      <c r="C87" s="38">
        <v>366</v>
      </c>
      <c r="D87" s="38">
        <v>0</v>
      </c>
      <c r="E87" s="38">
        <v>83</v>
      </c>
      <c r="F87" s="39">
        <v>160</v>
      </c>
      <c r="G87" s="38">
        <v>243</v>
      </c>
      <c r="H87" s="40">
        <v>75.540000000000006</v>
      </c>
      <c r="I87" s="39" t="s">
        <v>342</v>
      </c>
      <c r="J87" s="39" t="s">
        <v>32</v>
      </c>
      <c r="K87" s="41" t="s">
        <v>31</v>
      </c>
      <c r="L87" s="34"/>
    </row>
    <row r="88" spans="1:12" ht="15" hidden="1" x14ac:dyDescent="0.2">
      <c r="A88" s="38">
        <v>106142085413891</v>
      </c>
      <c r="B88" s="39" t="s">
        <v>452</v>
      </c>
      <c r="C88" s="38">
        <v>366</v>
      </c>
      <c r="D88" s="38">
        <v>0</v>
      </c>
      <c r="E88" s="38">
        <v>77</v>
      </c>
      <c r="F88" s="39">
        <v>164</v>
      </c>
      <c r="G88" s="38">
        <v>241</v>
      </c>
      <c r="H88" s="40">
        <v>75.34</v>
      </c>
      <c r="I88" s="39" t="s">
        <v>342</v>
      </c>
      <c r="J88" s="39" t="s">
        <v>32</v>
      </c>
      <c r="K88" s="41" t="s">
        <v>31</v>
      </c>
      <c r="L88" s="34"/>
    </row>
    <row r="89" spans="1:12" ht="15" hidden="1" x14ac:dyDescent="0.2">
      <c r="A89" s="38">
        <v>106142085403746</v>
      </c>
      <c r="B89" s="39" t="s">
        <v>408</v>
      </c>
      <c r="C89" s="38">
        <v>365</v>
      </c>
      <c r="D89" s="38">
        <v>0</v>
      </c>
      <c r="E89" s="38">
        <v>85</v>
      </c>
      <c r="F89" s="39">
        <v>173</v>
      </c>
      <c r="G89" s="38">
        <v>258</v>
      </c>
      <c r="H89" s="40">
        <v>76.900000000000006</v>
      </c>
      <c r="I89" s="39" t="s">
        <v>342</v>
      </c>
      <c r="J89" s="39" t="s">
        <v>32</v>
      </c>
      <c r="K89" s="41" t="s">
        <v>31</v>
      </c>
      <c r="L89" s="34"/>
    </row>
    <row r="90" spans="1:12" ht="15" hidden="1" x14ac:dyDescent="0.2">
      <c r="A90" s="38">
        <v>106142085411967</v>
      </c>
      <c r="B90" s="39" t="s">
        <v>436</v>
      </c>
      <c r="C90" s="38">
        <v>365</v>
      </c>
      <c r="D90" s="38">
        <v>0</v>
      </c>
      <c r="E90" s="38">
        <v>83</v>
      </c>
      <c r="F90" s="39">
        <v>165</v>
      </c>
      <c r="G90" s="38">
        <v>248</v>
      </c>
      <c r="H90" s="40">
        <v>75.900000000000006</v>
      </c>
      <c r="I90" s="39" t="s">
        <v>342</v>
      </c>
      <c r="J90" s="39" t="s">
        <v>32</v>
      </c>
      <c r="K90" s="41" t="s">
        <v>31</v>
      </c>
      <c r="L90" s="34"/>
    </row>
    <row r="91" spans="1:12" ht="15" hidden="1" x14ac:dyDescent="0.2">
      <c r="A91" s="38">
        <v>106142085400838</v>
      </c>
      <c r="B91" s="39" t="s">
        <v>442</v>
      </c>
      <c r="C91" s="38">
        <v>365</v>
      </c>
      <c r="D91" s="38">
        <v>0</v>
      </c>
      <c r="E91" s="38">
        <v>83</v>
      </c>
      <c r="F91" s="39">
        <v>163</v>
      </c>
      <c r="G91" s="38">
        <v>246</v>
      </c>
      <c r="H91" s="40">
        <v>75.7</v>
      </c>
      <c r="I91" s="39" t="s">
        <v>342</v>
      </c>
      <c r="J91" s="39" t="s">
        <v>32</v>
      </c>
      <c r="K91" s="41" t="s">
        <v>31</v>
      </c>
      <c r="L91" s="34"/>
    </row>
    <row r="92" spans="1:12" ht="15" x14ac:dyDescent="0.2">
      <c r="A92" s="38">
        <v>106142083503740</v>
      </c>
      <c r="B92" s="39" t="s">
        <v>202</v>
      </c>
      <c r="C92" s="38">
        <v>364</v>
      </c>
      <c r="D92" s="38">
        <v>0</v>
      </c>
      <c r="E92" s="38">
        <v>82</v>
      </c>
      <c r="F92" s="39">
        <v>163</v>
      </c>
      <c r="G92" s="38">
        <v>245</v>
      </c>
      <c r="H92" s="40">
        <v>75.459999999999994</v>
      </c>
      <c r="I92" s="39" t="s">
        <v>353</v>
      </c>
      <c r="J92" s="39" t="s">
        <v>32</v>
      </c>
      <c r="K92" s="41" t="s">
        <v>31</v>
      </c>
      <c r="L92" s="34"/>
    </row>
    <row r="93" spans="1:12" ht="15" hidden="1" x14ac:dyDescent="0.2">
      <c r="A93" s="38">
        <v>106142085400740</v>
      </c>
      <c r="B93" s="39" t="s">
        <v>432</v>
      </c>
      <c r="C93" s="38">
        <v>363</v>
      </c>
      <c r="D93" s="38">
        <v>0</v>
      </c>
      <c r="E93" s="38">
        <v>81</v>
      </c>
      <c r="F93" s="39">
        <v>171</v>
      </c>
      <c r="G93" s="38">
        <v>252</v>
      </c>
      <c r="H93" s="40">
        <v>76.02</v>
      </c>
      <c r="I93" s="39" t="s">
        <v>342</v>
      </c>
      <c r="J93" s="39" t="s">
        <v>32</v>
      </c>
      <c r="K93" s="41" t="s">
        <v>31</v>
      </c>
      <c r="L93" s="34"/>
    </row>
    <row r="94" spans="1:12" ht="15" hidden="1" x14ac:dyDescent="0.2">
      <c r="A94" s="38">
        <v>106142085407624</v>
      </c>
      <c r="B94" s="39" t="s">
        <v>435</v>
      </c>
      <c r="C94" s="38">
        <v>363</v>
      </c>
      <c r="D94" s="38">
        <v>0</v>
      </c>
      <c r="E94" s="38">
        <v>85</v>
      </c>
      <c r="F94" s="39">
        <v>166</v>
      </c>
      <c r="G94" s="38">
        <v>251</v>
      </c>
      <c r="H94" s="40">
        <v>75.92</v>
      </c>
      <c r="I94" s="39" t="s">
        <v>342</v>
      </c>
      <c r="J94" s="39" t="s">
        <v>32</v>
      </c>
      <c r="K94" s="41" t="s">
        <v>31</v>
      </c>
      <c r="L94" s="34"/>
    </row>
    <row r="95" spans="1:12" ht="15" hidden="1" x14ac:dyDescent="0.2">
      <c r="A95" s="38">
        <v>106142085410694</v>
      </c>
      <c r="B95" s="39" t="s">
        <v>441</v>
      </c>
      <c r="C95" s="38">
        <v>363</v>
      </c>
      <c r="D95" s="38">
        <v>0</v>
      </c>
      <c r="E95" s="38">
        <v>81</v>
      </c>
      <c r="F95" s="39">
        <v>168</v>
      </c>
      <c r="G95" s="38">
        <v>249</v>
      </c>
      <c r="H95" s="40">
        <v>75.72</v>
      </c>
      <c r="I95" s="39" t="s">
        <v>342</v>
      </c>
      <c r="J95" s="39" t="s">
        <v>32</v>
      </c>
      <c r="K95" s="41" t="s">
        <v>31</v>
      </c>
      <c r="L95" s="34"/>
    </row>
    <row r="96" spans="1:12" ht="15" hidden="1" x14ac:dyDescent="0.2">
      <c r="A96" s="38">
        <v>106142085406332</v>
      </c>
      <c r="B96" s="39" t="s">
        <v>450</v>
      </c>
      <c r="C96" s="38">
        <v>363</v>
      </c>
      <c r="D96" s="38">
        <v>0</v>
      </c>
      <c r="E96" s="38">
        <v>80</v>
      </c>
      <c r="F96" s="39">
        <v>166</v>
      </c>
      <c r="G96" s="38">
        <v>246</v>
      </c>
      <c r="H96" s="40">
        <v>75.42</v>
      </c>
      <c r="I96" s="39" t="s">
        <v>342</v>
      </c>
      <c r="J96" s="39" t="s">
        <v>32</v>
      </c>
      <c r="K96" s="41" t="s">
        <v>31</v>
      </c>
      <c r="L96" s="34"/>
    </row>
    <row r="97" spans="1:12" ht="15" hidden="1" x14ac:dyDescent="0.2">
      <c r="A97" s="38">
        <v>106142085400883</v>
      </c>
      <c r="B97" s="39" t="s">
        <v>424</v>
      </c>
      <c r="C97" s="38">
        <v>362</v>
      </c>
      <c r="D97" s="38">
        <v>0</v>
      </c>
      <c r="E97" s="38">
        <v>82</v>
      </c>
      <c r="F97" s="39">
        <v>176</v>
      </c>
      <c r="G97" s="38">
        <v>258</v>
      </c>
      <c r="H97" s="40">
        <v>76.48</v>
      </c>
      <c r="I97" s="39" t="s">
        <v>342</v>
      </c>
      <c r="J97" s="39" t="s">
        <v>32</v>
      </c>
      <c r="K97" s="41" t="s">
        <v>31</v>
      </c>
      <c r="L97" s="34"/>
    </row>
    <row r="98" spans="1:12" ht="15" hidden="1" x14ac:dyDescent="0.2">
      <c r="A98" s="38">
        <v>106142085404868</v>
      </c>
      <c r="B98" s="39" t="s">
        <v>439</v>
      </c>
      <c r="C98" s="38">
        <v>362</v>
      </c>
      <c r="D98" s="38">
        <v>0</v>
      </c>
      <c r="E98" s="38">
        <v>81</v>
      </c>
      <c r="F98" s="39">
        <v>170</v>
      </c>
      <c r="G98" s="38">
        <v>251</v>
      </c>
      <c r="H98" s="40">
        <v>75.78</v>
      </c>
      <c r="I98" s="39" t="s">
        <v>342</v>
      </c>
      <c r="J98" s="39" t="s">
        <v>32</v>
      </c>
      <c r="K98" s="41" t="s">
        <v>31</v>
      </c>
      <c r="L98" s="34"/>
    </row>
    <row r="99" spans="1:12" ht="15" hidden="1" x14ac:dyDescent="0.2">
      <c r="A99" s="38">
        <v>106142085400863</v>
      </c>
      <c r="B99" s="39" t="s">
        <v>455</v>
      </c>
      <c r="C99" s="38">
        <v>362</v>
      </c>
      <c r="D99" s="38">
        <v>0</v>
      </c>
      <c r="E99" s="38">
        <v>82</v>
      </c>
      <c r="F99" s="39">
        <v>163</v>
      </c>
      <c r="G99" s="38">
        <v>245</v>
      </c>
      <c r="H99" s="40">
        <v>75.180000000000007</v>
      </c>
      <c r="I99" s="39" t="s">
        <v>342</v>
      </c>
      <c r="J99" s="39" t="s">
        <v>32</v>
      </c>
      <c r="K99" s="41" t="s">
        <v>31</v>
      </c>
      <c r="L99" s="34"/>
    </row>
    <row r="100" spans="1:12" ht="15" hidden="1" x14ac:dyDescent="0.2">
      <c r="A100" s="38">
        <v>106142085400872</v>
      </c>
      <c r="B100" s="39" t="s">
        <v>456</v>
      </c>
      <c r="C100" s="38">
        <v>362</v>
      </c>
      <c r="D100" s="38">
        <v>0</v>
      </c>
      <c r="E100" s="38">
        <v>79</v>
      </c>
      <c r="F100" s="39">
        <v>166</v>
      </c>
      <c r="G100" s="38">
        <v>245</v>
      </c>
      <c r="H100" s="40">
        <v>75.180000000000007</v>
      </c>
      <c r="I100" s="39" t="s">
        <v>342</v>
      </c>
      <c r="J100" s="39" t="s">
        <v>32</v>
      </c>
      <c r="K100" s="41" t="s">
        <v>31</v>
      </c>
      <c r="L100" s="34"/>
    </row>
    <row r="101" spans="1:12" ht="15" x14ac:dyDescent="0.2">
      <c r="A101" s="38">
        <v>106142083511656</v>
      </c>
      <c r="B101" s="39" t="s">
        <v>434</v>
      </c>
      <c r="C101" s="38">
        <v>361</v>
      </c>
      <c r="D101" s="38">
        <v>0</v>
      </c>
      <c r="E101" s="38">
        <v>87</v>
      </c>
      <c r="F101" s="39">
        <v>167</v>
      </c>
      <c r="G101" s="38">
        <v>254</v>
      </c>
      <c r="H101" s="40">
        <v>75.94</v>
      </c>
      <c r="I101" s="39" t="s">
        <v>353</v>
      </c>
      <c r="J101" s="39" t="s">
        <v>32</v>
      </c>
      <c r="K101" s="41" t="s">
        <v>31</v>
      </c>
      <c r="L101" s="34"/>
    </row>
    <row r="102" spans="1:12" ht="15" hidden="1" x14ac:dyDescent="0.2">
      <c r="A102" s="38">
        <v>106142085400751</v>
      </c>
      <c r="B102" s="39" t="s">
        <v>433</v>
      </c>
      <c r="C102" s="38">
        <v>360</v>
      </c>
      <c r="D102" s="38">
        <v>0</v>
      </c>
      <c r="E102" s="38">
        <v>85</v>
      </c>
      <c r="F102" s="39">
        <v>171</v>
      </c>
      <c r="G102" s="38">
        <v>256</v>
      </c>
      <c r="H102" s="40">
        <v>76</v>
      </c>
      <c r="I102" s="39" t="s">
        <v>342</v>
      </c>
      <c r="J102" s="39" t="s">
        <v>32</v>
      </c>
      <c r="K102" s="41" t="s">
        <v>31</v>
      </c>
      <c r="L102" s="34"/>
    </row>
    <row r="103" spans="1:12" ht="15" hidden="1" x14ac:dyDescent="0.2">
      <c r="A103" s="38">
        <v>106142085409535</v>
      </c>
      <c r="B103" s="39" t="s">
        <v>445</v>
      </c>
      <c r="C103" s="38">
        <v>360</v>
      </c>
      <c r="D103" s="38">
        <v>0</v>
      </c>
      <c r="E103" s="38">
        <v>85</v>
      </c>
      <c r="F103" s="39">
        <v>167</v>
      </c>
      <c r="G103" s="38">
        <v>252</v>
      </c>
      <c r="H103" s="40">
        <v>75.599999999999994</v>
      </c>
      <c r="I103" s="39" t="s">
        <v>342</v>
      </c>
      <c r="J103" s="39" t="s">
        <v>32</v>
      </c>
      <c r="K103" s="41" t="s">
        <v>31</v>
      </c>
      <c r="L103" s="34"/>
    </row>
    <row r="104" spans="1:12" ht="15" x14ac:dyDescent="0.2">
      <c r="A104" s="38">
        <v>106142083504929</v>
      </c>
      <c r="B104" s="39" t="s">
        <v>447</v>
      </c>
      <c r="C104" s="38">
        <v>360</v>
      </c>
      <c r="D104" s="38">
        <v>0</v>
      </c>
      <c r="E104" s="38">
        <v>82</v>
      </c>
      <c r="F104" s="39">
        <v>169</v>
      </c>
      <c r="G104" s="38">
        <v>251</v>
      </c>
      <c r="H104" s="40">
        <v>75.5</v>
      </c>
      <c r="I104" s="39" t="s">
        <v>353</v>
      </c>
      <c r="J104" s="39" t="s">
        <v>32</v>
      </c>
      <c r="K104" s="41" t="s">
        <v>31</v>
      </c>
      <c r="L104" s="34"/>
    </row>
    <row r="105" spans="1:12" ht="15" x14ac:dyDescent="0.2">
      <c r="A105" s="38">
        <v>106142083500659</v>
      </c>
      <c r="B105" s="39" t="s">
        <v>407</v>
      </c>
      <c r="C105" s="38">
        <v>359</v>
      </c>
      <c r="D105" s="38">
        <v>0</v>
      </c>
      <c r="E105" s="38">
        <v>90</v>
      </c>
      <c r="F105" s="39">
        <v>177</v>
      </c>
      <c r="G105" s="38">
        <v>267</v>
      </c>
      <c r="H105" s="40">
        <v>76.959999999999994</v>
      </c>
      <c r="I105" s="39" t="s">
        <v>353</v>
      </c>
      <c r="J105" s="39" t="s">
        <v>32</v>
      </c>
      <c r="K105" s="41" t="s">
        <v>31</v>
      </c>
      <c r="L105" s="34"/>
    </row>
    <row r="106" spans="1:12" ht="15" x14ac:dyDescent="0.2">
      <c r="A106" s="38">
        <v>106142083517102</v>
      </c>
      <c r="B106" s="39" t="s">
        <v>449</v>
      </c>
      <c r="C106" s="38">
        <v>359</v>
      </c>
      <c r="D106" s="38">
        <v>0</v>
      </c>
      <c r="E106" s="38">
        <v>87</v>
      </c>
      <c r="F106" s="39">
        <v>165</v>
      </c>
      <c r="G106" s="38">
        <v>252</v>
      </c>
      <c r="H106" s="40">
        <v>75.459999999999994</v>
      </c>
      <c r="I106" s="39" t="s">
        <v>353</v>
      </c>
      <c r="J106" s="39" t="s">
        <v>32</v>
      </c>
      <c r="K106" s="41" t="s">
        <v>31</v>
      </c>
      <c r="L106" s="34"/>
    </row>
    <row r="107" spans="1:12" ht="15" hidden="1" x14ac:dyDescent="0.2">
      <c r="A107" s="38">
        <v>106142085403753</v>
      </c>
      <c r="B107" s="39" t="s">
        <v>417</v>
      </c>
      <c r="C107" s="38">
        <v>358</v>
      </c>
      <c r="D107" s="38">
        <v>0</v>
      </c>
      <c r="E107" s="38">
        <v>89</v>
      </c>
      <c r="F107" s="39">
        <v>177</v>
      </c>
      <c r="G107" s="38">
        <v>266</v>
      </c>
      <c r="H107" s="40">
        <v>76.72</v>
      </c>
      <c r="I107" s="39" t="s">
        <v>342</v>
      </c>
      <c r="J107" s="39" t="s">
        <v>32</v>
      </c>
      <c r="K107" s="41" t="s">
        <v>31</v>
      </c>
      <c r="L107" s="34"/>
    </row>
    <row r="108" spans="1:12" ht="15" hidden="1" x14ac:dyDescent="0.2">
      <c r="A108" s="38">
        <v>106142085400850</v>
      </c>
      <c r="B108" s="39" t="s">
        <v>459</v>
      </c>
      <c r="C108" s="38">
        <v>358</v>
      </c>
      <c r="D108" s="38">
        <v>0</v>
      </c>
      <c r="E108" s="38">
        <v>80</v>
      </c>
      <c r="F108" s="39">
        <v>169</v>
      </c>
      <c r="G108" s="38">
        <v>249</v>
      </c>
      <c r="H108" s="40">
        <v>75.02</v>
      </c>
      <c r="I108" s="39" t="s">
        <v>342</v>
      </c>
      <c r="J108" s="41" t="s">
        <v>316</v>
      </c>
      <c r="K108" s="39" t="s">
        <v>317</v>
      </c>
      <c r="L108" s="34"/>
    </row>
    <row r="109" spans="1:12" ht="15" hidden="1" x14ac:dyDescent="0.2">
      <c r="A109" s="38">
        <v>106142085400768</v>
      </c>
      <c r="B109" s="39" t="s">
        <v>443</v>
      </c>
      <c r="C109" s="38">
        <v>357</v>
      </c>
      <c r="D109" s="38">
        <v>0</v>
      </c>
      <c r="E109" s="38">
        <v>88</v>
      </c>
      <c r="F109" s="39">
        <v>169</v>
      </c>
      <c r="G109" s="38">
        <v>257</v>
      </c>
      <c r="H109" s="40">
        <v>75.680000000000007</v>
      </c>
      <c r="I109" s="39" t="s">
        <v>342</v>
      </c>
      <c r="J109" s="39" t="s">
        <v>32</v>
      </c>
      <c r="K109" s="41" t="s">
        <v>31</v>
      </c>
      <c r="L109" s="34"/>
    </row>
    <row r="110" spans="1:12" ht="15" hidden="1" x14ac:dyDescent="0.2">
      <c r="A110" s="38">
        <v>106142085413887</v>
      </c>
      <c r="B110" s="39" t="s">
        <v>448</v>
      </c>
      <c r="C110" s="38">
        <v>357</v>
      </c>
      <c r="D110" s="38">
        <v>0</v>
      </c>
      <c r="E110" s="38">
        <v>84</v>
      </c>
      <c r="F110" s="39">
        <v>171</v>
      </c>
      <c r="G110" s="38">
        <v>255</v>
      </c>
      <c r="H110" s="40">
        <v>75.48</v>
      </c>
      <c r="I110" s="39" t="s">
        <v>342</v>
      </c>
      <c r="J110" s="39" t="s">
        <v>32</v>
      </c>
      <c r="K110" s="41" t="s">
        <v>31</v>
      </c>
      <c r="L110" s="34"/>
    </row>
    <row r="111" spans="1:12" ht="15" hidden="1" x14ac:dyDescent="0.2">
      <c r="A111" s="38">
        <v>106142085400880</v>
      </c>
      <c r="B111" s="39" t="s">
        <v>461</v>
      </c>
      <c r="C111" s="38">
        <v>357</v>
      </c>
      <c r="D111" s="38">
        <v>0</v>
      </c>
      <c r="E111" s="38">
        <v>82</v>
      </c>
      <c r="F111" s="39">
        <v>167</v>
      </c>
      <c r="G111" s="38">
        <v>249</v>
      </c>
      <c r="H111" s="40">
        <v>74.88</v>
      </c>
      <c r="I111" s="39" t="s">
        <v>342</v>
      </c>
      <c r="J111" s="39" t="s">
        <v>32</v>
      </c>
      <c r="K111" s="41" t="s">
        <v>31</v>
      </c>
      <c r="L111" s="34"/>
    </row>
    <row r="112" spans="1:12" ht="15" hidden="1" x14ac:dyDescent="0.2">
      <c r="A112" s="38">
        <v>106142085408610</v>
      </c>
      <c r="B112" s="39" t="s">
        <v>462</v>
      </c>
      <c r="C112" s="38">
        <v>357</v>
      </c>
      <c r="D112" s="38">
        <v>0</v>
      </c>
      <c r="E112" s="38">
        <v>81</v>
      </c>
      <c r="F112" s="39">
        <v>168</v>
      </c>
      <c r="G112" s="38">
        <v>249</v>
      </c>
      <c r="H112" s="40">
        <v>74.88</v>
      </c>
      <c r="I112" s="39" t="s">
        <v>342</v>
      </c>
      <c r="J112" s="39" t="s">
        <v>32</v>
      </c>
      <c r="K112" s="41" t="s">
        <v>31</v>
      </c>
      <c r="L112" s="34"/>
    </row>
    <row r="113" spans="1:12" ht="15" x14ac:dyDescent="0.2">
      <c r="A113" s="38">
        <v>106142083500656</v>
      </c>
      <c r="B113" s="39" t="s">
        <v>420</v>
      </c>
      <c r="C113" s="38">
        <v>356</v>
      </c>
      <c r="D113" s="38">
        <v>0</v>
      </c>
      <c r="E113" s="38">
        <v>91</v>
      </c>
      <c r="F113" s="39">
        <v>177</v>
      </c>
      <c r="G113" s="38">
        <v>268</v>
      </c>
      <c r="H113" s="40">
        <v>76.64</v>
      </c>
      <c r="I113" s="39" t="s">
        <v>353</v>
      </c>
      <c r="J113" s="39" t="s">
        <v>32</v>
      </c>
      <c r="K113" s="41" t="s">
        <v>31</v>
      </c>
      <c r="L113" s="34"/>
    </row>
    <row r="114" spans="1:12" ht="15" hidden="1" x14ac:dyDescent="0.2">
      <c r="A114" s="38">
        <v>106142085400808</v>
      </c>
      <c r="B114" s="39" t="s">
        <v>431</v>
      </c>
      <c r="C114" s="38">
        <v>356</v>
      </c>
      <c r="D114" s="38">
        <v>0</v>
      </c>
      <c r="E114" s="38">
        <v>87</v>
      </c>
      <c r="F114" s="39">
        <v>175</v>
      </c>
      <c r="G114" s="38">
        <v>262</v>
      </c>
      <c r="H114" s="40">
        <v>76.040000000000006</v>
      </c>
      <c r="I114" s="39" t="s">
        <v>342</v>
      </c>
      <c r="J114" s="39" t="s">
        <v>32</v>
      </c>
      <c r="K114" s="41" t="s">
        <v>31</v>
      </c>
      <c r="L114" s="34"/>
    </row>
    <row r="115" spans="1:12" ht="15" hidden="1" x14ac:dyDescent="0.2">
      <c r="A115" s="38">
        <v>106142085400790</v>
      </c>
      <c r="B115" s="39" t="s">
        <v>451</v>
      </c>
      <c r="C115" s="38">
        <v>356</v>
      </c>
      <c r="D115" s="38">
        <v>0</v>
      </c>
      <c r="E115" s="38">
        <v>86</v>
      </c>
      <c r="F115" s="39">
        <v>169</v>
      </c>
      <c r="G115" s="38">
        <v>255</v>
      </c>
      <c r="H115" s="40">
        <v>75.34</v>
      </c>
      <c r="I115" s="39" t="s">
        <v>342</v>
      </c>
      <c r="J115" s="39" t="s">
        <v>32</v>
      </c>
      <c r="K115" s="41" t="s">
        <v>31</v>
      </c>
      <c r="L115" s="34"/>
    </row>
    <row r="116" spans="1:12" ht="15" hidden="1" x14ac:dyDescent="0.2">
      <c r="A116" s="38">
        <v>106142085405686</v>
      </c>
      <c r="B116" s="39" t="s">
        <v>464</v>
      </c>
      <c r="C116" s="38">
        <v>356</v>
      </c>
      <c r="D116" s="38">
        <v>0</v>
      </c>
      <c r="E116" s="38">
        <v>85</v>
      </c>
      <c r="F116" s="39">
        <v>165</v>
      </c>
      <c r="G116" s="38">
        <v>250</v>
      </c>
      <c r="H116" s="40">
        <v>74.84</v>
      </c>
      <c r="I116" s="39" t="s">
        <v>342</v>
      </c>
      <c r="J116" s="39" t="s">
        <v>32</v>
      </c>
      <c r="K116" s="41" t="s">
        <v>31</v>
      </c>
      <c r="L116" s="34"/>
    </row>
    <row r="117" spans="1:12" ht="15" hidden="1" x14ac:dyDescent="0.2">
      <c r="A117" s="38">
        <v>106142085400784</v>
      </c>
      <c r="B117" s="39" t="s">
        <v>453</v>
      </c>
      <c r="C117" s="38">
        <v>355</v>
      </c>
      <c r="D117" s="38">
        <v>0</v>
      </c>
      <c r="E117" s="38">
        <v>84</v>
      </c>
      <c r="F117" s="39">
        <v>172</v>
      </c>
      <c r="G117" s="38">
        <v>256</v>
      </c>
      <c r="H117" s="40">
        <v>75.3</v>
      </c>
      <c r="I117" s="39" t="s">
        <v>342</v>
      </c>
      <c r="J117" s="39" t="s">
        <v>32</v>
      </c>
      <c r="K117" s="41" t="s">
        <v>31</v>
      </c>
      <c r="L117" s="34"/>
    </row>
    <row r="118" spans="1:12" ht="15" hidden="1" x14ac:dyDescent="0.2">
      <c r="A118" s="38">
        <v>106142085400818</v>
      </c>
      <c r="B118" s="39" t="s">
        <v>460</v>
      </c>
      <c r="C118" s="38">
        <v>355</v>
      </c>
      <c r="D118" s="38">
        <v>0</v>
      </c>
      <c r="E118" s="38">
        <v>87</v>
      </c>
      <c r="F118" s="39">
        <v>165</v>
      </c>
      <c r="G118" s="38">
        <v>252</v>
      </c>
      <c r="H118" s="40">
        <v>74.900000000000006</v>
      </c>
      <c r="I118" s="39" t="s">
        <v>342</v>
      </c>
      <c r="J118" s="39" t="s">
        <v>32</v>
      </c>
      <c r="K118" s="41" t="s">
        <v>31</v>
      </c>
      <c r="L118" s="34"/>
    </row>
    <row r="119" spans="1:12" ht="15" hidden="1" x14ac:dyDescent="0.2">
      <c r="A119" s="38">
        <v>106142085410417</v>
      </c>
      <c r="B119" s="39" t="s">
        <v>468</v>
      </c>
      <c r="C119" s="38">
        <v>355</v>
      </c>
      <c r="D119" s="38">
        <v>0</v>
      </c>
      <c r="E119" s="38">
        <v>84</v>
      </c>
      <c r="F119" s="39">
        <v>165</v>
      </c>
      <c r="G119" s="38">
        <v>249</v>
      </c>
      <c r="H119" s="40">
        <v>74.599999999999994</v>
      </c>
      <c r="I119" s="39" t="s">
        <v>342</v>
      </c>
      <c r="J119" s="39" t="s">
        <v>32</v>
      </c>
      <c r="K119" s="41" t="s">
        <v>31</v>
      </c>
      <c r="L119" s="34"/>
    </row>
    <row r="120" spans="1:12" ht="15" x14ac:dyDescent="0.2">
      <c r="A120" s="38">
        <v>106142083504987</v>
      </c>
      <c r="B120" s="39" t="s">
        <v>472</v>
      </c>
      <c r="C120" s="38">
        <v>355</v>
      </c>
      <c r="D120" s="38">
        <v>0</v>
      </c>
      <c r="E120" s="38">
        <v>78</v>
      </c>
      <c r="F120" s="39">
        <v>164</v>
      </c>
      <c r="G120" s="38">
        <v>242</v>
      </c>
      <c r="H120" s="40">
        <v>73.900000000000006</v>
      </c>
      <c r="I120" s="39" t="s">
        <v>353</v>
      </c>
      <c r="J120" s="39" t="s">
        <v>32</v>
      </c>
      <c r="K120" s="41" t="s">
        <v>31</v>
      </c>
      <c r="L120" s="34"/>
    </row>
    <row r="121" spans="1:12" ht="15" hidden="1" x14ac:dyDescent="0.2">
      <c r="A121" s="38">
        <v>106142085414744</v>
      </c>
      <c r="B121" s="39" t="s">
        <v>422</v>
      </c>
      <c r="C121" s="38">
        <v>353</v>
      </c>
      <c r="D121" s="38">
        <v>0</v>
      </c>
      <c r="E121" s="38">
        <v>91</v>
      </c>
      <c r="F121" s="39">
        <v>181</v>
      </c>
      <c r="G121" s="38">
        <v>272</v>
      </c>
      <c r="H121" s="40">
        <v>76.62</v>
      </c>
      <c r="I121" s="39" t="s">
        <v>342</v>
      </c>
      <c r="J121" s="39" t="s">
        <v>32</v>
      </c>
      <c r="K121" s="41" t="s">
        <v>31</v>
      </c>
      <c r="L121" s="34"/>
    </row>
    <row r="122" spans="1:12" ht="15" x14ac:dyDescent="0.2">
      <c r="A122" s="38">
        <v>106142083523048</v>
      </c>
      <c r="B122" s="39" t="s">
        <v>437</v>
      </c>
      <c r="C122" s="38">
        <v>352</v>
      </c>
      <c r="D122" s="38">
        <v>0</v>
      </c>
      <c r="E122" s="38">
        <v>84</v>
      </c>
      <c r="F122" s="39">
        <v>182</v>
      </c>
      <c r="G122" s="38">
        <v>266</v>
      </c>
      <c r="H122" s="40">
        <v>75.88</v>
      </c>
      <c r="I122" s="39" t="s">
        <v>353</v>
      </c>
      <c r="J122" s="39" t="s">
        <v>32</v>
      </c>
      <c r="K122" s="41" t="s">
        <v>31</v>
      </c>
      <c r="L122" s="34"/>
    </row>
    <row r="123" spans="1:12" ht="15" x14ac:dyDescent="0.2">
      <c r="A123" s="38">
        <v>106142083516453</v>
      </c>
      <c r="B123" s="39" t="s">
        <v>466</v>
      </c>
      <c r="C123" s="38">
        <v>352</v>
      </c>
      <c r="D123" s="38">
        <v>0</v>
      </c>
      <c r="E123" s="38">
        <v>82</v>
      </c>
      <c r="F123" s="39">
        <v>172</v>
      </c>
      <c r="G123" s="38">
        <v>254</v>
      </c>
      <c r="H123" s="40">
        <v>74.680000000000007</v>
      </c>
      <c r="I123" s="39" t="s">
        <v>353</v>
      </c>
      <c r="J123" s="39" t="s">
        <v>32</v>
      </c>
      <c r="K123" s="41" t="s">
        <v>31</v>
      </c>
      <c r="L123" s="34"/>
    </row>
    <row r="124" spans="1:12" ht="15" hidden="1" x14ac:dyDescent="0.2">
      <c r="A124" s="38">
        <v>106142085413445</v>
      </c>
      <c r="B124" s="39" t="s">
        <v>467</v>
      </c>
      <c r="C124" s="38">
        <v>352</v>
      </c>
      <c r="D124" s="38">
        <v>0</v>
      </c>
      <c r="E124" s="38">
        <v>86</v>
      </c>
      <c r="F124" s="39">
        <v>168</v>
      </c>
      <c r="G124" s="38">
        <v>254</v>
      </c>
      <c r="H124" s="40">
        <v>74.680000000000007</v>
      </c>
      <c r="I124" s="39" t="s">
        <v>342</v>
      </c>
      <c r="J124" s="39" t="s">
        <v>32</v>
      </c>
      <c r="K124" s="41" t="s">
        <v>31</v>
      </c>
      <c r="L124" s="34"/>
    </row>
    <row r="125" spans="1:12" ht="15" hidden="1" x14ac:dyDescent="0.2">
      <c r="A125" s="38">
        <v>106142085400888</v>
      </c>
      <c r="B125" s="39" t="s">
        <v>458</v>
      </c>
      <c r="C125" s="38">
        <v>351</v>
      </c>
      <c r="D125" s="38">
        <v>0</v>
      </c>
      <c r="E125" s="38">
        <v>87</v>
      </c>
      <c r="F125" s="39">
        <v>172</v>
      </c>
      <c r="G125" s="38">
        <v>259</v>
      </c>
      <c r="H125" s="40">
        <v>75.040000000000006</v>
      </c>
      <c r="I125" s="39" t="s">
        <v>342</v>
      </c>
      <c r="J125" s="39" t="s">
        <v>32</v>
      </c>
      <c r="K125" s="41" t="s">
        <v>31</v>
      </c>
      <c r="L125" s="34"/>
    </row>
    <row r="126" spans="1:12" ht="15" hidden="1" x14ac:dyDescent="0.2">
      <c r="A126" s="38">
        <v>106142085400812</v>
      </c>
      <c r="B126" s="39" t="s">
        <v>463</v>
      </c>
      <c r="C126" s="38">
        <v>351</v>
      </c>
      <c r="D126" s="38">
        <v>0</v>
      </c>
      <c r="E126" s="38">
        <v>84</v>
      </c>
      <c r="F126" s="39">
        <v>173</v>
      </c>
      <c r="G126" s="38">
        <v>257</v>
      </c>
      <c r="H126" s="40">
        <v>74.84</v>
      </c>
      <c r="I126" s="39" t="s">
        <v>342</v>
      </c>
      <c r="J126" s="39" t="s">
        <v>32</v>
      </c>
      <c r="K126" s="41" t="s">
        <v>31</v>
      </c>
      <c r="L126" s="34"/>
    </row>
    <row r="127" spans="1:12" ht="15" hidden="1" x14ac:dyDescent="0.2">
      <c r="A127" s="38">
        <v>106142085400887</v>
      </c>
      <c r="B127" s="39" t="s">
        <v>454</v>
      </c>
      <c r="C127" s="38">
        <v>350</v>
      </c>
      <c r="D127" s="38">
        <v>0</v>
      </c>
      <c r="E127" s="38">
        <v>90</v>
      </c>
      <c r="F127" s="39">
        <v>173</v>
      </c>
      <c r="G127" s="38">
        <v>263</v>
      </c>
      <c r="H127" s="40">
        <v>75.3</v>
      </c>
      <c r="I127" s="39" t="s">
        <v>342</v>
      </c>
      <c r="J127" s="39" t="s">
        <v>32</v>
      </c>
      <c r="K127" s="41" t="s">
        <v>31</v>
      </c>
      <c r="L127" s="34"/>
    </row>
    <row r="128" spans="1:12" ht="15" hidden="1" x14ac:dyDescent="0.2">
      <c r="A128" s="38">
        <v>106142085413576</v>
      </c>
      <c r="B128" s="39" t="s">
        <v>440</v>
      </c>
      <c r="C128" s="38">
        <v>349</v>
      </c>
      <c r="D128" s="38">
        <v>0</v>
      </c>
      <c r="E128" s="38">
        <v>90</v>
      </c>
      <c r="F128" s="39">
        <v>179</v>
      </c>
      <c r="G128" s="38">
        <v>269</v>
      </c>
      <c r="H128" s="40">
        <v>75.760000000000005</v>
      </c>
      <c r="I128" s="39" t="s">
        <v>342</v>
      </c>
      <c r="J128" s="39" t="s">
        <v>32</v>
      </c>
      <c r="K128" s="41" t="s">
        <v>31</v>
      </c>
      <c r="L128" s="34"/>
    </row>
    <row r="129" spans="1:12" ht="15" hidden="1" x14ac:dyDescent="0.2">
      <c r="A129" s="38">
        <v>106142085421835</v>
      </c>
      <c r="B129" s="39" t="s">
        <v>470</v>
      </c>
      <c r="C129" s="38">
        <v>349</v>
      </c>
      <c r="D129" s="38">
        <v>0</v>
      </c>
      <c r="E129" s="38">
        <v>91</v>
      </c>
      <c r="F129" s="39">
        <v>165</v>
      </c>
      <c r="G129" s="38">
        <v>256</v>
      </c>
      <c r="H129" s="40">
        <v>74.459999999999994</v>
      </c>
      <c r="I129" s="39" t="s">
        <v>342</v>
      </c>
      <c r="J129" s="39" t="s">
        <v>32</v>
      </c>
      <c r="K129" s="41" t="s">
        <v>31</v>
      </c>
      <c r="L129" s="34"/>
    </row>
    <row r="130" spans="1:12" ht="15" hidden="1" x14ac:dyDescent="0.2">
      <c r="A130" s="38">
        <v>106142085400797</v>
      </c>
      <c r="B130" s="39" t="s">
        <v>429</v>
      </c>
      <c r="C130" s="38">
        <v>346</v>
      </c>
      <c r="D130" s="38">
        <v>0</v>
      </c>
      <c r="E130" s="38">
        <v>93</v>
      </c>
      <c r="F130" s="39">
        <v>185</v>
      </c>
      <c r="G130" s="38">
        <v>278</v>
      </c>
      <c r="H130" s="40">
        <v>76.239999999999995</v>
      </c>
      <c r="I130" s="39" t="s">
        <v>342</v>
      </c>
      <c r="J130" s="39" t="s">
        <v>32</v>
      </c>
      <c r="K130" s="41" t="s">
        <v>31</v>
      </c>
      <c r="L130" s="34"/>
    </row>
    <row r="131" spans="1:12" ht="15" hidden="1" x14ac:dyDescent="0.2">
      <c r="A131" s="38">
        <v>106142085400853</v>
      </c>
      <c r="B131" s="39" t="s">
        <v>471</v>
      </c>
      <c r="C131" s="38">
        <v>346</v>
      </c>
      <c r="D131" s="38">
        <v>0</v>
      </c>
      <c r="E131" s="38">
        <v>88</v>
      </c>
      <c r="F131" s="39">
        <v>172</v>
      </c>
      <c r="G131" s="38">
        <v>260</v>
      </c>
      <c r="H131" s="40">
        <v>74.44</v>
      </c>
      <c r="I131" s="39" t="s">
        <v>342</v>
      </c>
      <c r="J131" s="39" t="s">
        <v>32</v>
      </c>
      <c r="K131" s="41" t="s">
        <v>31</v>
      </c>
      <c r="L131" s="34"/>
    </row>
    <row r="132" spans="1:12" ht="15" x14ac:dyDescent="0.2">
      <c r="A132" s="38">
        <v>106142083500655</v>
      </c>
      <c r="B132" s="39" t="s">
        <v>473</v>
      </c>
      <c r="C132" s="38">
        <v>346</v>
      </c>
      <c r="D132" s="38">
        <v>0</v>
      </c>
      <c r="E132" s="38">
        <v>79</v>
      </c>
      <c r="F132" s="39">
        <v>174</v>
      </c>
      <c r="G132" s="38">
        <v>253</v>
      </c>
      <c r="H132" s="40">
        <v>73.739999999999995</v>
      </c>
      <c r="I132" s="39" t="s">
        <v>353</v>
      </c>
      <c r="J132" s="39" t="s">
        <v>32</v>
      </c>
      <c r="K132" s="41" t="s">
        <v>31</v>
      </c>
      <c r="L132" s="34"/>
    </row>
    <row r="133" spans="1:12" ht="15" hidden="1" x14ac:dyDescent="0.2">
      <c r="A133" s="38">
        <v>106142085400885</v>
      </c>
      <c r="B133" s="39" t="s">
        <v>469</v>
      </c>
      <c r="C133" s="38">
        <v>340</v>
      </c>
      <c r="D133" s="38">
        <v>0</v>
      </c>
      <c r="E133" s="38">
        <v>88</v>
      </c>
      <c r="F133" s="39">
        <v>181</v>
      </c>
      <c r="G133" s="38">
        <v>269</v>
      </c>
      <c r="H133" s="40">
        <v>74.5</v>
      </c>
      <c r="I133" s="39" t="s">
        <v>342</v>
      </c>
      <c r="J133" s="39" t="s">
        <v>32</v>
      </c>
      <c r="K133" s="41" t="s">
        <v>31</v>
      </c>
      <c r="L133" s="34"/>
    </row>
    <row r="134" spans="1:12" hidden="1" x14ac:dyDescent="0.2">
      <c r="A134" s="38">
        <v>106142085414878</v>
      </c>
      <c r="B134" s="39" t="s">
        <v>475</v>
      </c>
      <c r="C134" s="38">
        <v>284</v>
      </c>
      <c r="D134" s="38">
        <v>0</v>
      </c>
      <c r="E134" s="38">
        <v>81</v>
      </c>
      <c r="F134" s="39">
        <v>153</v>
      </c>
      <c r="G134" s="38">
        <v>234</v>
      </c>
      <c r="H134" s="40">
        <v>63.16</v>
      </c>
      <c r="I134" s="39" t="s">
        <v>342</v>
      </c>
      <c r="J134" s="39" t="s">
        <v>32</v>
      </c>
      <c r="K134" s="39" t="s">
        <v>317</v>
      </c>
      <c r="L134" s="43" t="s">
        <v>476</v>
      </c>
    </row>
    <row r="135" spans="1:12" hidden="1" x14ac:dyDescent="0.2">
      <c r="A135" s="38">
        <v>106142085410695</v>
      </c>
      <c r="B135" s="39" t="s">
        <v>474</v>
      </c>
      <c r="C135" s="38">
        <v>279</v>
      </c>
      <c r="D135" s="38">
        <v>0</v>
      </c>
      <c r="E135" s="38">
        <v>84</v>
      </c>
      <c r="F135" s="39">
        <v>171</v>
      </c>
      <c r="G135" s="38">
        <v>255</v>
      </c>
      <c r="H135" s="40">
        <v>64.56</v>
      </c>
      <c r="I135" s="39" t="s">
        <v>342</v>
      </c>
      <c r="J135" s="39" t="s">
        <v>32</v>
      </c>
      <c r="K135" s="41" t="s">
        <v>31</v>
      </c>
      <c r="L135" s="42" t="s">
        <v>413</v>
      </c>
    </row>
    <row r="136" spans="1:12" ht="15" x14ac:dyDescent="0.2">
      <c r="A136" s="34"/>
    </row>
  </sheetData>
  <autoFilter ref="A1:L135" xr:uid="{B2107A28-4FB2-4652-B174-466AEDD69515}">
    <filterColumn colId="8">
      <filters>
        <filter val="软件工程"/>
      </filters>
    </filterColumn>
    <sortState xmlns:xlrd2="http://schemas.microsoft.com/office/spreadsheetml/2017/richdata2" ref="A2:L135">
      <sortCondition descending="1" ref="C1"/>
    </sortState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D4741F94853FC34DB2B9FB44B89A1877" ma:contentTypeVersion="0" ma:contentTypeDescription="新建文档。" ma:contentTypeScope="" ma:versionID="dc8c5717b1d84531b5ecc58ee8a39e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98d820d4dc49e84f53d7b99ca02a8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30A36F-F221-4AE0-9F73-11F0C58E074C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1CE73A-8713-4610-829C-8044A5EF1E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02D0E5-551B-4083-A54F-A535819825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成电深圳研究院</vt:lpstr>
      <vt:lpstr>成电信息与软件学院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2022-05-05T03:23:53Z</dcterms:created>
  <dcterms:modified xsi:type="dcterms:W3CDTF">2022-06-07T13:17:27Z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0x010100D4741F94853FC34DB2B9FB44B89A1877</vt:lpwstr>
  </property>
</Properties>
</file>