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sghedu-my.sharepoint.com/personal/rr109174_student_sgh_waw_pl/Documents/Semestr 8/DS_Python/F1-prediction/"/>
    </mc:Choice>
  </mc:AlternateContent>
  <xr:revisionPtr revIDLastSave="260" documentId="8_{76CA284F-FC99-40B1-B18F-69F95559C9D6}" xr6:coauthVersionLast="47" xr6:coauthVersionMax="47" xr10:uidLastSave="{CEBB2CD6-BE64-4385-8C68-4214D11CDFF4}"/>
  <bookViews>
    <workbookView xWindow="-28920" yWindow="-2175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Sheet1!$A$1:$L$21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</calcChain>
</file>

<file path=xl/sharedStrings.xml><?xml version="1.0" encoding="utf-8"?>
<sst xmlns="http://schemas.openxmlformats.org/spreadsheetml/2006/main" count="25" uniqueCount="25">
  <si>
    <t>raceId</t>
  </si>
  <si>
    <t>surname</t>
  </si>
  <si>
    <t>norris</t>
  </si>
  <si>
    <t>verstappen</t>
  </si>
  <si>
    <t>leclerc</t>
  </si>
  <si>
    <t>pérez</t>
  </si>
  <si>
    <t>sainz</t>
  </si>
  <si>
    <t>hamilton</t>
  </si>
  <si>
    <t>tsunoda</t>
  </si>
  <si>
    <t>russell</t>
  </si>
  <si>
    <t>alonso</t>
  </si>
  <si>
    <t>ocon</t>
  </si>
  <si>
    <t>hülkenberg</t>
  </si>
  <si>
    <t>gasly</t>
  </si>
  <si>
    <t>piastri</t>
  </si>
  <si>
    <t>zhou</t>
  </si>
  <si>
    <t>ricciardo</t>
  </si>
  <si>
    <t>bottas</t>
  </si>
  <si>
    <t>stroll</t>
  </si>
  <si>
    <t>albon</t>
  </si>
  <si>
    <t>magnussen</t>
  </si>
  <si>
    <t>other</t>
  </si>
  <si>
    <t>score</t>
  </si>
  <si>
    <t>end_position_pred_1</t>
  </si>
  <si>
    <t>end_position_pred_2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</si>
</sst>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38"/>
    </font>
    <font>
      <sz val="14"/>
      <color theme="1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b/>
      <i/>
      <sz val="14"/>
      <color theme="1"/>
      <name val="Times New Roman"/>
      <family val="1"/>
      <charset val="238"/>
    </font>
    <font>
      <b/>
      <i/>
      <sz val="14"/>
      <name val="Times New Roman"/>
      <family val="1"/>
      <charset val="238"/>
    </font>
    <font>
      <b/>
      <sz val="14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4" xfId="0" applyFont="1" applyBorder="1"/>
    <xf numFmtId="0" fontId="2" fillId="0" borderId="5" xfId="0" applyFont="1" applyBorder="1"/>
    <xf numFmtId="0" fontId="3" fillId="0" borderId="4" xfId="0" applyFont="1" applyBorder="1"/>
    <xf numFmtId="0" fontId="4" fillId="0" borderId="7" xfId="0" applyFont="1" applyBorder="1"/>
    <xf numFmtId="0" fontId="4" fillId="0" borderId="0" xfId="0" applyFont="1"/>
    <xf numFmtId="0" fontId="4" fillId="0" borderId="17" xfId="1" applyNumberFormat="1" applyFont="1" applyBorder="1"/>
    <xf numFmtId="0" fontId="4" fillId="0" borderId="15" xfId="1" applyNumberFormat="1" applyFont="1" applyBorder="1"/>
    <xf numFmtId="0" fontId="4" fillId="0" borderId="15" xfId="1" applyNumberFormat="1" applyFont="1" applyFill="1" applyBorder="1"/>
    <xf numFmtId="0" fontId="0" fillId="0" borderId="4" xfId="0" applyBorder="1"/>
    <xf numFmtId="0" fontId="5" fillId="0" borderId="1" xfId="0" applyFont="1" applyBorder="1"/>
    <xf numFmtId="0" fontId="6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6" fillId="0" borderId="16" xfId="0" applyFont="1" applyBorder="1" applyAlignment="1">
      <alignment horizontal="center" vertical="top"/>
    </xf>
    <xf numFmtId="0" fontId="5" fillId="0" borderId="17" xfId="0" applyFont="1" applyBorder="1"/>
    <xf numFmtId="0" fontId="7" fillId="0" borderId="6" xfId="0" applyFont="1" applyBorder="1" applyAlignment="1">
      <alignment horizontal="center" vertical="top"/>
    </xf>
    <xf numFmtId="10" fontId="4" fillId="0" borderId="1" xfId="0" applyNumberFormat="1" applyFont="1" applyBorder="1"/>
    <xf numFmtId="10" fontId="3" fillId="0" borderId="7" xfId="0" applyNumberFormat="1" applyFont="1" applyBorder="1"/>
    <xf numFmtId="0" fontId="3" fillId="0" borderId="7" xfId="0" applyFont="1" applyBorder="1"/>
    <xf numFmtId="2" fontId="3" fillId="0" borderId="17" xfId="0" applyNumberFormat="1" applyFont="1" applyBorder="1"/>
    <xf numFmtId="10" fontId="3" fillId="0" borderId="13" xfId="0" applyNumberFormat="1" applyFont="1" applyBorder="1"/>
    <xf numFmtId="2" fontId="3" fillId="0" borderId="15" xfId="0" applyNumberFormat="1" applyFont="1" applyBorder="1"/>
    <xf numFmtId="10" fontId="3" fillId="0" borderId="0" xfId="0" applyNumberFormat="1" applyFont="1"/>
    <xf numFmtId="10" fontId="4" fillId="0" borderId="0" xfId="0" applyNumberFormat="1" applyFont="1"/>
    <xf numFmtId="0" fontId="3" fillId="0" borderId="0" xfId="0" applyFont="1"/>
    <xf numFmtId="0" fontId="7" fillId="0" borderId="11" xfId="0" applyFont="1" applyBorder="1" applyAlignment="1">
      <alignment horizontal="center" vertical="top"/>
    </xf>
    <xf numFmtId="10" fontId="3" fillId="0" borderId="14" xfId="0" applyNumberFormat="1" applyFont="1" applyBorder="1"/>
    <xf numFmtId="10" fontId="3" fillId="0" borderId="4" xfId="0" applyNumberFormat="1" applyFont="1" applyBorder="1"/>
    <xf numFmtId="10" fontId="4" fillId="0" borderId="4" xfId="0" applyNumberFormat="1" applyFont="1" applyBorder="1"/>
    <xf numFmtId="0" fontId="4" fillId="0" borderId="8" xfId="0" applyFont="1" applyBorder="1"/>
    <xf numFmtId="2" fontId="4" fillId="0" borderId="8" xfId="0" applyNumberFormat="1" applyFont="1" applyBorder="1"/>
    <xf numFmtId="0" fontId="7" fillId="0" borderId="12" xfId="0" applyFont="1" applyBorder="1" applyAlignment="1">
      <alignment horizontal="center" vertical="top"/>
    </xf>
    <xf numFmtId="0" fontId="3" fillId="0" borderId="15" xfId="0" applyFont="1" applyBorder="1"/>
    <xf numFmtId="0" fontId="3" fillId="0" borderId="3" xfId="0" applyFont="1" applyBorder="1"/>
    <xf numFmtId="0" fontId="3" fillId="0" borderId="8" xfId="0" applyFont="1" applyBorder="1"/>
    <xf numFmtId="2" fontId="3" fillId="0" borderId="8" xfId="0" applyNumberFormat="1" applyFont="1" applyBorder="1"/>
    <xf numFmtId="0" fontId="4" fillId="0" borderId="3" xfId="0" applyFont="1" applyBorder="1"/>
    <xf numFmtId="0" fontId="5" fillId="0" borderId="2" xfId="0" applyFont="1" applyBorder="1"/>
    <xf numFmtId="0" fontId="4" fillId="0" borderId="2" xfId="0" applyFont="1" applyBorder="1"/>
    <xf numFmtId="0" fontId="4" fillId="0" borderId="5" xfId="0" applyFont="1" applyBorder="1"/>
    <xf numFmtId="0" fontId="0" fillId="0" borderId="14" xfId="0" applyBorder="1"/>
    <xf numFmtId="10" fontId="3" fillId="0" borderId="0" xfId="0" applyNumberFormat="1" applyFont="1" applyBorder="1"/>
    <xf numFmtId="10" fontId="4" fillId="0" borderId="0" xfId="0" applyNumberFormat="1" applyFont="1" applyBorder="1"/>
    <xf numFmtId="0" fontId="3" fillId="0" borderId="0" xfId="0" applyFont="1" applyBorder="1"/>
    <xf numFmtId="0" fontId="4" fillId="0" borderId="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O13" sqref="O13"/>
    </sheetView>
  </sheetViews>
  <sheetFormatPr defaultRowHeight="14.5" x14ac:dyDescent="0.35"/>
  <cols>
    <col min="1" max="1" width="8.81640625" bestFit="1" customWidth="1"/>
    <col min="2" max="6" width="9.81640625" bestFit="1" customWidth="1"/>
    <col min="7" max="7" width="11.6328125" bestFit="1" customWidth="1"/>
    <col min="8" max="8" width="13" bestFit="1" customWidth="1"/>
    <col min="9" max="9" width="15" bestFit="1" customWidth="1"/>
    <col min="10" max="10" width="22.81640625" bestFit="1" customWidth="1"/>
    <col min="11" max="11" width="8.81640625" bestFit="1" customWidth="1"/>
    <col min="12" max="12" width="25.36328125" bestFit="1" customWidth="1"/>
  </cols>
  <sheetData>
    <row r="1" spans="1:12" ht="18" thickBot="1" x14ac:dyDescent="0.4">
      <c r="A1" s="10"/>
      <c r="B1" s="11">
        <v>1</v>
      </c>
      <c r="C1" s="12">
        <v>2</v>
      </c>
      <c r="D1" s="12">
        <v>3</v>
      </c>
      <c r="E1" s="12">
        <v>4</v>
      </c>
      <c r="F1" s="12">
        <v>5</v>
      </c>
      <c r="G1" s="12" t="s">
        <v>21</v>
      </c>
      <c r="H1" s="12" t="s">
        <v>0</v>
      </c>
      <c r="I1" s="13" t="s">
        <v>1</v>
      </c>
      <c r="J1" s="14" t="s">
        <v>23</v>
      </c>
      <c r="K1" s="14" t="s">
        <v>22</v>
      </c>
      <c r="L1" s="37" t="s">
        <v>24</v>
      </c>
    </row>
    <row r="2" spans="1:12" ht="18" x14ac:dyDescent="0.4">
      <c r="A2" s="15">
        <v>1</v>
      </c>
      <c r="B2" s="16">
        <v>0.75131285190582275</v>
      </c>
      <c r="C2" s="17">
        <v>0.1556119620800018</v>
      </c>
      <c r="D2" s="17">
        <v>3.0412046238780022E-2</v>
      </c>
      <c r="E2" s="17">
        <v>2.846082299947739E-2</v>
      </c>
      <c r="F2" s="17">
        <v>1.385669130831957E-2</v>
      </c>
      <c r="G2" s="17">
        <v>2.0345469936728481E-2</v>
      </c>
      <c r="H2" s="18">
        <v>1127</v>
      </c>
      <c r="I2" s="4" t="s">
        <v>3</v>
      </c>
      <c r="J2" s="6">
        <v>1</v>
      </c>
      <c r="K2" s="19">
        <f>SUMPRODUCT(B2:G2,$B$21:$G$21)</f>
        <v>4.4392992341890931</v>
      </c>
      <c r="L2" s="38">
        <v>1</v>
      </c>
    </row>
    <row r="3" spans="1:12" ht="18" x14ac:dyDescent="0.4">
      <c r="A3" s="15">
        <v>0</v>
      </c>
      <c r="B3" s="20">
        <v>0.15744185447692871</v>
      </c>
      <c r="C3" s="42">
        <v>0.40049204230308533</v>
      </c>
      <c r="D3" s="41">
        <v>0.1192171350121498</v>
      </c>
      <c r="E3" s="41">
        <v>8.3910830318927765E-2</v>
      </c>
      <c r="F3" s="41">
        <v>0.113278828561306</v>
      </c>
      <c r="G3" s="41">
        <v>0.1256592869758606</v>
      </c>
      <c r="H3" s="43">
        <v>1127</v>
      </c>
      <c r="I3" s="44" t="s">
        <v>2</v>
      </c>
      <c r="J3" s="7">
        <v>2</v>
      </c>
      <c r="K3" s="21">
        <f>SUMPRODUCT(B3:G3,$B$21:$G$21)</f>
        <v>2.3996329009532928</v>
      </c>
      <c r="L3" s="36">
        <v>2</v>
      </c>
    </row>
    <row r="4" spans="1:12" ht="18" x14ac:dyDescent="0.4">
      <c r="A4" s="15">
        <v>2</v>
      </c>
      <c r="B4" s="20">
        <v>5.9691887348890298E-2</v>
      </c>
      <c r="C4" s="22">
        <v>0.204874113202095</v>
      </c>
      <c r="D4" s="23">
        <v>0.25519180297851563</v>
      </c>
      <c r="E4" s="22">
        <v>0.24924953281879431</v>
      </c>
      <c r="F4" s="22">
        <v>0.11481247097253799</v>
      </c>
      <c r="G4" s="22">
        <v>0.1161801218986511</v>
      </c>
      <c r="H4" s="24">
        <v>1127</v>
      </c>
      <c r="I4" s="5" t="s">
        <v>4</v>
      </c>
      <c r="J4" s="8">
        <v>3</v>
      </c>
      <c r="K4" s="21">
        <f>SUMPRODUCT(B4:G4,$B$21:$G$21)</f>
        <v>1.9159422256052494</v>
      </c>
      <c r="L4" s="36">
        <v>3</v>
      </c>
    </row>
    <row r="5" spans="1:12" ht="18" x14ac:dyDescent="0.4">
      <c r="A5" s="15">
        <v>4</v>
      </c>
      <c r="B5" s="20">
        <v>3.6692261695861823E-2</v>
      </c>
      <c r="C5" s="41">
        <v>9.9536880850791931E-2</v>
      </c>
      <c r="D5" s="41">
        <v>0.24869486689567569</v>
      </c>
      <c r="E5" s="42">
        <v>0.26738858222961431</v>
      </c>
      <c r="F5" s="41">
        <v>0.21245452761650091</v>
      </c>
      <c r="G5" s="41">
        <v>0.13523288071155551</v>
      </c>
      <c r="H5" s="43">
        <v>1127</v>
      </c>
      <c r="I5" s="44" t="s">
        <v>6</v>
      </c>
      <c r="J5" s="7">
        <v>4</v>
      </c>
      <c r="K5" s="21">
        <f>SUMPRODUCT(B5:G5,$B$21:$G$21)</f>
        <v>1.3987607210874557</v>
      </c>
      <c r="L5" s="36">
        <v>5</v>
      </c>
    </row>
    <row r="6" spans="1:12" ht="18.5" thickBot="1" x14ac:dyDescent="0.45">
      <c r="A6" s="25">
        <v>12</v>
      </c>
      <c r="B6" s="26">
        <v>2.347109466791153E-2</v>
      </c>
      <c r="C6" s="27">
        <v>6.5022394061088562E-2</v>
      </c>
      <c r="D6" s="27">
        <v>9.8752699792385101E-2</v>
      </c>
      <c r="E6" s="27">
        <v>0.22802622616291049</v>
      </c>
      <c r="F6" s="28">
        <v>0.19322715699672699</v>
      </c>
      <c r="G6" s="27">
        <v>0.39150044322013849</v>
      </c>
      <c r="H6" s="3">
        <v>1127</v>
      </c>
      <c r="I6" s="1" t="s">
        <v>14</v>
      </c>
      <c r="J6" s="29">
        <v>5</v>
      </c>
      <c r="K6" s="30">
        <f>SUMPRODUCT(B6:G6,$B$21:$G$21)</f>
        <v>-0.63451945781707741</v>
      </c>
      <c r="L6" s="39">
        <v>6</v>
      </c>
    </row>
    <row r="7" spans="1:12" ht="18" x14ac:dyDescent="0.4">
      <c r="A7" s="31">
        <v>3</v>
      </c>
      <c r="B7" s="20">
        <v>0.21481615304946899</v>
      </c>
      <c r="C7" s="22">
        <v>0.17655105888843539</v>
      </c>
      <c r="D7" s="22">
        <v>0.1488872766494751</v>
      </c>
      <c r="E7" s="22">
        <v>0.175089105963707</v>
      </c>
      <c r="F7" s="22">
        <v>8.2603022456169128E-2</v>
      </c>
      <c r="G7" s="22">
        <v>0.20205336809158331</v>
      </c>
      <c r="H7" s="24">
        <v>1127</v>
      </c>
      <c r="I7" s="5" t="s">
        <v>5</v>
      </c>
      <c r="J7" s="7">
        <v>6</v>
      </c>
      <c r="K7" s="21">
        <f>SUMPRODUCT(B7:G7,$B$21:$G$21)</f>
        <v>1.6494612246751783</v>
      </c>
      <c r="L7" s="36">
        <v>4</v>
      </c>
    </row>
    <row r="8" spans="1:12" ht="18" x14ac:dyDescent="0.4">
      <c r="A8" s="15">
        <v>7</v>
      </c>
      <c r="B8" s="20">
        <v>9.3399221077561378E-3</v>
      </c>
      <c r="C8" s="22">
        <v>2.098459005355835E-2</v>
      </c>
      <c r="D8" s="22">
        <v>5.4882388561964042E-2</v>
      </c>
      <c r="E8" s="22">
        <v>5.2010968327522278E-2</v>
      </c>
      <c r="F8" s="22">
        <v>0.1074425056576729</v>
      </c>
      <c r="G8" s="22">
        <v>0.75533956289291382</v>
      </c>
      <c r="H8" s="24">
        <v>1127</v>
      </c>
      <c r="I8" s="24" t="s">
        <v>9</v>
      </c>
      <c r="J8" s="32">
        <v>7</v>
      </c>
      <c r="K8" s="21">
        <f>SUMPRODUCT(B8:G8,$B$21:$G$21)</f>
        <v>-3.2699482357129455</v>
      </c>
      <c r="L8" s="33">
        <v>7</v>
      </c>
    </row>
    <row r="9" spans="1:12" ht="18" x14ac:dyDescent="0.4">
      <c r="A9" s="15">
        <v>5</v>
      </c>
      <c r="B9" s="20">
        <v>3.838565200567245E-3</v>
      </c>
      <c r="C9" s="22">
        <v>1.6706550493836399E-2</v>
      </c>
      <c r="D9" s="22">
        <v>3.2437950372695923E-2</v>
      </c>
      <c r="E9" s="22">
        <v>4.9319040030241013E-2</v>
      </c>
      <c r="F9" s="22">
        <v>5.9155795723199837E-2</v>
      </c>
      <c r="G9" s="22">
        <v>0.83854216337203979</v>
      </c>
      <c r="H9" s="24">
        <v>1127</v>
      </c>
      <c r="I9" s="24" t="s">
        <v>7</v>
      </c>
      <c r="J9" s="32">
        <v>8</v>
      </c>
      <c r="K9" s="21">
        <f>SUMPRODUCT(B9:G9,$B$21:$G$21)</f>
        <v>-3.8515840619802475</v>
      </c>
      <c r="L9" s="33">
        <v>8</v>
      </c>
    </row>
    <row r="10" spans="1:12" ht="18" x14ac:dyDescent="0.4">
      <c r="A10" s="15">
        <v>14</v>
      </c>
      <c r="B10" s="20">
        <v>2.722846576943994E-3</v>
      </c>
      <c r="C10" s="22">
        <v>6.7781442776322356E-3</v>
      </c>
      <c r="D10" s="22">
        <v>1.8805729225277901E-2</v>
      </c>
      <c r="E10" s="22">
        <v>4.7870952636003487E-2</v>
      </c>
      <c r="F10" s="22">
        <v>2.34484001994133E-2</v>
      </c>
      <c r="G10" s="22">
        <v>0.90037387609481812</v>
      </c>
      <c r="H10" s="24">
        <v>1127</v>
      </c>
      <c r="I10" s="24" t="s">
        <v>16</v>
      </c>
      <c r="J10" s="32">
        <v>9</v>
      </c>
      <c r="K10" s="21">
        <f>SUMPRODUCT(B10:G10,$B$21:$G$21)</f>
        <v>-4.2855350773315877</v>
      </c>
      <c r="L10" s="33">
        <v>9</v>
      </c>
    </row>
    <row r="11" spans="1:12" ht="18" x14ac:dyDescent="0.4">
      <c r="A11" s="15">
        <v>6</v>
      </c>
      <c r="B11" s="20">
        <v>2.7610920369625092E-3</v>
      </c>
      <c r="C11" s="22">
        <v>8.022005669772625E-3</v>
      </c>
      <c r="D11" s="22">
        <v>1.7489958554506298E-2</v>
      </c>
      <c r="E11" s="22">
        <v>2.4194309487938881E-2</v>
      </c>
      <c r="F11" s="22">
        <v>4.9594096839427948E-2</v>
      </c>
      <c r="G11" s="22">
        <v>0.89793848991394043</v>
      </c>
      <c r="H11" s="24">
        <v>1127</v>
      </c>
      <c r="I11" s="24" t="s">
        <v>8</v>
      </c>
      <c r="J11" s="32">
        <v>10</v>
      </c>
      <c r="K11" s="21">
        <f>SUMPRODUCT(B11:G11,$B$21:$G$21)</f>
        <v>-4.2933463752269745</v>
      </c>
      <c r="L11" s="33">
        <v>10</v>
      </c>
    </row>
    <row r="12" spans="1:12" ht="18" x14ac:dyDescent="0.4">
      <c r="A12" s="15">
        <v>8</v>
      </c>
      <c r="B12" s="20">
        <v>4.579062107950449E-3</v>
      </c>
      <c r="C12" s="22">
        <v>9.6703749150037766E-3</v>
      </c>
      <c r="D12" s="22">
        <v>2.0628504455089569E-2</v>
      </c>
      <c r="E12" s="22">
        <v>1.7410127446055409E-2</v>
      </c>
      <c r="F12" s="22">
        <v>3.047863207757473E-2</v>
      </c>
      <c r="G12" s="22">
        <v>0.91723322868347168</v>
      </c>
      <c r="H12" s="24">
        <v>1127</v>
      </c>
      <c r="I12" s="24" t="s">
        <v>10</v>
      </c>
      <c r="J12" s="32">
        <v>11</v>
      </c>
      <c r="K12" s="21">
        <f>SUMPRODUCT(B12:G12,$B$21:$G$21)</f>
        <v>-4.3974049328826368</v>
      </c>
      <c r="L12" s="33">
        <v>11</v>
      </c>
    </row>
    <row r="13" spans="1:12" ht="18" x14ac:dyDescent="0.4">
      <c r="A13" s="15">
        <v>9</v>
      </c>
      <c r="B13" s="20">
        <v>1.730800024233758E-3</v>
      </c>
      <c r="C13" s="22">
        <v>5.3822328336536884E-3</v>
      </c>
      <c r="D13" s="22">
        <v>1.5705542638897899E-2</v>
      </c>
      <c r="E13" s="22">
        <v>1.2993318028748041E-2</v>
      </c>
      <c r="F13" s="22">
        <v>1.5168514102697371E-2</v>
      </c>
      <c r="G13" s="22">
        <v>0.94901955127716064</v>
      </c>
      <c r="H13" s="24">
        <v>1127</v>
      </c>
      <c r="I13" s="24" t="s">
        <v>11</v>
      </c>
      <c r="J13" s="32">
        <v>12</v>
      </c>
      <c r="K13" s="21">
        <f>SUMPRODUCT(B13:G13,$B$21:$G$21)</f>
        <v>-4.6266430468531325</v>
      </c>
      <c r="L13" s="33">
        <v>12</v>
      </c>
    </row>
    <row r="14" spans="1:12" ht="18" x14ac:dyDescent="0.4">
      <c r="A14" s="15">
        <v>11</v>
      </c>
      <c r="B14" s="20">
        <v>1.730800024233758E-3</v>
      </c>
      <c r="C14" s="22">
        <v>5.3822328336536884E-3</v>
      </c>
      <c r="D14" s="22">
        <v>1.5705542638897899E-2</v>
      </c>
      <c r="E14" s="22">
        <v>1.2993318028748041E-2</v>
      </c>
      <c r="F14" s="22">
        <v>1.5168514102697371E-2</v>
      </c>
      <c r="G14" s="22">
        <v>0.94901955127716064</v>
      </c>
      <c r="H14" s="24">
        <v>1127</v>
      </c>
      <c r="I14" s="24" t="s">
        <v>13</v>
      </c>
      <c r="J14" s="32">
        <v>13</v>
      </c>
      <c r="K14" s="21">
        <f>SUMPRODUCT(B14:G14,$B$21:$G$21)</f>
        <v>-4.6266430468531325</v>
      </c>
      <c r="L14" s="33">
        <v>13</v>
      </c>
    </row>
    <row r="15" spans="1:12" ht="18" x14ac:dyDescent="0.4">
      <c r="A15" s="15">
        <v>17</v>
      </c>
      <c r="B15" s="20">
        <v>2.3609672207385302E-3</v>
      </c>
      <c r="C15" s="22">
        <v>6.2254508957266808E-3</v>
      </c>
      <c r="D15" s="22">
        <v>1.636970229446888E-2</v>
      </c>
      <c r="E15" s="22">
        <v>1.5817435458302501E-2</v>
      </c>
      <c r="F15" s="22">
        <v>1.8789561465382579E-2</v>
      </c>
      <c r="G15" s="22">
        <v>0.94043689966201782</v>
      </c>
      <c r="H15" s="24">
        <v>1127</v>
      </c>
      <c r="I15" s="24" t="s">
        <v>19</v>
      </c>
      <c r="J15" s="32">
        <v>14</v>
      </c>
      <c r="K15" s="21">
        <f>SUMPRODUCT(B15:G15,$B$21:$G$21)</f>
        <v>-4.5659443193580955</v>
      </c>
      <c r="L15" s="33">
        <v>14</v>
      </c>
    </row>
    <row r="16" spans="1:12" ht="18" x14ac:dyDescent="0.4">
      <c r="A16" s="15">
        <v>18</v>
      </c>
      <c r="B16" s="20">
        <v>1.8452403601258991E-3</v>
      </c>
      <c r="C16" s="41">
        <v>5.6176865473389634E-3</v>
      </c>
      <c r="D16" s="41">
        <v>1.416275091469288E-2</v>
      </c>
      <c r="E16" s="41">
        <v>1.4156444929540161E-2</v>
      </c>
      <c r="F16" s="41">
        <v>1.632307656109333E-2</v>
      </c>
      <c r="G16" s="41">
        <v>0.94789475202560425</v>
      </c>
      <c r="H16" s="43">
        <v>1127</v>
      </c>
      <c r="I16" s="43" t="s">
        <v>20</v>
      </c>
      <c r="J16" s="32">
        <v>15</v>
      </c>
      <c r="K16" s="21">
        <f>SUMPRODUCT(B16:G16,$B$21:$G$21)</f>
        <v>-4.6206525929737836</v>
      </c>
      <c r="L16" s="33">
        <v>15</v>
      </c>
    </row>
    <row r="17" spans="1:12" ht="18" x14ac:dyDescent="0.4">
      <c r="A17" s="15">
        <v>16</v>
      </c>
      <c r="B17" s="20">
        <v>1.8389441538602109E-3</v>
      </c>
      <c r="C17" s="22">
        <v>5.9226043522357941E-3</v>
      </c>
      <c r="D17" s="22">
        <v>1.227523945271969E-2</v>
      </c>
      <c r="E17" s="22">
        <v>1.2408494018018249E-2</v>
      </c>
      <c r="F17" s="22">
        <v>2.1607523784041401E-2</v>
      </c>
      <c r="G17" s="22">
        <v>0.94594722986221313</v>
      </c>
      <c r="H17" s="24">
        <v>1127</v>
      </c>
      <c r="I17" s="24" t="s">
        <v>18</v>
      </c>
      <c r="J17" s="32">
        <v>16</v>
      </c>
      <c r="K17" s="21">
        <f>SUMPRODUCT(B17:G17,$B$21:$G$21)</f>
        <v>-4.6136007809545845</v>
      </c>
      <c r="L17" s="33">
        <v>16</v>
      </c>
    </row>
    <row r="18" spans="1:12" ht="18" x14ac:dyDescent="0.4">
      <c r="A18" s="15">
        <v>10</v>
      </c>
      <c r="B18" s="20">
        <v>1.8345820717513559E-3</v>
      </c>
      <c r="C18" s="22">
        <v>6.2966765835881233E-3</v>
      </c>
      <c r="D18" s="22">
        <v>1.291436143219471E-2</v>
      </c>
      <c r="E18" s="22">
        <v>1.407467480748892E-2</v>
      </c>
      <c r="F18" s="22">
        <v>1.6228791326284409E-2</v>
      </c>
      <c r="G18" s="22">
        <v>0.94865089654922485</v>
      </c>
      <c r="H18" s="24">
        <v>1127</v>
      </c>
      <c r="I18" s="24" t="s">
        <v>12</v>
      </c>
      <c r="J18" s="32">
        <v>17</v>
      </c>
      <c r="K18" s="21">
        <f>SUMPRODUCT(B18:G18,$B$21:$G$21)</f>
        <v>-4.6257736408151686</v>
      </c>
      <c r="L18" s="33">
        <v>17</v>
      </c>
    </row>
    <row r="19" spans="1:12" ht="18" x14ac:dyDescent="0.4">
      <c r="A19" s="15">
        <v>13</v>
      </c>
      <c r="B19" s="20">
        <v>1.305869431234896E-3</v>
      </c>
      <c r="C19" s="22">
        <v>5.0685172900557518E-3</v>
      </c>
      <c r="D19" s="22">
        <v>1.270275097340345E-2</v>
      </c>
      <c r="E19" s="22">
        <v>1.008205115795135E-2</v>
      </c>
      <c r="F19" s="22">
        <v>1.1790596880018709E-2</v>
      </c>
      <c r="G19" s="22">
        <v>0.95905023813247681</v>
      </c>
      <c r="H19" s="24">
        <v>1127</v>
      </c>
      <c r="I19" s="24" t="s">
        <v>15</v>
      </c>
      <c r="J19" s="32">
        <v>18</v>
      </c>
      <c r="K19" s="21">
        <f>SUMPRODUCT(B19:G19,$B$21:$G$21)</f>
        <v>-4.6983848222298548</v>
      </c>
      <c r="L19" s="33">
        <v>18</v>
      </c>
    </row>
    <row r="20" spans="1:12" ht="18.5" thickBot="1" x14ac:dyDescent="0.45">
      <c r="A20" s="25">
        <v>15</v>
      </c>
      <c r="B20" s="26">
        <v>1.305869431234896E-3</v>
      </c>
      <c r="C20" s="27">
        <v>5.0685172900557518E-3</v>
      </c>
      <c r="D20" s="27">
        <v>1.270275097340345E-2</v>
      </c>
      <c r="E20" s="27">
        <v>1.008205115795135E-2</v>
      </c>
      <c r="F20" s="27">
        <v>1.1790596880018709E-2</v>
      </c>
      <c r="G20" s="27">
        <v>0.95905023813247681</v>
      </c>
      <c r="H20" s="3">
        <v>1127</v>
      </c>
      <c r="I20" s="3" t="s">
        <v>17</v>
      </c>
      <c r="J20" s="34">
        <v>19</v>
      </c>
      <c r="K20" s="35">
        <f>SUMPRODUCT(B20:G20,$B$21:$G$21)</f>
        <v>-4.6983848222298548</v>
      </c>
      <c r="L20" s="33">
        <v>19</v>
      </c>
    </row>
    <row r="21" spans="1:12" ht="15" thickBot="1" x14ac:dyDescent="0.4">
      <c r="A21" s="40"/>
      <c r="B21" s="9">
        <v>5</v>
      </c>
      <c r="C21" s="9">
        <v>4</v>
      </c>
      <c r="D21" s="9">
        <v>3</v>
      </c>
      <c r="E21" s="9">
        <v>2</v>
      </c>
      <c r="F21" s="9">
        <v>1</v>
      </c>
      <c r="G21" s="9">
        <v>-5</v>
      </c>
      <c r="H21" s="9"/>
      <c r="I21" s="9"/>
      <c r="J21" s="9"/>
      <c r="K21" s="9"/>
      <c r="L21" s="2"/>
    </row>
  </sheetData>
  <autoFilter ref="A1:L21" xr:uid="{00000000-0001-0000-0000-000000000000}">
    <sortState xmlns:xlrd2="http://schemas.microsoft.com/office/spreadsheetml/2017/richdata2" ref="A2:L21">
      <sortCondition ref="J1:J21"/>
    </sortState>
  </autoFilter>
  <conditionalFormatting sqref="B2:G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164e1b0e-c8e5-41a9-9bbb-6f7ed40eef04}" enabled="0" method="" siteId="{164e1b0e-c8e5-41a9-9bbb-6f7ed40eef0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Radosław Rybakowski</cp:lastModifiedBy>
  <dcterms:created xsi:type="dcterms:W3CDTF">2024-05-19T06:41:11Z</dcterms:created>
  <dcterms:modified xsi:type="dcterms:W3CDTF">2024-05-19T09:07:54Z</dcterms:modified>
</cp:coreProperties>
</file>