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ghedu-my.sharepoint.com/personal/rr109174_student_sgh_waw_pl/Documents/Semestr 8/DS_Python/F1-prediction/"/>
    </mc:Choice>
  </mc:AlternateContent>
  <xr:revisionPtr revIDLastSave="277" documentId="8_{76CA284F-FC99-40B1-B18F-69F95559C9D6}" xr6:coauthVersionLast="47" xr6:coauthVersionMax="47" xr10:uidLastSave="{F76D9CD7-F903-45A7-826C-B4363F062131}"/>
  <bookViews>
    <workbookView xWindow="-28920" yWindow="-217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7" i="1"/>
  <c r="K6" i="1"/>
  <c r="K8" i="1"/>
  <c r="K9" i="1"/>
  <c r="K10" i="1"/>
  <c r="K11" i="1"/>
  <c r="K12" i="1"/>
  <c r="K15" i="1"/>
  <c r="K14" i="1"/>
  <c r="K13" i="1"/>
  <c r="K17" i="1"/>
  <c r="K18" i="1"/>
  <c r="K16" i="1"/>
  <c r="K19" i="1"/>
  <c r="K20" i="1"/>
  <c r="K2" i="1"/>
</calcChain>
</file>

<file path=xl/sharedStrings.xml><?xml version="1.0" encoding="utf-8"?>
<sst xmlns="http://schemas.openxmlformats.org/spreadsheetml/2006/main" count="25" uniqueCount="25">
  <si>
    <t>raceId</t>
  </si>
  <si>
    <t>surname</t>
  </si>
  <si>
    <t>norris</t>
  </si>
  <si>
    <t>verstappen</t>
  </si>
  <si>
    <t>leclerc</t>
  </si>
  <si>
    <t>pérez</t>
  </si>
  <si>
    <t>sainz</t>
  </si>
  <si>
    <t>hamilton</t>
  </si>
  <si>
    <t>tsunoda</t>
  </si>
  <si>
    <t>russell</t>
  </si>
  <si>
    <t>alonso</t>
  </si>
  <si>
    <t>ocon</t>
  </si>
  <si>
    <t>hülkenberg</t>
  </si>
  <si>
    <t>gasly</t>
  </si>
  <si>
    <t>piastri</t>
  </si>
  <si>
    <t>zhou</t>
  </si>
  <si>
    <t>ricciardo</t>
  </si>
  <si>
    <t>bottas</t>
  </si>
  <si>
    <t>stroll</t>
  </si>
  <si>
    <t>albon</t>
  </si>
  <si>
    <t>magnussen</t>
  </si>
  <si>
    <t>other</t>
  </si>
  <si>
    <t>score</t>
  </si>
  <si>
    <t>end_position_pred_1</t>
  </si>
  <si>
    <t>end_position_pred_2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</si>
</sst>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14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4" xfId="0" applyFont="1" applyBorder="1"/>
    <xf numFmtId="0" fontId="2" fillId="0" borderId="5" xfId="0" applyFont="1" applyBorder="1"/>
    <xf numFmtId="0" fontId="3" fillId="0" borderId="4" xfId="0" applyFont="1" applyBorder="1"/>
    <xf numFmtId="0" fontId="4" fillId="0" borderId="7" xfId="0" applyFont="1" applyBorder="1"/>
    <xf numFmtId="0" fontId="4" fillId="0" borderId="17" xfId="1" applyNumberFormat="1" applyFont="1" applyBorder="1"/>
    <xf numFmtId="0" fontId="4" fillId="0" borderId="15" xfId="1" applyNumberFormat="1" applyFont="1" applyBorder="1"/>
    <xf numFmtId="0" fontId="4" fillId="0" borderId="15" xfId="1" applyNumberFormat="1" applyFont="1" applyFill="1" applyBorder="1"/>
    <xf numFmtId="0" fontId="0" fillId="0" borderId="4" xfId="0" applyBorder="1"/>
    <xf numFmtId="0" fontId="5" fillId="0" borderId="1" xfId="0" applyFont="1" applyBorder="1"/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5" fillId="0" borderId="17" xfId="0" applyFont="1" applyBorder="1"/>
    <xf numFmtId="0" fontId="7" fillId="0" borderId="6" xfId="0" applyFont="1" applyBorder="1" applyAlignment="1">
      <alignment horizontal="center" vertical="top"/>
    </xf>
    <xf numFmtId="10" fontId="4" fillId="0" borderId="1" xfId="0" applyNumberFormat="1" applyFont="1" applyBorder="1"/>
    <xf numFmtId="10" fontId="3" fillId="0" borderId="7" xfId="0" applyNumberFormat="1" applyFont="1" applyBorder="1"/>
    <xf numFmtId="0" fontId="3" fillId="0" borderId="7" xfId="0" applyFont="1" applyBorder="1"/>
    <xf numFmtId="2" fontId="3" fillId="0" borderId="17" xfId="0" applyNumberFormat="1" applyFont="1" applyBorder="1"/>
    <xf numFmtId="10" fontId="3" fillId="0" borderId="13" xfId="0" applyNumberFormat="1" applyFont="1" applyBorder="1"/>
    <xf numFmtId="2" fontId="3" fillId="0" borderId="15" xfId="0" applyNumberFormat="1" applyFont="1" applyBorder="1"/>
    <xf numFmtId="10" fontId="3" fillId="0" borderId="0" xfId="0" applyNumberFormat="1" applyFont="1"/>
    <xf numFmtId="0" fontId="3" fillId="0" borderId="0" xfId="0" applyFont="1"/>
    <xf numFmtId="0" fontId="7" fillId="0" borderId="11" xfId="0" applyFont="1" applyBorder="1" applyAlignment="1">
      <alignment horizontal="center" vertical="top"/>
    </xf>
    <xf numFmtId="10" fontId="3" fillId="0" borderId="14" xfId="0" applyNumberFormat="1" applyFont="1" applyBorder="1"/>
    <xf numFmtId="10" fontId="3" fillId="0" borderId="4" xfId="0" applyNumberFormat="1" applyFont="1" applyBorder="1"/>
    <xf numFmtId="0" fontId="7" fillId="0" borderId="12" xfId="0" applyFont="1" applyBorder="1" applyAlignment="1">
      <alignment horizontal="center" vertical="top"/>
    </xf>
    <xf numFmtId="0" fontId="3" fillId="0" borderId="15" xfId="0" applyFont="1" applyBorder="1"/>
    <xf numFmtId="0" fontId="3" fillId="0" borderId="3" xfId="0" applyFont="1" applyBorder="1"/>
    <xf numFmtId="0" fontId="3" fillId="0" borderId="8" xfId="0" applyFont="1" applyBorder="1"/>
    <xf numFmtId="2" fontId="3" fillId="0" borderId="8" xfId="0" applyNumberFormat="1" applyFont="1" applyBorder="1"/>
    <xf numFmtId="0" fontId="4" fillId="0" borderId="3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5" xfId="0" applyFont="1" applyBorder="1"/>
    <xf numFmtId="0" fontId="0" fillId="0" borderId="14" xfId="0" applyBorder="1"/>
    <xf numFmtId="10" fontId="3" fillId="0" borderId="0" xfId="0" applyNumberFormat="1" applyFont="1" applyBorder="1"/>
    <xf numFmtId="10" fontId="4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15" xfId="0" applyFont="1" applyBorder="1"/>
    <xf numFmtId="0" fontId="4" fillId="0" borderId="8" xfId="1" applyNumberFormat="1" applyFont="1" applyBorder="1"/>
    <xf numFmtId="2" fontId="4" fillId="0" borderId="15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F6" sqref="F6"/>
    </sheetView>
  </sheetViews>
  <sheetFormatPr defaultRowHeight="14.5" x14ac:dyDescent="0.35"/>
  <cols>
    <col min="1" max="1" width="8.81640625" bestFit="1" customWidth="1"/>
    <col min="2" max="6" width="9.81640625" bestFit="1" customWidth="1"/>
    <col min="7" max="7" width="11.6328125" bestFit="1" customWidth="1"/>
    <col min="8" max="8" width="13" bestFit="1" customWidth="1"/>
    <col min="9" max="9" width="15" bestFit="1" customWidth="1"/>
    <col min="10" max="10" width="22.81640625" bestFit="1" customWidth="1"/>
    <col min="11" max="11" width="8.81640625" bestFit="1" customWidth="1"/>
    <col min="12" max="12" width="25.36328125" bestFit="1" customWidth="1"/>
  </cols>
  <sheetData>
    <row r="1" spans="1:12" ht="18" thickBot="1" x14ac:dyDescent="0.4">
      <c r="A1" s="9"/>
      <c r="B1" s="10">
        <v>1</v>
      </c>
      <c r="C1" s="11">
        <v>2</v>
      </c>
      <c r="D1" s="11">
        <v>3</v>
      </c>
      <c r="E1" s="11">
        <v>4</v>
      </c>
      <c r="F1" s="11">
        <v>5</v>
      </c>
      <c r="G1" s="11" t="s">
        <v>21</v>
      </c>
      <c r="H1" s="11" t="s">
        <v>0</v>
      </c>
      <c r="I1" s="12" t="s">
        <v>1</v>
      </c>
      <c r="J1" s="13" t="s">
        <v>23</v>
      </c>
      <c r="K1" s="13" t="s">
        <v>22</v>
      </c>
      <c r="L1" s="32" t="s">
        <v>24</v>
      </c>
    </row>
    <row r="2" spans="1:12" ht="18" x14ac:dyDescent="0.4">
      <c r="A2" s="14">
        <v>1</v>
      </c>
      <c r="B2" s="15">
        <v>0.8307875394821167</v>
      </c>
      <c r="C2" s="16">
        <v>0.1044270917773247</v>
      </c>
      <c r="D2" s="16">
        <v>1.9295798614621159E-2</v>
      </c>
      <c r="E2" s="16">
        <v>2.047540619969368E-2</v>
      </c>
      <c r="F2" s="16">
        <v>1.00927734747529E-2</v>
      </c>
      <c r="G2" s="16">
        <v>1.492130383849144E-2</v>
      </c>
      <c r="H2" s="17">
        <v>1127</v>
      </c>
      <c r="I2" s="4" t="s">
        <v>3</v>
      </c>
      <c r="J2" s="5">
        <v>1</v>
      </c>
      <c r="K2" s="18">
        <f>SUMPRODUCT(B2:G2,$B$21:$G$21)</f>
        <v>4.6059705270454288</v>
      </c>
      <c r="L2" s="33">
        <v>1</v>
      </c>
    </row>
    <row r="3" spans="1:12" ht="18" x14ac:dyDescent="0.4">
      <c r="A3" s="14">
        <v>0</v>
      </c>
      <c r="B3" s="19">
        <v>0.1280583739280701</v>
      </c>
      <c r="C3" s="37">
        <v>0.44332218170166021</v>
      </c>
      <c r="D3" s="36">
        <v>0.1210649311542511</v>
      </c>
      <c r="E3" s="36">
        <v>9.9855169653892517E-2</v>
      </c>
      <c r="F3" s="36">
        <v>7.9556785523891449E-2</v>
      </c>
      <c r="G3" s="36">
        <v>0.1281425803899765</v>
      </c>
      <c r="H3" s="38">
        <v>1127</v>
      </c>
      <c r="I3" s="39" t="s">
        <v>2</v>
      </c>
      <c r="J3" s="6">
        <v>2</v>
      </c>
      <c r="K3" s="20">
        <f>SUMPRODUCT(B3:G3,$B$21:$G$21)</f>
        <v>2.4153296127915387</v>
      </c>
      <c r="L3" s="31">
        <v>2</v>
      </c>
    </row>
    <row r="4" spans="1:12" ht="18" x14ac:dyDescent="0.4">
      <c r="A4" s="14">
        <v>2</v>
      </c>
      <c r="B4" s="19">
        <v>5.511576309800148E-2</v>
      </c>
      <c r="C4" s="36">
        <v>0.14191384613513949</v>
      </c>
      <c r="D4" s="36">
        <v>0.32337573170661932</v>
      </c>
      <c r="E4" s="36">
        <v>0.25058481097221369</v>
      </c>
      <c r="F4" s="37">
        <v>0.12630572915077209</v>
      </c>
      <c r="G4" s="36">
        <v>0.1027040332555771</v>
      </c>
      <c r="H4" s="38">
        <v>1127</v>
      </c>
      <c r="I4" s="39" t="s">
        <v>4</v>
      </c>
      <c r="J4" s="7">
        <v>5</v>
      </c>
      <c r="K4" s="20">
        <f>SUMPRODUCT(B4:G4,$B$21:$G$21)</f>
        <v>1.9273165799677376</v>
      </c>
      <c r="L4" s="31">
        <v>3</v>
      </c>
    </row>
    <row r="5" spans="1:12" ht="18" x14ac:dyDescent="0.4">
      <c r="A5" s="14">
        <v>4</v>
      </c>
      <c r="B5" s="19">
        <v>2.8303187340497971E-2</v>
      </c>
      <c r="C5" s="36">
        <v>7.0105642080307007E-2</v>
      </c>
      <c r="D5" s="37">
        <v>0.32538631558418268</v>
      </c>
      <c r="E5" s="36">
        <v>0.31545823812484741</v>
      </c>
      <c r="F5" s="36">
        <v>0.19234928488731379</v>
      </c>
      <c r="G5" s="36">
        <v>6.8397402763366699E-2</v>
      </c>
      <c r="H5" s="38">
        <v>1127</v>
      </c>
      <c r="I5" s="39" t="s">
        <v>6</v>
      </c>
      <c r="J5" s="6">
        <v>3</v>
      </c>
      <c r="K5" s="20">
        <f>SUMPRODUCT(B5:G5,$B$21:$G$21)</f>
        <v>1.8793761990964413</v>
      </c>
      <c r="L5" s="31">
        <v>4</v>
      </c>
    </row>
    <row r="6" spans="1:12" ht="18.5" thickBot="1" x14ac:dyDescent="0.45">
      <c r="A6" s="23">
        <v>3</v>
      </c>
      <c r="B6" s="24">
        <v>0.1562401354312897</v>
      </c>
      <c r="C6" s="25">
        <v>0.20138274133205411</v>
      </c>
      <c r="D6" s="25">
        <v>0.16194608807563779</v>
      </c>
      <c r="E6" s="25">
        <v>0.19977641105651861</v>
      </c>
      <c r="F6" s="25">
        <v>0.1077250018715858</v>
      </c>
      <c r="G6" s="25">
        <v>0.17292959988117221</v>
      </c>
      <c r="H6" s="3">
        <v>1127</v>
      </c>
      <c r="I6" s="1" t="s">
        <v>5</v>
      </c>
      <c r="J6" s="41"/>
      <c r="K6" s="30">
        <f>SUMPRODUCT(B6:G6,$B$21:$G$21)</f>
        <v>1.7151997312903404</v>
      </c>
      <c r="L6" s="34">
        <v>5</v>
      </c>
    </row>
    <row r="7" spans="1:12" ht="18" x14ac:dyDescent="0.4">
      <c r="A7" s="26">
        <v>12</v>
      </c>
      <c r="B7" s="19">
        <v>2.029171027243137E-2</v>
      </c>
      <c r="C7" s="36">
        <v>6.3616231083869934E-2</v>
      </c>
      <c r="D7" s="36">
        <v>0.10355660319328309</v>
      </c>
      <c r="E7" s="37">
        <v>0.34378284215927118</v>
      </c>
      <c r="F7" s="36">
        <v>0.20411655306816101</v>
      </c>
      <c r="G7" s="36">
        <v>0.26463600993156428</v>
      </c>
      <c r="H7" s="38">
        <v>1127</v>
      </c>
      <c r="I7" s="39" t="s">
        <v>14</v>
      </c>
      <c r="J7" s="40">
        <v>4</v>
      </c>
      <c r="K7" s="42">
        <f>SUMPRODUCT(B7:G7,$B$21:$G$21)</f>
        <v>0.23509547300636791</v>
      </c>
      <c r="L7" s="31">
        <v>6</v>
      </c>
    </row>
    <row r="8" spans="1:12" ht="18" x14ac:dyDescent="0.4">
      <c r="A8" s="14">
        <v>7</v>
      </c>
      <c r="B8" s="19">
        <v>6.4245155081152916E-3</v>
      </c>
      <c r="C8" s="21">
        <v>1.7666848376393322E-2</v>
      </c>
      <c r="D8" s="21">
        <v>4.9422338604927063E-2</v>
      </c>
      <c r="E8" s="21">
        <v>6.2120847404003143E-2</v>
      </c>
      <c r="F8" s="21">
        <v>7.1339808404445648E-2</v>
      </c>
      <c r="G8" s="21">
        <v>0.7930256724357605</v>
      </c>
      <c r="H8" s="22">
        <v>1127</v>
      </c>
      <c r="I8" s="22" t="s">
        <v>9</v>
      </c>
      <c r="J8" s="27"/>
      <c r="K8" s="20">
        <f>SUMPRODUCT(B8:G8,$B$21:$G$21)</f>
        <v>-3.5184898721054196</v>
      </c>
      <c r="L8" s="28">
        <v>7</v>
      </c>
    </row>
    <row r="9" spans="1:12" ht="18" x14ac:dyDescent="0.4">
      <c r="A9" s="14">
        <v>5</v>
      </c>
      <c r="B9" s="19">
        <v>2.2904223296791319E-3</v>
      </c>
      <c r="C9" s="21">
        <v>1.1093068867921829E-2</v>
      </c>
      <c r="D9" s="21">
        <v>2.410820871591568E-2</v>
      </c>
      <c r="E9" s="21">
        <v>4.0196258574724197E-2</v>
      </c>
      <c r="F9" s="21">
        <v>5.5671326816082001E-2</v>
      </c>
      <c r="G9" s="21">
        <v>0.86664068698883057</v>
      </c>
      <c r="H9" s="22">
        <v>1127</v>
      </c>
      <c r="I9" s="22" t="s">
        <v>7</v>
      </c>
      <c r="J9" s="27"/>
      <c r="K9" s="20">
        <f>SUMPRODUCT(B9:G9,$B$21:$G$21)</f>
        <v>-4.0689905777107924</v>
      </c>
      <c r="L9" s="31">
        <v>8</v>
      </c>
    </row>
    <row r="10" spans="1:12" ht="18" x14ac:dyDescent="0.4">
      <c r="A10" s="14">
        <v>14</v>
      </c>
      <c r="B10" s="19">
        <v>1.885158359073102E-3</v>
      </c>
      <c r="C10" s="21">
        <v>5.0931563600897789E-3</v>
      </c>
      <c r="D10" s="21">
        <v>2.324216440320015E-2</v>
      </c>
      <c r="E10" s="21">
        <v>4.8072963953018188E-2</v>
      </c>
      <c r="F10" s="21">
        <v>1.8475545570254329E-2</v>
      </c>
      <c r="G10" s="21">
        <v>0.90323102474212646</v>
      </c>
      <c r="H10" s="22">
        <v>1127</v>
      </c>
      <c r="I10" s="22" t="s">
        <v>16</v>
      </c>
      <c r="J10" s="27"/>
      <c r="K10" s="20">
        <f>SUMPRODUCT(B10:G10,$B$21:$G$21)</f>
        <v>-4.3020087397890165</v>
      </c>
      <c r="L10" s="28">
        <v>9</v>
      </c>
    </row>
    <row r="11" spans="1:12" ht="18" x14ac:dyDescent="0.4">
      <c r="A11" s="14">
        <v>6</v>
      </c>
      <c r="B11" s="19">
        <v>1.8064304022118449E-3</v>
      </c>
      <c r="C11" s="21">
        <v>5.164027214050293E-3</v>
      </c>
      <c r="D11" s="21">
        <v>2.0497960969805721E-2</v>
      </c>
      <c r="E11" s="21">
        <v>1.9372552633285519E-2</v>
      </c>
      <c r="F11" s="21">
        <v>2.8782498091459271E-2</v>
      </c>
      <c r="G11" s="21">
        <v>0.92437654733657837</v>
      </c>
      <c r="H11" s="22">
        <v>1127</v>
      </c>
      <c r="I11" s="22" t="s">
        <v>8</v>
      </c>
      <c r="J11" s="27"/>
      <c r="K11" s="20">
        <f>SUMPRODUCT(B11:G11,$B$21:$G$21)</f>
        <v>-4.463172989548184</v>
      </c>
      <c r="L11" s="31">
        <v>10</v>
      </c>
    </row>
    <row r="12" spans="1:12" ht="18" x14ac:dyDescent="0.4">
      <c r="A12" s="14">
        <v>8</v>
      </c>
      <c r="B12" s="19">
        <v>3.2963217236101632E-3</v>
      </c>
      <c r="C12" s="21">
        <v>8.5782259702682495E-3</v>
      </c>
      <c r="D12" s="21">
        <v>2.1441711112856861E-2</v>
      </c>
      <c r="E12" s="21">
        <v>1.571064256131649E-2</v>
      </c>
      <c r="F12" s="21">
        <v>2.3218292742967609E-2</v>
      </c>
      <c r="G12" s="21">
        <v>0.92775481939315796</v>
      </c>
      <c r="H12" s="22">
        <v>1127</v>
      </c>
      <c r="I12" s="22" t="s">
        <v>10</v>
      </c>
      <c r="J12" s="27"/>
      <c r="K12" s="20">
        <f>SUMPRODUCT(B12:G12,$B$21:$G$21)</f>
        <v>-4.4690148732624948</v>
      </c>
      <c r="L12" s="28">
        <v>11</v>
      </c>
    </row>
    <row r="13" spans="1:12" ht="18" x14ac:dyDescent="0.4">
      <c r="A13" s="14">
        <v>17</v>
      </c>
      <c r="B13" s="19">
        <v>1.6654790379107001E-3</v>
      </c>
      <c r="C13" s="21">
        <v>4.4996445067226887E-3</v>
      </c>
      <c r="D13" s="21">
        <v>1.873435266315937E-2</v>
      </c>
      <c r="E13" s="21">
        <v>1.2644718401134011E-2</v>
      </c>
      <c r="F13" s="21">
        <v>1.516891550272703E-2</v>
      </c>
      <c r="G13" s="21">
        <v>0.94728690385818481</v>
      </c>
      <c r="H13" s="22">
        <v>1127</v>
      </c>
      <c r="I13" s="22" t="s">
        <v>19</v>
      </c>
      <c r="J13" s="27"/>
      <c r="K13" s="20">
        <f>SUMPRODUCT(B13:G13,$B$21:$G$21)</f>
        <v>-4.6134471357800066</v>
      </c>
      <c r="L13" s="31">
        <v>12</v>
      </c>
    </row>
    <row r="14" spans="1:12" ht="18" x14ac:dyDescent="0.4">
      <c r="A14" s="14">
        <v>11</v>
      </c>
      <c r="B14" s="19">
        <v>1.7630916554480789E-3</v>
      </c>
      <c r="C14" s="21">
        <v>5.1252972334623337E-3</v>
      </c>
      <c r="D14" s="21">
        <v>1.9569197669625279E-2</v>
      </c>
      <c r="E14" s="21">
        <v>1.231485139578581E-2</v>
      </c>
      <c r="F14" s="21">
        <v>1.287463493645191E-2</v>
      </c>
      <c r="G14" s="21">
        <v>0.9483528733253479</v>
      </c>
      <c r="H14" s="22">
        <v>1127</v>
      </c>
      <c r="I14" s="22" t="s">
        <v>13</v>
      </c>
      <c r="J14" s="27"/>
      <c r="K14" s="20">
        <f>SUMPRODUCT(B14:G14,$B$21:$G$21)</f>
        <v>-4.6162357886787504</v>
      </c>
      <c r="L14" s="28">
        <v>13</v>
      </c>
    </row>
    <row r="15" spans="1:12" ht="18" x14ac:dyDescent="0.4">
      <c r="A15" s="14">
        <v>9</v>
      </c>
      <c r="B15" s="19">
        <v>1.763941720128059E-3</v>
      </c>
      <c r="C15" s="21">
        <v>5.1277684979140759E-3</v>
      </c>
      <c r="D15" s="21">
        <v>1.957863382995129E-2</v>
      </c>
      <c r="E15" s="21">
        <v>1.183863263577223E-2</v>
      </c>
      <c r="F15" s="21">
        <v>1.2880842201411721E-2</v>
      </c>
      <c r="G15" s="21">
        <v>0.9488101601600647</v>
      </c>
      <c r="H15" s="22">
        <v>1127</v>
      </c>
      <c r="I15" s="22" t="s">
        <v>11</v>
      </c>
      <c r="J15" s="27"/>
      <c r="K15" s="20">
        <f>SUMPRODUCT(B15:G15,$B$21:$G$21)</f>
        <v>-4.6194260092452168</v>
      </c>
      <c r="L15" s="31">
        <v>14</v>
      </c>
    </row>
    <row r="16" spans="1:12" ht="18" x14ac:dyDescent="0.4">
      <c r="A16" s="14">
        <v>10</v>
      </c>
      <c r="B16" s="19">
        <v>1.622042269445956E-3</v>
      </c>
      <c r="C16" s="36">
        <v>5.1058568060398102E-3</v>
      </c>
      <c r="D16" s="36">
        <v>1.5722723677754399E-2</v>
      </c>
      <c r="E16" s="36">
        <v>1.208681426942348E-2</v>
      </c>
      <c r="F16" s="36">
        <v>1.2959969229996199E-2</v>
      </c>
      <c r="G16" s="36">
        <v>0.9525025486946106</v>
      </c>
      <c r="H16" s="38">
        <v>1127</v>
      </c>
      <c r="I16" s="38" t="s">
        <v>12</v>
      </c>
      <c r="J16" s="27"/>
      <c r="K16" s="20">
        <f>SUMPRODUCT(B16:G16,$B$21:$G$21)</f>
        <v>-4.6496773360995576</v>
      </c>
      <c r="L16" s="28">
        <v>15</v>
      </c>
    </row>
    <row r="17" spans="1:12" ht="18" x14ac:dyDescent="0.4">
      <c r="A17" s="14">
        <v>18</v>
      </c>
      <c r="B17" s="19">
        <v>1.59162376075983E-3</v>
      </c>
      <c r="C17" s="36">
        <v>4.734985064715147E-3</v>
      </c>
      <c r="D17" s="36">
        <v>1.609065197408199E-2</v>
      </c>
      <c r="E17" s="36">
        <v>1.1860141530632969E-2</v>
      </c>
      <c r="F17" s="36">
        <v>1.271692477166653E-2</v>
      </c>
      <c r="G17" s="36">
        <v>0.95300561189651489</v>
      </c>
      <c r="H17" s="38">
        <v>1127</v>
      </c>
      <c r="I17" s="38" t="s">
        <v>20</v>
      </c>
      <c r="J17" s="27"/>
      <c r="K17" s="20">
        <f>SUMPRODUCT(B17:G17,$B$21:$G$21)</f>
        <v>-4.6534208366647363</v>
      </c>
      <c r="L17" s="31">
        <v>16</v>
      </c>
    </row>
    <row r="18" spans="1:12" ht="18" x14ac:dyDescent="0.4">
      <c r="A18" s="14">
        <v>16</v>
      </c>
      <c r="B18" s="19">
        <v>8.6206727428361773E-4</v>
      </c>
      <c r="C18" s="21">
        <v>2.889870665967464E-3</v>
      </c>
      <c r="D18" s="21">
        <v>1.0108933784067631E-2</v>
      </c>
      <c r="E18" s="21">
        <v>7.6896529644727707E-3</v>
      </c>
      <c r="F18" s="21">
        <v>1.287079695612192E-2</v>
      </c>
      <c r="G18" s="21">
        <v>0.96557873487472534</v>
      </c>
      <c r="H18" s="22">
        <v>1127</v>
      </c>
      <c r="I18" s="22" t="s">
        <v>18</v>
      </c>
      <c r="J18" s="27"/>
      <c r="K18" s="20">
        <f>SUMPRODUCT(B18:G18,$B$21:$G$21)</f>
        <v>-4.7534469511010684</v>
      </c>
      <c r="L18" s="28">
        <v>17</v>
      </c>
    </row>
    <row r="19" spans="1:12" ht="18" x14ac:dyDescent="0.4">
      <c r="A19" s="14">
        <v>13</v>
      </c>
      <c r="B19" s="19">
        <v>9.8335102666169405E-4</v>
      </c>
      <c r="C19" s="21">
        <v>3.6771697923541069E-3</v>
      </c>
      <c r="D19" s="21">
        <v>1.257677748799324E-2</v>
      </c>
      <c r="E19" s="21">
        <v>6.0062650591135034E-3</v>
      </c>
      <c r="F19" s="21">
        <v>8.9420406147837639E-3</v>
      </c>
      <c r="G19" s="21">
        <v>0.96781444549560547</v>
      </c>
      <c r="H19" s="22">
        <v>1127</v>
      </c>
      <c r="I19" s="22" t="s">
        <v>15</v>
      </c>
      <c r="J19" s="27"/>
      <c r="K19" s="20">
        <f>SUMPRODUCT(B19:G19,$B$21:$G$21)</f>
        <v>-4.760761889978312</v>
      </c>
      <c r="L19" s="31">
        <v>18</v>
      </c>
    </row>
    <row r="20" spans="1:12" ht="18.5" thickBot="1" x14ac:dyDescent="0.45">
      <c r="A20" s="23">
        <v>15</v>
      </c>
      <c r="B20" s="24">
        <v>9.659992647357285E-4</v>
      </c>
      <c r="C20" s="25">
        <v>3.612283850088716E-3</v>
      </c>
      <c r="D20" s="25">
        <v>1.2354853563010691E-2</v>
      </c>
      <c r="E20" s="25">
        <v>5.9002814814448357E-3</v>
      </c>
      <c r="F20" s="25">
        <v>8.7842531502246857E-3</v>
      </c>
      <c r="G20" s="25">
        <v>0.96838229894638062</v>
      </c>
      <c r="H20" s="3">
        <v>1127</v>
      </c>
      <c r="I20" s="3" t="s">
        <v>17</v>
      </c>
      <c r="J20" s="29"/>
      <c r="K20" s="30">
        <f>SUMPRODUCT(B20:G20,$B$21:$G$21)</f>
        <v>-4.7649829862057231</v>
      </c>
      <c r="L20" s="28">
        <v>19</v>
      </c>
    </row>
    <row r="21" spans="1:12" ht="15" thickBot="1" x14ac:dyDescent="0.4">
      <c r="A21" s="35"/>
      <c r="B21" s="8">
        <v>5</v>
      </c>
      <c r="C21" s="8">
        <v>4</v>
      </c>
      <c r="D21" s="8">
        <v>3</v>
      </c>
      <c r="E21" s="8">
        <v>2</v>
      </c>
      <c r="F21" s="8">
        <v>1</v>
      </c>
      <c r="G21" s="8">
        <v>-5</v>
      </c>
      <c r="H21" s="8"/>
      <c r="I21" s="8"/>
      <c r="J21" s="8"/>
      <c r="K21" s="8"/>
      <c r="L21" s="2"/>
    </row>
  </sheetData>
  <autoFilter ref="A1:L21" xr:uid="{00000000-0001-0000-0000-000000000000}">
    <sortState xmlns:xlrd2="http://schemas.microsoft.com/office/spreadsheetml/2017/richdata2" ref="A2:L21">
      <sortCondition descending="1" ref="K1:K21"/>
    </sortState>
  </autoFilter>
  <conditionalFormatting sqref="B2: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164e1b0e-c8e5-41a9-9bbb-6f7ed40eef04}" enabled="0" method="" siteId="{164e1b0e-c8e5-41a9-9bbb-6f7ed40eef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Radosław Rybakowski</cp:lastModifiedBy>
  <dcterms:created xsi:type="dcterms:W3CDTF">2024-05-19T06:41:11Z</dcterms:created>
  <dcterms:modified xsi:type="dcterms:W3CDTF">2024-05-19T09:40:44Z</dcterms:modified>
</cp:coreProperties>
</file>