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0135882\JupyterLab scripts\IEA Annex 55 - CCB\CCB_paper_scripts_No_Optimisation\"/>
    </mc:Choice>
  </mc:AlternateContent>
  <xr:revisionPtr revIDLastSave="0" documentId="13_ncr:1_{2ADD9FA3-DF0B-45E9-9332-6D4C6503B7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HW" sheetId="4" r:id="rId1"/>
    <sheet name="BUH" sheetId="7" r:id="rId2"/>
    <sheet name="SH" sheetId="5" r:id="rId3"/>
    <sheet name="General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4" l="1"/>
  <c r="B4" i="4"/>
</calcChain>
</file>

<file path=xl/sharedStrings.xml><?xml version="1.0" encoding="utf-8"?>
<sst xmlns="http://schemas.openxmlformats.org/spreadsheetml/2006/main" count="85" uniqueCount="65">
  <si>
    <t>-</t>
  </si>
  <si>
    <t>COPDHW</t>
  </si>
  <si>
    <t>PBUH</t>
  </si>
  <si>
    <t>PBUHmin</t>
  </si>
  <si>
    <t>W</t>
  </si>
  <si>
    <t>Q35rated</t>
  </si>
  <si>
    <t>V_TES_SH</t>
  </si>
  <si>
    <t>T_SHmax1</t>
  </si>
  <si>
    <t>T_SHmax2</t>
  </si>
  <si>
    <t>QlossSH</t>
  </si>
  <si>
    <t>COP35SH_88</t>
  </si>
  <si>
    <t>COP35SH_54</t>
  </si>
  <si>
    <t>COP35SH_35</t>
  </si>
  <si>
    <t>COP35SH_15</t>
  </si>
  <si>
    <t>l</t>
  </si>
  <si>
    <t>°C</t>
  </si>
  <si>
    <t>kWh/24h</t>
  </si>
  <si>
    <t>t_DHW_heatup</t>
  </si>
  <si>
    <t>T_DHW_ref</t>
  </si>
  <si>
    <t>T_DHWmax1</t>
  </si>
  <si>
    <t>T_DHWmax2</t>
  </si>
  <si>
    <t>V_TES_DHW</t>
  </si>
  <si>
    <t xml:space="preserve">QlossDHW </t>
  </si>
  <si>
    <t>E_DHW_Profile_extraction_24h</t>
  </si>
  <si>
    <t>tfactorDHW_reducedday</t>
  </si>
  <si>
    <t>s</t>
  </si>
  <si>
    <t>kWh</t>
  </si>
  <si>
    <t>DHW_Service</t>
  </si>
  <si>
    <t>BUH_service</t>
  </si>
  <si>
    <t>BUH_simultaneous_SH</t>
  </si>
  <si>
    <t>BUH_simultaneous_DHW</t>
  </si>
  <si>
    <t>timestep</t>
  </si>
  <si>
    <t>casenumber</t>
  </si>
  <si>
    <t>filelocation</t>
  </si>
  <si>
    <t>separated_folder</t>
  </si>
  <si>
    <t>Provide the full path of your preferred result folder.</t>
  </si>
  <si>
    <t>If you want to store the results in a folder of your choice (specified in next variable 'filelocation'), choose '1', else choose '0' to store the results in your default Python directory.</t>
  </si>
  <si>
    <t>If you want to model the back-up heater availability, choose the value '1'. If no back-up heater is available, choose '0'.</t>
  </si>
  <si>
    <t>If you want to model the domestic hot water service, choose the value '1'. If no domestic hot water service is available, choose '0'.</t>
  </si>
  <si>
    <t>Select '1' if the back-up heater operates in series with the compressor during space heating service or select '0' if the back-up heater only operates after compressor switch off.</t>
  </si>
  <si>
    <t>Select '1' if the back-up heater operates in series with the compressor during domestic hot water service or select '0' if the back-up heater only operates after compressor switch off.</t>
  </si>
  <si>
    <t>Nominal back-up heater power.</t>
  </si>
  <si>
    <t>Minimum back-up heater power.</t>
  </si>
  <si>
    <t>Thermal energy storage size for domestic hot water service.</t>
  </si>
  <si>
    <t>Standing losses of thermal energy storage for domestic hot water service.</t>
  </si>
  <si>
    <t>minutes</t>
  </si>
  <si>
    <t>Total time between the start of the first and end of the last domestic hot water draw-off according the EN 16147 profile.</t>
  </si>
  <si>
    <t>Extracted domestic hot water energy according EN 16147 tapping profile.</t>
  </si>
  <si>
    <t>Rated/nominal space heating power for an average European climate at a space heating water supply temperature of 35 °C.</t>
  </si>
  <si>
    <t>Thermal energy storage size for space heating service.</t>
  </si>
  <si>
    <t>Standing losses of thermal energy storage for space heating service.</t>
  </si>
  <si>
    <t>Heat pump COP at a space heating supply temperature of 35 °C at an outdoor temperature of -7 °C.</t>
  </si>
  <si>
    <t>Heat pump COP at a space heating supply temperature of 35 °C at an outdoor temperature of 2 °C.</t>
  </si>
  <si>
    <t>Heat pump COP at a space heating supply temperature of 35 °C at an outdoor temperature of 7 °C.</t>
  </si>
  <si>
    <t>Heat pump COP at a space heating supply temperature of 35 °C at an outdoor temperature of 12 °C.</t>
  </si>
  <si>
    <t>Select your preferred time step (recommended time step is five seconds for accuracy reasons).</t>
  </si>
  <si>
    <t>This variable can be used to number your cases. Please, only use numbers.</t>
  </si>
  <si>
    <t>C:\\Users\\Documents\\</t>
  </si>
  <si>
    <t>Maximum space heating supply temperature with back-up heater operation (Flex2). If BUH_service=0, T_SHmax2 will equal T_SHmax1.</t>
  </si>
  <si>
    <t>Maximum domestic hot water supply temperature with back-up heater operation (Flex2). If BUH_service=0, T_SHmax2 will equal T_SHmax1.</t>
  </si>
  <si>
    <t>Heat pump COP for domestic hot water service according EN 16147.</t>
  </si>
  <si>
    <t>Domestic hot water storage heat-up time from 10 °C until thermostat switch-off at temperature T_DHW_ref according EN 16147.</t>
  </si>
  <si>
    <t>Domestic hot water storage thermostat switch-off temperature according EN 16147.</t>
  </si>
  <si>
    <t>Maximum domestic hot water supply temperature without back-up heater operation (Flex1). Please make sure that Tcomp3 = T_SHmax1 = T_DHWmax1</t>
  </si>
  <si>
    <t>Maximum space heating supply temperature without back-up heater operation (Flex1). Please make sure that Tcomp3 = T_SHmax1 = T_DHWmax1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</si>
</sst>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CB62-742B-4AC3-9E94-E31131BAF439}">
  <dimension ref="A2:D11"/>
  <sheetViews>
    <sheetView tabSelected="1" workbookViewId="0">
      <selection activeCell="B11" sqref="B11"/>
    </sheetView>
  </sheetViews>
  <sheetFormatPr defaultRowHeight="14.4" x14ac:dyDescent="0.3"/>
  <cols>
    <col min="1" max="1" width="27.33203125" bestFit="1" customWidth="1"/>
    <col min="2" max="2" width="8.77734375" customWidth="1"/>
    <col min="3" max="3" width="11.77734375" bestFit="1" customWidth="1"/>
    <col min="4" max="4" width="127.21875" bestFit="1" customWidth="1"/>
    <col min="7" max="7" width="17.88671875" customWidth="1"/>
  </cols>
  <sheetData>
    <row r="2" spans="1:4" x14ac:dyDescent="0.3">
      <c r="A2" t="s">
        <v>27</v>
      </c>
      <c r="B2">
        <v>1</v>
      </c>
      <c r="C2" t="s">
        <v>0</v>
      </c>
      <c r="D2" t="s">
        <v>38</v>
      </c>
    </row>
    <row r="3" spans="1:4" x14ac:dyDescent="0.3">
      <c r="A3" t="s">
        <v>1</v>
      </c>
      <c r="B3">
        <v>2.82</v>
      </c>
      <c r="C3" t="s">
        <v>0</v>
      </c>
      <c r="D3" t="s">
        <v>60</v>
      </c>
    </row>
    <row r="4" spans="1:4" x14ac:dyDescent="0.3">
      <c r="A4" t="s">
        <v>17</v>
      </c>
      <c r="B4">
        <f>((43/60)+1)*3600</f>
        <v>6180</v>
      </c>
      <c r="C4" t="s">
        <v>25</v>
      </c>
      <c r="D4" t="s">
        <v>61</v>
      </c>
    </row>
    <row r="5" spans="1:4" x14ac:dyDescent="0.3">
      <c r="A5" t="s">
        <v>18</v>
      </c>
      <c r="B5">
        <v>55</v>
      </c>
      <c r="C5" t="s">
        <v>15</v>
      </c>
      <c r="D5" t="s">
        <v>62</v>
      </c>
    </row>
    <row r="6" spans="1:4" x14ac:dyDescent="0.3">
      <c r="A6" t="s">
        <v>19</v>
      </c>
      <c r="B6">
        <v>55</v>
      </c>
      <c r="C6" t="s">
        <v>15</v>
      </c>
      <c r="D6" t="s">
        <v>63</v>
      </c>
    </row>
    <row r="7" spans="1:4" x14ac:dyDescent="0.3">
      <c r="A7" t="s">
        <v>20</v>
      </c>
      <c r="B7">
        <v>60</v>
      </c>
      <c r="C7" t="s">
        <v>15</v>
      </c>
      <c r="D7" t="s">
        <v>59</v>
      </c>
    </row>
    <row r="8" spans="1:4" x14ac:dyDescent="0.3">
      <c r="A8" t="s">
        <v>21</v>
      </c>
      <c r="B8">
        <v>180</v>
      </c>
      <c r="C8" t="s">
        <v>14</v>
      </c>
      <c r="D8" t="s">
        <v>43</v>
      </c>
    </row>
    <row r="9" spans="1:4" x14ac:dyDescent="0.3">
      <c r="A9" t="s">
        <v>22</v>
      </c>
      <c r="B9">
        <v>1.2</v>
      </c>
      <c r="C9" t="s">
        <v>16</v>
      </c>
      <c r="D9" t="s">
        <v>44</v>
      </c>
    </row>
    <row r="10" spans="1:4" x14ac:dyDescent="0.3">
      <c r="A10" t="s">
        <v>23</v>
      </c>
      <c r="B10">
        <v>11.66</v>
      </c>
      <c r="C10" t="s">
        <v>26</v>
      </c>
      <c r="D10" t="s">
        <v>47</v>
      </c>
    </row>
    <row r="11" spans="1:4" x14ac:dyDescent="0.3">
      <c r="A11" t="s">
        <v>24</v>
      </c>
      <c r="B11">
        <f>14*60+35</f>
        <v>875</v>
      </c>
      <c r="C11" t="s">
        <v>45</v>
      </c>
      <c r="D1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593C-841B-4378-8663-A666BAEEBA49}">
  <dimension ref="A2:G6"/>
  <sheetViews>
    <sheetView workbookViewId="0">
      <selection activeCell="B2" sqref="B2"/>
    </sheetView>
  </sheetViews>
  <sheetFormatPr defaultRowHeight="14.4" x14ac:dyDescent="0.3"/>
  <cols>
    <col min="1" max="1" width="22" bestFit="1" customWidth="1"/>
    <col min="4" max="4" width="151.21875" bestFit="1" customWidth="1"/>
  </cols>
  <sheetData>
    <row r="2" spans="1:7" x14ac:dyDescent="0.3">
      <c r="A2" t="s">
        <v>28</v>
      </c>
      <c r="B2">
        <v>1</v>
      </c>
      <c r="C2" t="s">
        <v>0</v>
      </c>
      <c r="D2" t="s">
        <v>37</v>
      </c>
      <c r="G2" s="1"/>
    </row>
    <row r="3" spans="1:7" x14ac:dyDescent="0.3">
      <c r="A3" t="s">
        <v>29</v>
      </c>
      <c r="B3">
        <v>0</v>
      </c>
      <c r="C3" t="s">
        <v>0</v>
      </c>
      <c r="D3" t="s">
        <v>39</v>
      </c>
    </row>
    <row r="4" spans="1:7" x14ac:dyDescent="0.3">
      <c r="A4" t="s">
        <v>30</v>
      </c>
      <c r="B4">
        <v>0</v>
      </c>
      <c r="C4" t="s">
        <v>0</v>
      </c>
      <c r="D4" t="s">
        <v>40</v>
      </c>
    </row>
    <row r="5" spans="1:7" x14ac:dyDescent="0.3">
      <c r="A5" t="s">
        <v>2</v>
      </c>
      <c r="B5">
        <v>3000</v>
      </c>
      <c r="C5" t="s">
        <v>4</v>
      </c>
      <c r="D5" t="s">
        <v>41</v>
      </c>
    </row>
    <row r="6" spans="1:7" x14ac:dyDescent="0.3">
      <c r="A6" t="s">
        <v>3</v>
      </c>
      <c r="B6">
        <v>1000</v>
      </c>
      <c r="C6" t="s">
        <v>4</v>
      </c>
      <c r="D6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1B62-5A23-4C9F-ADB0-816BD38EF80B}">
  <dimension ref="A2:D10"/>
  <sheetViews>
    <sheetView workbookViewId="0">
      <selection activeCell="B7" sqref="B7"/>
    </sheetView>
  </sheetViews>
  <sheetFormatPr defaultRowHeight="14.4" x14ac:dyDescent="0.3"/>
  <cols>
    <col min="1" max="1" width="11.5546875" bestFit="1" customWidth="1"/>
    <col min="4" max="4" width="162.21875" bestFit="1" customWidth="1"/>
  </cols>
  <sheetData>
    <row r="2" spans="1:4" x14ac:dyDescent="0.3">
      <c r="A2" t="s">
        <v>5</v>
      </c>
      <c r="B2">
        <v>6000</v>
      </c>
      <c r="C2" t="s">
        <v>4</v>
      </c>
      <c r="D2" t="s">
        <v>48</v>
      </c>
    </row>
    <row r="3" spans="1:4" x14ac:dyDescent="0.3">
      <c r="A3" t="s">
        <v>6</v>
      </c>
      <c r="B3">
        <v>200</v>
      </c>
      <c r="C3" t="s">
        <v>14</v>
      </c>
      <c r="D3" t="s">
        <v>49</v>
      </c>
    </row>
    <row r="4" spans="1:4" x14ac:dyDescent="0.3">
      <c r="A4" t="s">
        <v>7</v>
      </c>
      <c r="B4">
        <v>55</v>
      </c>
      <c r="C4" t="s">
        <v>15</v>
      </c>
      <c r="D4" s="2" t="s">
        <v>64</v>
      </c>
    </row>
    <row r="5" spans="1:4" x14ac:dyDescent="0.3">
      <c r="A5" t="s">
        <v>8</v>
      </c>
      <c r="B5">
        <v>65</v>
      </c>
      <c r="C5" t="s">
        <v>15</v>
      </c>
      <c r="D5" t="s">
        <v>58</v>
      </c>
    </row>
    <row r="6" spans="1:4" x14ac:dyDescent="0.3">
      <c r="A6" t="s">
        <v>9</v>
      </c>
      <c r="B6">
        <v>1.46</v>
      </c>
      <c r="C6" t="s">
        <v>16</v>
      </c>
      <c r="D6" t="s">
        <v>50</v>
      </c>
    </row>
    <row r="7" spans="1:4" x14ac:dyDescent="0.3">
      <c r="A7" t="s">
        <v>10</v>
      </c>
      <c r="B7">
        <v>4.84</v>
      </c>
      <c r="C7" t="s">
        <v>0</v>
      </c>
      <c r="D7" t="s">
        <v>51</v>
      </c>
    </row>
    <row r="8" spans="1:4" x14ac:dyDescent="0.3">
      <c r="A8" t="s">
        <v>11</v>
      </c>
      <c r="B8">
        <v>5.36</v>
      </c>
      <c r="C8" t="s">
        <v>0</v>
      </c>
      <c r="D8" t="s">
        <v>52</v>
      </c>
    </row>
    <row r="9" spans="1:4" x14ac:dyDescent="0.3">
      <c r="A9" t="s">
        <v>12</v>
      </c>
      <c r="B9">
        <v>5.42</v>
      </c>
      <c r="C9" t="s">
        <v>0</v>
      </c>
      <c r="D9" t="s">
        <v>53</v>
      </c>
    </row>
    <row r="10" spans="1:4" x14ac:dyDescent="0.3">
      <c r="A10" t="s">
        <v>13</v>
      </c>
      <c r="B10">
        <v>4.57</v>
      </c>
      <c r="C10" t="s">
        <v>0</v>
      </c>
      <c r="D10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2FB0-47B1-4058-A94F-F7AC6791BCF3}">
  <dimension ref="A2:F5"/>
  <sheetViews>
    <sheetView workbookViewId="0">
      <selection activeCell="B5" sqref="B5"/>
    </sheetView>
  </sheetViews>
  <sheetFormatPr defaultRowHeight="14.4" x14ac:dyDescent="0.3"/>
  <cols>
    <col min="1" max="1" width="15.109375" bestFit="1" customWidth="1"/>
    <col min="3" max="3" width="1.77734375" bestFit="1" customWidth="1"/>
    <col min="4" max="4" width="140" bestFit="1" customWidth="1"/>
  </cols>
  <sheetData>
    <row r="2" spans="1:6" x14ac:dyDescent="0.3">
      <c r="A2" t="s">
        <v>31</v>
      </c>
      <c r="B2">
        <v>5</v>
      </c>
      <c r="C2" t="s">
        <v>25</v>
      </c>
      <c r="D2" t="s">
        <v>55</v>
      </c>
    </row>
    <row r="3" spans="1:6" x14ac:dyDescent="0.3">
      <c r="A3" t="s">
        <v>32</v>
      </c>
      <c r="B3">
        <v>1</v>
      </c>
      <c r="C3" t="s">
        <v>0</v>
      </c>
      <c r="D3" t="s">
        <v>56</v>
      </c>
    </row>
    <row r="4" spans="1:6" x14ac:dyDescent="0.3">
      <c r="A4" t="s">
        <v>34</v>
      </c>
      <c r="B4">
        <v>0</v>
      </c>
      <c r="C4" t="s">
        <v>0</v>
      </c>
      <c r="D4" s="1" t="s">
        <v>36</v>
      </c>
      <c r="F4" s="1"/>
    </row>
    <row r="5" spans="1:6" x14ac:dyDescent="0.3">
      <c r="A5" t="s">
        <v>33</v>
      </c>
      <c r="B5" t="s">
        <v>57</v>
      </c>
      <c r="C5" t="s">
        <v>0</v>
      </c>
      <c r="D5" t="s">
        <v>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DHW</vt:lpstr>
      <vt:lpstr>BUH</vt:lpstr>
      <vt:lpstr>SH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Maarten Evens</cp:lastModifiedBy>
  <dcterms:created xsi:type="dcterms:W3CDTF">2015-06-05T18:19:34Z</dcterms:created>
  <dcterms:modified xsi:type="dcterms:W3CDTF">2022-04-21T13:07:06Z</dcterms:modified>
</cp:coreProperties>
</file>