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Maah\MaahUniversiyt\Politecnico di Milano\Semester\1\Computer System Performance Evaluation\Exercises\A03\"/>
    </mc:Choice>
  </mc:AlternateContent>
  <xr:revisionPtr revIDLastSave="0" documentId="13_ncr:1_{3DC7B0C9-DF40-4C24-B5E8-8CDC997D2D40}" xr6:coauthVersionLast="45" xr6:coauthVersionMax="45" xr10:uidLastSave="{00000000-0000-0000-0000-000000000000}"/>
  <bookViews>
    <workbookView xWindow="6780" yWindow="3060" windowWidth="21600" windowHeight="11505" activeTab="2" xr2:uid="{9512203D-D33A-624C-A353-928C45FEB173}"/>
  </bookViews>
  <sheets>
    <sheet name="Data" sheetId="1" r:id="rId1"/>
    <sheet name="Sheet1" sheetId="2" r:id="rId2"/>
    <sheet name="Sheet2" sheetId="3" r:id="rId3"/>
    <sheet name="Sheet3" sheetId="4" r:id="rId4"/>
  </sheets>
  <definedNames>
    <definedName name="_xlnm.Print_Area" localSheetId="0">Data!$A$1:$I$24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8" i="3" l="1"/>
  <c r="BF8" i="3"/>
  <c r="BG8" i="3"/>
  <c r="BH8" i="3"/>
  <c r="BI8" i="3"/>
  <c r="BJ8" i="3"/>
  <c r="BK8" i="3"/>
  <c r="BL8" i="3"/>
  <c r="BE9" i="3"/>
  <c r="BF9" i="3"/>
  <c r="BG9" i="3"/>
  <c r="BH9" i="3"/>
  <c r="BI9" i="3"/>
  <c r="BJ9" i="3"/>
  <c r="BK9" i="3"/>
  <c r="BL9" i="3"/>
  <c r="BE10" i="3"/>
  <c r="BF10" i="3"/>
  <c r="BG10" i="3"/>
  <c r="BH10" i="3"/>
  <c r="BI10" i="3"/>
  <c r="BJ10" i="3"/>
  <c r="BK10" i="3"/>
  <c r="BL10" i="3"/>
  <c r="BE11" i="3"/>
  <c r="BF11" i="3"/>
  <c r="BG11" i="3"/>
  <c r="BH11" i="3"/>
  <c r="BI11" i="3"/>
  <c r="BJ11" i="3"/>
  <c r="BK11" i="3"/>
  <c r="BL11" i="3"/>
  <c r="BE12" i="3"/>
  <c r="BF12" i="3"/>
  <c r="BG12" i="3"/>
  <c r="BH12" i="3"/>
  <c r="BI12" i="3"/>
  <c r="BJ12" i="3"/>
  <c r="BK12" i="3"/>
  <c r="BL12" i="3"/>
  <c r="BE13" i="3"/>
  <c r="BF13" i="3"/>
  <c r="BG13" i="3"/>
  <c r="BH13" i="3"/>
  <c r="BI13" i="3"/>
  <c r="BJ13" i="3"/>
  <c r="BK13" i="3"/>
  <c r="BL13" i="3"/>
  <c r="BE14" i="3"/>
  <c r="BF14" i="3"/>
  <c r="BG14" i="3"/>
  <c r="BH14" i="3"/>
  <c r="BI14" i="3"/>
  <c r="BJ14" i="3"/>
  <c r="BK14" i="3"/>
  <c r="BL14" i="3"/>
  <c r="BE15" i="3"/>
  <c r="BF15" i="3"/>
  <c r="BG15" i="3"/>
  <c r="BH15" i="3"/>
  <c r="BI15" i="3"/>
  <c r="BJ15" i="3"/>
  <c r="BK15" i="3"/>
  <c r="BL15" i="3"/>
  <c r="BE16" i="3"/>
  <c r="BF16" i="3"/>
  <c r="BG16" i="3"/>
  <c r="BH16" i="3"/>
  <c r="BI16" i="3"/>
  <c r="BJ16" i="3"/>
  <c r="BK16" i="3"/>
  <c r="BL16" i="3"/>
  <c r="BE17" i="3"/>
  <c r="BF17" i="3"/>
  <c r="BG17" i="3"/>
  <c r="BH17" i="3"/>
  <c r="BI17" i="3"/>
  <c r="BJ17" i="3"/>
  <c r="BK17" i="3"/>
  <c r="BL17" i="3"/>
  <c r="BE18" i="3"/>
  <c r="BF18" i="3"/>
  <c r="BG18" i="3"/>
  <c r="BH18" i="3"/>
  <c r="BI18" i="3"/>
  <c r="BJ18" i="3"/>
  <c r="BK18" i="3"/>
  <c r="BL18" i="3"/>
  <c r="BE19" i="3"/>
  <c r="BF19" i="3"/>
  <c r="BG19" i="3"/>
  <c r="BH19" i="3"/>
  <c r="BI19" i="3"/>
  <c r="BJ19" i="3"/>
  <c r="BK19" i="3"/>
  <c r="BL19" i="3"/>
  <c r="BE20" i="3"/>
  <c r="BF20" i="3"/>
  <c r="BG20" i="3"/>
  <c r="BH20" i="3"/>
  <c r="BI20" i="3"/>
  <c r="BJ20" i="3"/>
  <c r="BK20" i="3"/>
  <c r="BL20" i="3"/>
  <c r="BE21" i="3"/>
  <c r="BF21" i="3"/>
  <c r="BG21" i="3"/>
  <c r="BH21" i="3"/>
  <c r="BI21" i="3"/>
  <c r="BJ21" i="3"/>
  <c r="BK21" i="3"/>
  <c r="BL21" i="3"/>
  <c r="BE22" i="3"/>
  <c r="BF22" i="3"/>
  <c r="BG22" i="3"/>
  <c r="BH22" i="3"/>
  <c r="BI22" i="3"/>
  <c r="BJ22" i="3"/>
  <c r="BK22" i="3"/>
  <c r="BL22" i="3"/>
  <c r="BE23" i="3"/>
  <c r="BF23" i="3"/>
  <c r="BG23" i="3"/>
  <c r="BH23" i="3"/>
  <c r="BI23" i="3"/>
  <c r="BJ23" i="3"/>
  <c r="BK23" i="3"/>
  <c r="BL23" i="3"/>
  <c r="BE24" i="3"/>
  <c r="BF24" i="3"/>
  <c r="BG24" i="3"/>
  <c r="BH24" i="3"/>
  <c r="BI24" i="3"/>
  <c r="BJ24" i="3"/>
  <c r="BK24" i="3"/>
  <c r="BL24" i="3"/>
  <c r="BE25" i="3"/>
  <c r="BF25" i="3"/>
  <c r="BG25" i="3"/>
  <c r="BH25" i="3"/>
  <c r="BI25" i="3"/>
  <c r="BJ25" i="3"/>
  <c r="BK25" i="3"/>
  <c r="BL25" i="3"/>
  <c r="BE26" i="3"/>
  <c r="BF26" i="3"/>
  <c r="BG26" i="3"/>
  <c r="BH26" i="3"/>
  <c r="BI26" i="3"/>
  <c r="BJ26" i="3"/>
  <c r="BK26" i="3"/>
  <c r="BL26" i="3"/>
  <c r="BE27" i="3"/>
  <c r="BF27" i="3"/>
  <c r="BG27" i="3"/>
  <c r="BH27" i="3"/>
  <c r="BI27" i="3"/>
  <c r="BJ27" i="3"/>
  <c r="BK27" i="3"/>
  <c r="BL27" i="3"/>
  <c r="BE28" i="3"/>
  <c r="BF28" i="3"/>
  <c r="BG28" i="3"/>
  <c r="BH28" i="3"/>
  <c r="BI28" i="3"/>
  <c r="BJ28" i="3"/>
  <c r="BK28" i="3"/>
  <c r="BL28" i="3"/>
  <c r="BE29" i="3"/>
  <c r="BF29" i="3"/>
  <c r="BG29" i="3"/>
  <c r="BH29" i="3"/>
  <c r="BI29" i="3"/>
  <c r="BJ29" i="3"/>
  <c r="BK29" i="3"/>
  <c r="BL29" i="3"/>
  <c r="BE30" i="3"/>
  <c r="BF30" i="3"/>
  <c r="BG30" i="3"/>
  <c r="BH30" i="3"/>
  <c r="BI30" i="3"/>
  <c r="BJ30" i="3"/>
  <c r="BK30" i="3"/>
  <c r="BL30" i="3"/>
  <c r="BE31" i="3"/>
  <c r="BF31" i="3"/>
  <c r="BG31" i="3"/>
  <c r="BH31" i="3"/>
  <c r="BI31" i="3"/>
  <c r="BJ31" i="3"/>
  <c r="BK31" i="3"/>
  <c r="BL31" i="3"/>
  <c r="BE32" i="3"/>
  <c r="BF32" i="3"/>
  <c r="BG32" i="3"/>
  <c r="BH32" i="3"/>
  <c r="BI32" i="3"/>
  <c r="BJ32" i="3"/>
  <c r="BK32" i="3"/>
  <c r="BL32" i="3"/>
  <c r="BE33" i="3"/>
  <c r="BF33" i="3"/>
  <c r="BG33" i="3"/>
  <c r="BH33" i="3"/>
  <c r="BI33" i="3"/>
  <c r="BJ33" i="3"/>
  <c r="BK33" i="3"/>
  <c r="BL33" i="3"/>
  <c r="BE34" i="3"/>
  <c r="BF34" i="3"/>
  <c r="BG34" i="3"/>
  <c r="BH34" i="3"/>
  <c r="BI34" i="3"/>
  <c r="BJ34" i="3"/>
  <c r="BK34" i="3"/>
  <c r="BL34" i="3"/>
  <c r="BE35" i="3"/>
  <c r="BF35" i="3"/>
  <c r="BG35" i="3"/>
  <c r="BH35" i="3"/>
  <c r="BI35" i="3"/>
  <c r="BJ35" i="3"/>
  <c r="BK35" i="3"/>
  <c r="BL35" i="3"/>
  <c r="BE36" i="3"/>
  <c r="BF36" i="3"/>
  <c r="BG36" i="3"/>
  <c r="BH36" i="3"/>
  <c r="BI36" i="3"/>
  <c r="BJ36" i="3"/>
  <c r="BK36" i="3"/>
  <c r="BL36" i="3"/>
  <c r="BE37" i="3"/>
  <c r="BF37" i="3"/>
  <c r="BG37" i="3"/>
  <c r="BH37" i="3"/>
  <c r="BI37" i="3"/>
  <c r="BJ37" i="3"/>
  <c r="BK37" i="3"/>
  <c r="BL37" i="3"/>
  <c r="BE38" i="3"/>
  <c r="BF38" i="3"/>
  <c r="BG38" i="3"/>
  <c r="BH38" i="3"/>
  <c r="BI38" i="3"/>
  <c r="BJ38" i="3"/>
  <c r="BK38" i="3"/>
  <c r="BL38" i="3"/>
  <c r="BE39" i="3"/>
  <c r="BF39" i="3"/>
  <c r="BG39" i="3"/>
  <c r="BH39" i="3"/>
  <c r="BI39" i="3"/>
  <c r="BJ39" i="3"/>
  <c r="BK39" i="3"/>
  <c r="BL39" i="3"/>
  <c r="BE40" i="3"/>
  <c r="BF40" i="3"/>
  <c r="BG40" i="3"/>
  <c r="BH40" i="3"/>
  <c r="BI40" i="3"/>
  <c r="BJ40" i="3"/>
  <c r="BK40" i="3"/>
  <c r="BL40" i="3"/>
  <c r="BE41" i="3"/>
  <c r="BF41" i="3"/>
  <c r="BG41" i="3"/>
  <c r="BH41" i="3"/>
  <c r="BI41" i="3"/>
  <c r="BJ41" i="3"/>
  <c r="BK41" i="3"/>
  <c r="BL41" i="3"/>
  <c r="BE42" i="3"/>
  <c r="BF42" i="3"/>
  <c r="BG42" i="3"/>
  <c r="BH42" i="3"/>
  <c r="BI42" i="3"/>
  <c r="BJ42" i="3"/>
  <c r="BK42" i="3"/>
  <c r="BL42" i="3"/>
  <c r="BE43" i="3"/>
  <c r="BF43" i="3"/>
  <c r="BG43" i="3"/>
  <c r="BH43" i="3"/>
  <c r="BI43" i="3"/>
  <c r="BJ43" i="3"/>
  <c r="BK43" i="3"/>
  <c r="BL43" i="3"/>
  <c r="BE44" i="3"/>
  <c r="BF44" i="3"/>
  <c r="BG44" i="3"/>
  <c r="BH44" i="3"/>
  <c r="BI44" i="3"/>
  <c r="BJ44" i="3"/>
  <c r="BK44" i="3"/>
  <c r="BL44" i="3"/>
  <c r="BE45" i="3"/>
  <c r="BF45" i="3"/>
  <c r="BG45" i="3"/>
  <c r="BH45" i="3"/>
  <c r="BI45" i="3"/>
  <c r="BJ45" i="3"/>
  <c r="BK45" i="3"/>
  <c r="BL45" i="3"/>
  <c r="BE46" i="3"/>
  <c r="BF46" i="3"/>
  <c r="BG46" i="3"/>
  <c r="BH46" i="3"/>
  <c r="BI46" i="3"/>
  <c r="BJ46" i="3"/>
  <c r="BK46" i="3"/>
  <c r="BL46" i="3"/>
  <c r="BE47" i="3"/>
  <c r="BF47" i="3"/>
  <c r="BG47" i="3"/>
  <c r="BH47" i="3"/>
  <c r="BI47" i="3"/>
  <c r="BJ47" i="3"/>
  <c r="BK47" i="3"/>
  <c r="BL47" i="3"/>
  <c r="BE48" i="3"/>
  <c r="BF48" i="3"/>
  <c r="BG48" i="3"/>
  <c r="BH48" i="3"/>
  <c r="BI48" i="3"/>
  <c r="BJ48" i="3"/>
  <c r="BK48" i="3"/>
  <c r="BL48" i="3"/>
  <c r="BE49" i="3"/>
  <c r="BF49" i="3"/>
  <c r="BG49" i="3"/>
  <c r="BH49" i="3"/>
  <c r="BI49" i="3"/>
  <c r="BJ49" i="3"/>
  <c r="BK49" i="3"/>
  <c r="BL49" i="3"/>
  <c r="BE50" i="3"/>
  <c r="BF50" i="3"/>
  <c r="BG50" i="3"/>
  <c r="BH50" i="3"/>
  <c r="BI50" i="3"/>
  <c r="BJ50" i="3"/>
  <c r="BK50" i="3"/>
  <c r="BL50" i="3"/>
  <c r="BE51" i="3"/>
  <c r="BF51" i="3"/>
  <c r="BG51" i="3"/>
  <c r="BH51" i="3"/>
  <c r="BI51" i="3"/>
  <c r="BJ51" i="3"/>
  <c r="BK51" i="3"/>
  <c r="BL51" i="3"/>
  <c r="BE52" i="3"/>
  <c r="BF52" i="3"/>
  <c r="BG52" i="3"/>
  <c r="BH52" i="3"/>
  <c r="BI52" i="3"/>
  <c r="BJ52" i="3"/>
  <c r="BK52" i="3"/>
  <c r="BL52" i="3"/>
  <c r="BE53" i="3"/>
  <c r="BF53" i="3"/>
  <c r="BG53" i="3"/>
  <c r="BH53" i="3"/>
  <c r="BI53" i="3"/>
  <c r="BJ53" i="3"/>
  <c r="BK53" i="3"/>
  <c r="BL53" i="3"/>
  <c r="BE54" i="3"/>
  <c r="BF54" i="3"/>
  <c r="BG54" i="3"/>
  <c r="BH54" i="3"/>
  <c r="BI54" i="3"/>
  <c r="BJ54" i="3"/>
  <c r="BK54" i="3"/>
  <c r="BL54" i="3"/>
  <c r="BE55" i="3"/>
  <c r="BF55" i="3"/>
  <c r="BG55" i="3"/>
  <c r="BH55" i="3"/>
  <c r="BI55" i="3"/>
  <c r="BJ55" i="3"/>
  <c r="BK55" i="3"/>
  <c r="BL55" i="3"/>
  <c r="BE56" i="3"/>
  <c r="BF56" i="3"/>
  <c r="BG56" i="3"/>
  <c r="BH56" i="3"/>
  <c r="BI56" i="3"/>
  <c r="BJ56" i="3"/>
  <c r="BK56" i="3"/>
  <c r="BL56" i="3"/>
  <c r="BE57" i="3"/>
  <c r="BF57" i="3"/>
  <c r="BG57" i="3"/>
  <c r="BH57" i="3"/>
  <c r="BI57" i="3"/>
  <c r="BJ57" i="3"/>
  <c r="BK57" i="3"/>
  <c r="BL57" i="3"/>
  <c r="BF7" i="3"/>
  <c r="BG7" i="3"/>
  <c r="BH7" i="3"/>
  <c r="BI7" i="3"/>
  <c r="BJ7" i="3"/>
  <c r="BK7" i="3"/>
  <c r="BL7" i="3"/>
  <c r="BE7" i="3"/>
  <c r="B57" i="3" l="1"/>
  <c r="H56" i="3"/>
  <c r="Q56" i="3" s="1"/>
  <c r="B56" i="3"/>
  <c r="J56" i="3" s="1"/>
  <c r="S56" i="3" s="1"/>
  <c r="J55" i="3"/>
  <c r="S55" i="3" s="1"/>
  <c r="F55" i="3"/>
  <c r="O55" i="3" s="1"/>
  <c r="B55" i="3"/>
  <c r="B54" i="3"/>
  <c r="Q53" i="3"/>
  <c r="J53" i="3"/>
  <c r="S53" i="3" s="1"/>
  <c r="H53" i="3"/>
  <c r="F53" i="3"/>
  <c r="O53" i="3" s="1"/>
  <c r="B53" i="3"/>
  <c r="H52" i="3"/>
  <c r="Q52" i="3" s="1"/>
  <c r="B52" i="3"/>
  <c r="Q51" i="3"/>
  <c r="L51" i="3"/>
  <c r="J51" i="3"/>
  <c r="S51" i="3" s="1"/>
  <c r="H51" i="3"/>
  <c r="F51" i="3"/>
  <c r="O51" i="3" s="1"/>
  <c r="D51" i="3"/>
  <c r="M51" i="3" s="1"/>
  <c r="AE51" i="3" s="1"/>
  <c r="C51" i="3"/>
  <c r="B51" i="3"/>
  <c r="H50" i="3"/>
  <c r="Q50" i="3" s="1"/>
  <c r="C50" i="3"/>
  <c r="L50" i="3" s="1"/>
  <c r="B50" i="3"/>
  <c r="Q49" i="3"/>
  <c r="L49" i="3"/>
  <c r="J49" i="3"/>
  <c r="S49" i="3" s="1"/>
  <c r="H49" i="3"/>
  <c r="F49" i="3"/>
  <c r="O49" i="3" s="1"/>
  <c r="D49" i="3"/>
  <c r="M49" i="3" s="1"/>
  <c r="AE49" i="3" s="1"/>
  <c r="C49" i="3"/>
  <c r="B49" i="3"/>
  <c r="I48" i="3"/>
  <c r="R48" i="3" s="1"/>
  <c r="H48" i="3"/>
  <c r="Q48" i="3" s="1"/>
  <c r="G48" i="3"/>
  <c r="P48" i="3" s="1"/>
  <c r="E48" i="3"/>
  <c r="N48" i="3" s="1"/>
  <c r="D48" i="3"/>
  <c r="M48" i="3" s="1"/>
  <c r="C48" i="3"/>
  <c r="L48" i="3" s="1"/>
  <c r="AD48" i="3" s="1"/>
  <c r="B48" i="3"/>
  <c r="I47" i="3"/>
  <c r="R47" i="3" s="1"/>
  <c r="H47" i="3"/>
  <c r="Q47" i="3" s="1"/>
  <c r="G47" i="3"/>
  <c r="P47" i="3" s="1"/>
  <c r="E47" i="3"/>
  <c r="N47" i="3" s="1"/>
  <c r="D47" i="3"/>
  <c r="M47" i="3" s="1"/>
  <c r="C47" i="3"/>
  <c r="L47" i="3" s="1"/>
  <c r="B47" i="3"/>
  <c r="I46" i="3"/>
  <c r="R46" i="3" s="1"/>
  <c r="H46" i="3"/>
  <c r="Q46" i="3" s="1"/>
  <c r="G46" i="3"/>
  <c r="P46" i="3" s="1"/>
  <c r="E46" i="3"/>
  <c r="N46" i="3" s="1"/>
  <c r="D46" i="3"/>
  <c r="M46" i="3" s="1"/>
  <c r="C46" i="3"/>
  <c r="L46" i="3" s="1"/>
  <c r="B46" i="3"/>
  <c r="B45" i="3"/>
  <c r="B44" i="3"/>
  <c r="B43" i="3"/>
  <c r="B42" i="3"/>
  <c r="B41" i="3"/>
  <c r="I41" i="3" s="1"/>
  <c r="R41" i="3" s="1"/>
  <c r="B40" i="3"/>
  <c r="B39" i="3"/>
  <c r="B38" i="3"/>
  <c r="B37" i="3"/>
  <c r="B36" i="3"/>
  <c r="B35" i="3"/>
  <c r="B34" i="3"/>
  <c r="B33" i="3"/>
  <c r="G32" i="3"/>
  <c r="P32" i="3" s="1"/>
  <c r="F32" i="3"/>
  <c r="O32" i="3" s="1"/>
  <c r="C32" i="3"/>
  <c r="L32" i="3" s="1"/>
  <c r="B32" i="3"/>
  <c r="G31" i="3"/>
  <c r="P31" i="3" s="1"/>
  <c r="F31" i="3"/>
  <c r="O31" i="3" s="1"/>
  <c r="C31" i="3"/>
  <c r="L31" i="3" s="1"/>
  <c r="B31" i="3"/>
  <c r="G30" i="3"/>
  <c r="P30" i="3" s="1"/>
  <c r="F30" i="3"/>
  <c r="O30" i="3" s="1"/>
  <c r="C30" i="3"/>
  <c r="L30" i="3" s="1"/>
  <c r="B30" i="3"/>
  <c r="B29" i="3"/>
  <c r="B28" i="3"/>
  <c r="B27" i="3"/>
  <c r="B26" i="3"/>
  <c r="B25" i="3"/>
  <c r="B24" i="3"/>
  <c r="B23" i="3"/>
  <c r="B22" i="3"/>
  <c r="I21" i="3"/>
  <c r="R21" i="3" s="1"/>
  <c r="E21" i="3"/>
  <c r="N21" i="3" s="1"/>
  <c r="B21" i="3"/>
  <c r="F21" i="3" s="1"/>
  <c r="O21" i="3" s="1"/>
  <c r="I20" i="3"/>
  <c r="R20" i="3" s="1"/>
  <c r="E20" i="3"/>
  <c r="N20" i="3" s="1"/>
  <c r="B20" i="3"/>
  <c r="I19" i="3"/>
  <c r="R19" i="3" s="1"/>
  <c r="E19" i="3"/>
  <c r="N19" i="3" s="1"/>
  <c r="B19" i="3"/>
  <c r="B18" i="3"/>
  <c r="B17" i="3"/>
  <c r="B16" i="3"/>
  <c r="B15" i="3"/>
  <c r="B14" i="3"/>
  <c r="B13" i="3"/>
  <c r="B12" i="3"/>
  <c r="F11" i="3"/>
  <c r="O11" i="3" s="1"/>
  <c r="B11" i="3"/>
  <c r="H10" i="3"/>
  <c r="Q10" i="3" s="1"/>
  <c r="B10" i="3"/>
  <c r="H9" i="3"/>
  <c r="Q9" i="3" s="1"/>
  <c r="B9" i="3"/>
  <c r="H8" i="3"/>
  <c r="Q8" i="3" s="1"/>
  <c r="B8" i="3"/>
  <c r="B7" i="3"/>
  <c r="V4" i="3"/>
  <c r="E7" i="3" l="1"/>
  <c r="N7" i="3" s="1"/>
  <c r="AO20" i="3"/>
  <c r="AF20" i="3"/>
  <c r="I7" i="3"/>
  <c r="R7" i="3" s="1"/>
  <c r="J7" i="3"/>
  <c r="S7" i="3" s="1"/>
  <c r="I8" i="3"/>
  <c r="R8" i="3" s="1"/>
  <c r="E8" i="3"/>
  <c r="N8" i="3" s="1"/>
  <c r="V8" i="3"/>
  <c r="G8" i="3"/>
  <c r="P8" i="3" s="1"/>
  <c r="C8" i="3"/>
  <c r="L8" i="3" s="1"/>
  <c r="J8" i="3"/>
  <c r="S8" i="3" s="1"/>
  <c r="I9" i="3"/>
  <c r="R9" i="3" s="1"/>
  <c r="E9" i="3"/>
  <c r="N9" i="3" s="1"/>
  <c r="V9" i="3"/>
  <c r="G9" i="3"/>
  <c r="P9" i="3" s="1"/>
  <c r="C9" i="3"/>
  <c r="L9" i="3" s="1"/>
  <c r="J9" i="3"/>
  <c r="S9" i="3" s="1"/>
  <c r="I10" i="3"/>
  <c r="R10" i="3" s="1"/>
  <c r="E10" i="3"/>
  <c r="N10" i="3" s="1"/>
  <c r="V10" i="3"/>
  <c r="W10" i="3" s="1"/>
  <c r="X10" i="3" s="1"/>
  <c r="Y10" i="3" s="1"/>
  <c r="Z10" i="3" s="1"/>
  <c r="AA10" i="3" s="1"/>
  <c r="AB10" i="3" s="1"/>
  <c r="G10" i="3"/>
  <c r="P10" i="3" s="1"/>
  <c r="C10" i="3"/>
  <c r="L10" i="3" s="1"/>
  <c r="J10" i="3"/>
  <c r="S10" i="3" s="1"/>
  <c r="I11" i="3"/>
  <c r="R11" i="3" s="1"/>
  <c r="E11" i="3"/>
  <c r="N11" i="3" s="1"/>
  <c r="H11" i="3"/>
  <c r="Q11" i="3" s="1"/>
  <c r="D11" i="3"/>
  <c r="M11" i="3" s="1"/>
  <c r="V11" i="3"/>
  <c r="G11" i="3"/>
  <c r="P11" i="3" s="1"/>
  <c r="C11" i="3"/>
  <c r="L11" i="3" s="1"/>
  <c r="AO19" i="3"/>
  <c r="AF19" i="3"/>
  <c r="C7" i="3"/>
  <c r="L7" i="3" s="1"/>
  <c r="D8" i="3"/>
  <c r="M8" i="3" s="1"/>
  <c r="D9" i="3"/>
  <c r="M9" i="3" s="1"/>
  <c r="D10" i="3"/>
  <c r="M10" i="3" s="1"/>
  <c r="AP21" i="3"/>
  <c r="AG21" i="3"/>
  <c r="V51" i="3"/>
  <c r="V49" i="3"/>
  <c r="V48" i="3"/>
  <c r="V47" i="3"/>
  <c r="W47" i="3" s="1"/>
  <c r="X47" i="3" s="1"/>
  <c r="Y47" i="3" s="1"/>
  <c r="Z47" i="3" s="1"/>
  <c r="AA47" i="3" s="1"/>
  <c r="AB47" i="3" s="1"/>
  <c r="V46" i="3"/>
  <c r="V50" i="3"/>
  <c r="V31" i="3"/>
  <c r="V30" i="3"/>
  <c r="W30" i="3" s="1"/>
  <c r="X30" i="3" s="1"/>
  <c r="Y30" i="3" s="1"/>
  <c r="Z30" i="3" s="1"/>
  <c r="AA30" i="3" s="1"/>
  <c r="AB30" i="3" s="1"/>
  <c r="F7" i="3"/>
  <c r="O7" i="3" s="1"/>
  <c r="W4" i="3"/>
  <c r="X4" i="3" s="1"/>
  <c r="Y4" i="3" s="1"/>
  <c r="Z4" i="3" s="1"/>
  <c r="AA4" i="3" s="1"/>
  <c r="AB4" i="3" s="1"/>
  <c r="AC4" i="3" s="1"/>
  <c r="G7" i="3"/>
  <c r="P7" i="3" s="1"/>
  <c r="V7" i="3"/>
  <c r="W7" i="3" s="1"/>
  <c r="X7" i="3" s="1"/>
  <c r="Y7" i="3" s="1"/>
  <c r="Z7" i="3" s="1"/>
  <c r="AA7" i="3" s="1"/>
  <c r="AB7" i="3" s="1"/>
  <c r="D7" i="3"/>
  <c r="M7" i="3" s="1"/>
  <c r="H7" i="3"/>
  <c r="Q7" i="3" s="1"/>
  <c r="F8" i="3"/>
  <c r="O8" i="3" s="1"/>
  <c r="F9" i="3"/>
  <c r="O9" i="3" s="1"/>
  <c r="F10" i="3"/>
  <c r="O10" i="3" s="1"/>
  <c r="J11" i="3"/>
  <c r="S11" i="3" s="1"/>
  <c r="AO21" i="3"/>
  <c r="AF21" i="3"/>
  <c r="C12" i="3"/>
  <c r="L12" i="3" s="1"/>
  <c r="G12" i="3"/>
  <c r="P12" i="3" s="1"/>
  <c r="V12" i="3"/>
  <c r="C13" i="3"/>
  <c r="L13" i="3" s="1"/>
  <c r="G13" i="3"/>
  <c r="P13" i="3" s="1"/>
  <c r="V13" i="3"/>
  <c r="W13" i="3" s="1"/>
  <c r="X13" i="3" s="1"/>
  <c r="Y13" i="3" s="1"/>
  <c r="Z13" i="3" s="1"/>
  <c r="AA13" i="3" s="1"/>
  <c r="AB13" i="3" s="1"/>
  <c r="C14" i="3"/>
  <c r="L14" i="3" s="1"/>
  <c r="G14" i="3"/>
  <c r="P14" i="3" s="1"/>
  <c r="V14" i="3"/>
  <c r="C15" i="3"/>
  <c r="L15" i="3" s="1"/>
  <c r="G15" i="3"/>
  <c r="P15" i="3" s="1"/>
  <c r="V15" i="3"/>
  <c r="W15" i="3" s="1"/>
  <c r="X15" i="3" s="1"/>
  <c r="Y15" i="3" s="1"/>
  <c r="Z15" i="3" s="1"/>
  <c r="AA15" i="3" s="1"/>
  <c r="AB15" i="3" s="1"/>
  <c r="C16" i="3"/>
  <c r="L16" i="3" s="1"/>
  <c r="G16" i="3"/>
  <c r="P16" i="3" s="1"/>
  <c r="V16" i="3"/>
  <c r="C17" i="3"/>
  <c r="L17" i="3" s="1"/>
  <c r="G17" i="3"/>
  <c r="P17" i="3" s="1"/>
  <c r="V17" i="3"/>
  <c r="W17" i="3" s="1"/>
  <c r="X17" i="3" s="1"/>
  <c r="Y17" i="3" s="1"/>
  <c r="Z17" i="3" s="1"/>
  <c r="AA17" i="3" s="1"/>
  <c r="AB17" i="3" s="1"/>
  <c r="C18" i="3"/>
  <c r="L18" i="3" s="1"/>
  <c r="G18" i="3"/>
  <c r="P18" i="3" s="1"/>
  <c r="V18" i="3"/>
  <c r="F19" i="3"/>
  <c r="O19" i="3" s="1"/>
  <c r="F20" i="3"/>
  <c r="O20" i="3" s="1"/>
  <c r="AQ30" i="3"/>
  <c r="AZ30" i="3" s="1"/>
  <c r="AH30" i="3"/>
  <c r="AQ31" i="3"/>
  <c r="AZ31" i="3" s="1"/>
  <c r="AH31" i="3"/>
  <c r="AQ32" i="3"/>
  <c r="AH32" i="3"/>
  <c r="D12" i="3"/>
  <c r="M12" i="3" s="1"/>
  <c r="H12" i="3"/>
  <c r="Q12" i="3" s="1"/>
  <c r="D13" i="3"/>
  <c r="M13" i="3" s="1"/>
  <c r="H13" i="3"/>
  <c r="Q13" i="3" s="1"/>
  <c r="D14" i="3"/>
  <c r="M14" i="3" s="1"/>
  <c r="H14" i="3"/>
  <c r="Q14" i="3" s="1"/>
  <c r="D15" i="3"/>
  <c r="M15" i="3" s="1"/>
  <c r="H15" i="3"/>
  <c r="Q15" i="3" s="1"/>
  <c r="D16" i="3"/>
  <c r="M16" i="3" s="1"/>
  <c r="H16" i="3"/>
  <c r="Q16" i="3" s="1"/>
  <c r="D17" i="3"/>
  <c r="M17" i="3" s="1"/>
  <c r="H17" i="3"/>
  <c r="Q17" i="3" s="1"/>
  <c r="D18" i="3"/>
  <c r="M18" i="3" s="1"/>
  <c r="H18" i="3"/>
  <c r="Q18" i="3" s="1"/>
  <c r="E12" i="3"/>
  <c r="N12" i="3" s="1"/>
  <c r="I12" i="3"/>
  <c r="R12" i="3" s="1"/>
  <c r="E13" i="3"/>
  <c r="N13" i="3" s="1"/>
  <c r="I13" i="3"/>
  <c r="R13" i="3" s="1"/>
  <c r="E14" i="3"/>
  <c r="N14" i="3" s="1"/>
  <c r="I14" i="3"/>
  <c r="R14" i="3" s="1"/>
  <c r="E15" i="3"/>
  <c r="N15" i="3" s="1"/>
  <c r="I15" i="3"/>
  <c r="R15" i="3" s="1"/>
  <c r="E16" i="3"/>
  <c r="N16" i="3" s="1"/>
  <c r="I16" i="3"/>
  <c r="R16" i="3" s="1"/>
  <c r="E17" i="3"/>
  <c r="N17" i="3" s="1"/>
  <c r="I17" i="3"/>
  <c r="R17" i="3" s="1"/>
  <c r="E18" i="3"/>
  <c r="N18" i="3" s="1"/>
  <c r="I18" i="3"/>
  <c r="R18" i="3" s="1"/>
  <c r="AX19" i="3"/>
  <c r="H19" i="3"/>
  <c r="Q19" i="3" s="1"/>
  <c r="D19" i="3"/>
  <c r="M19" i="3" s="1"/>
  <c r="V19" i="3"/>
  <c r="W19" i="3" s="1"/>
  <c r="X19" i="3" s="1"/>
  <c r="Y19" i="3" s="1"/>
  <c r="Z19" i="3" s="1"/>
  <c r="AA19" i="3" s="1"/>
  <c r="AB19" i="3" s="1"/>
  <c r="G19" i="3"/>
  <c r="P19" i="3" s="1"/>
  <c r="C19" i="3"/>
  <c r="L19" i="3" s="1"/>
  <c r="J19" i="3"/>
  <c r="S19" i="3" s="1"/>
  <c r="AX20" i="3"/>
  <c r="H20" i="3"/>
  <c r="Q20" i="3" s="1"/>
  <c r="D20" i="3"/>
  <c r="M20" i="3" s="1"/>
  <c r="V20" i="3"/>
  <c r="G20" i="3"/>
  <c r="P20" i="3" s="1"/>
  <c r="C20" i="3"/>
  <c r="L20" i="3" s="1"/>
  <c r="J20" i="3"/>
  <c r="S20" i="3" s="1"/>
  <c r="AY21" i="3"/>
  <c r="AX21" i="3"/>
  <c r="H21" i="3"/>
  <c r="Q21" i="3" s="1"/>
  <c r="D21" i="3"/>
  <c r="M21" i="3" s="1"/>
  <c r="V21" i="3"/>
  <c r="W21" i="3" s="1"/>
  <c r="X21" i="3" s="1"/>
  <c r="Y21" i="3" s="1"/>
  <c r="Z21" i="3" s="1"/>
  <c r="AA21" i="3" s="1"/>
  <c r="AB21" i="3" s="1"/>
  <c r="G21" i="3"/>
  <c r="P21" i="3" s="1"/>
  <c r="C21" i="3"/>
  <c r="L21" i="3" s="1"/>
  <c r="J21" i="3"/>
  <c r="S21" i="3" s="1"/>
  <c r="AM30" i="3"/>
  <c r="AD30" i="3"/>
  <c r="AM31" i="3"/>
  <c r="AV31" i="3" s="1"/>
  <c r="AD31" i="3"/>
  <c r="AM32" i="3"/>
  <c r="AV32" i="3" s="1"/>
  <c r="AD32" i="3"/>
  <c r="F12" i="3"/>
  <c r="O12" i="3" s="1"/>
  <c r="J12" i="3"/>
  <c r="S12" i="3" s="1"/>
  <c r="F13" i="3"/>
  <c r="O13" i="3" s="1"/>
  <c r="J13" i="3"/>
  <c r="S13" i="3" s="1"/>
  <c r="F14" i="3"/>
  <c r="O14" i="3" s="1"/>
  <c r="J14" i="3"/>
  <c r="S14" i="3" s="1"/>
  <c r="F15" i="3"/>
  <c r="O15" i="3" s="1"/>
  <c r="J15" i="3"/>
  <c r="S15" i="3" s="1"/>
  <c r="F16" i="3"/>
  <c r="O16" i="3" s="1"/>
  <c r="J16" i="3"/>
  <c r="S16" i="3" s="1"/>
  <c r="F17" i="3"/>
  <c r="O17" i="3" s="1"/>
  <c r="J17" i="3"/>
  <c r="S17" i="3" s="1"/>
  <c r="F18" i="3"/>
  <c r="O18" i="3" s="1"/>
  <c r="J18" i="3"/>
  <c r="S18" i="3" s="1"/>
  <c r="AP30" i="3"/>
  <c r="AG30" i="3"/>
  <c r="AP31" i="3"/>
  <c r="AY31" i="3" s="1"/>
  <c r="AG31" i="3"/>
  <c r="AP32" i="3"/>
  <c r="AG32" i="3"/>
  <c r="C22" i="3"/>
  <c r="L22" i="3" s="1"/>
  <c r="G22" i="3"/>
  <c r="P22" i="3" s="1"/>
  <c r="V22" i="3"/>
  <c r="C23" i="3"/>
  <c r="L23" i="3" s="1"/>
  <c r="G23" i="3"/>
  <c r="P23" i="3" s="1"/>
  <c r="V23" i="3"/>
  <c r="W23" i="3" s="1"/>
  <c r="X23" i="3" s="1"/>
  <c r="Y23" i="3" s="1"/>
  <c r="Z23" i="3" s="1"/>
  <c r="AA23" i="3" s="1"/>
  <c r="AB23" i="3" s="1"/>
  <c r="C24" i="3"/>
  <c r="L24" i="3" s="1"/>
  <c r="G24" i="3"/>
  <c r="P24" i="3" s="1"/>
  <c r="V24" i="3"/>
  <c r="C25" i="3"/>
  <c r="L25" i="3" s="1"/>
  <c r="G25" i="3"/>
  <c r="P25" i="3" s="1"/>
  <c r="V25" i="3"/>
  <c r="W25" i="3" s="1"/>
  <c r="X25" i="3" s="1"/>
  <c r="Y25" i="3" s="1"/>
  <c r="Z25" i="3" s="1"/>
  <c r="AA25" i="3" s="1"/>
  <c r="AB25" i="3" s="1"/>
  <c r="C26" i="3"/>
  <c r="L26" i="3" s="1"/>
  <c r="G26" i="3"/>
  <c r="P26" i="3" s="1"/>
  <c r="V26" i="3"/>
  <c r="C27" i="3"/>
  <c r="L27" i="3" s="1"/>
  <c r="G27" i="3"/>
  <c r="P27" i="3" s="1"/>
  <c r="V27" i="3"/>
  <c r="W27" i="3" s="1"/>
  <c r="X27" i="3" s="1"/>
  <c r="Y27" i="3" s="1"/>
  <c r="Z27" i="3" s="1"/>
  <c r="AA27" i="3" s="1"/>
  <c r="AB27" i="3" s="1"/>
  <c r="C28" i="3"/>
  <c r="L28" i="3" s="1"/>
  <c r="G28" i="3"/>
  <c r="P28" i="3" s="1"/>
  <c r="V28" i="3"/>
  <c r="C29" i="3"/>
  <c r="L29" i="3" s="1"/>
  <c r="G29" i="3"/>
  <c r="P29" i="3" s="1"/>
  <c r="V29" i="3"/>
  <c r="W29" i="3" s="1"/>
  <c r="X29" i="3" s="1"/>
  <c r="Y29" i="3" s="1"/>
  <c r="Z29" i="3" s="1"/>
  <c r="AA29" i="3" s="1"/>
  <c r="AB29" i="3" s="1"/>
  <c r="AY30" i="3"/>
  <c r="I30" i="3"/>
  <c r="R30" i="3" s="1"/>
  <c r="E30" i="3"/>
  <c r="N30" i="3" s="1"/>
  <c r="H30" i="3"/>
  <c r="Q30" i="3" s="1"/>
  <c r="D30" i="3"/>
  <c r="M30" i="3" s="1"/>
  <c r="J30" i="3"/>
  <c r="S30" i="3" s="1"/>
  <c r="AV30" i="3"/>
  <c r="I31" i="3"/>
  <c r="R31" i="3" s="1"/>
  <c r="E31" i="3"/>
  <c r="N31" i="3" s="1"/>
  <c r="H31" i="3"/>
  <c r="Q31" i="3" s="1"/>
  <c r="D31" i="3"/>
  <c r="M31" i="3" s="1"/>
  <c r="J31" i="3"/>
  <c r="S31" i="3" s="1"/>
  <c r="AY32" i="3"/>
  <c r="I32" i="3"/>
  <c r="R32" i="3" s="1"/>
  <c r="E32" i="3"/>
  <c r="N32" i="3" s="1"/>
  <c r="H32" i="3"/>
  <c r="Q32" i="3" s="1"/>
  <c r="D32" i="3"/>
  <c r="M32" i="3" s="1"/>
  <c r="J32" i="3"/>
  <c r="S32" i="3" s="1"/>
  <c r="AZ32" i="3"/>
  <c r="D22" i="3"/>
  <c r="M22" i="3" s="1"/>
  <c r="H22" i="3"/>
  <c r="Q22" i="3" s="1"/>
  <c r="D23" i="3"/>
  <c r="M23" i="3" s="1"/>
  <c r="H23" i="3"/>
  <c r="Q23" i="3" s="1"/>
  <c r="D24" i="3"/>
  <c r="M24" i="3" s="1"/>
  <c r="H24" i="3"/>
  <c r="Q24" i="3" s="1"/>
  <c r="D25" i="3"/>
  <c r="M25" i="3" s="1"/>
  <c r="H25" i="3"/>
  <c r="Q25" i="3" s="1"/>
  <c r="D26" i="3"/>
  <c r="M26" i="3" s="1"/>
  <c r="H26" i="3"/>
  <c r="Q26" i="3" s="1"/>
  <c r="D27" i="3"/>
  <c r="M27" i="3" s="1"/>
  <c r="H27" i="3"/>
  <c r="Q27" i="3" s="1"/>
  <c r="D28" i="3"/>
  <c r="M28" i="3" s="1"/>
  <c r="H28" i="3"/>
  <c r="Q28" i="3" s="1"/>
  <c r="D29" i="3"/>
  <c r="M29" i="3" s="1"/>
  <c r="H29" i="3"/>
  <c r="Q29" i="3" s="1"/>
  <c r="V32" i="3"/>
  <c r="W32" i="3" s="1"/>
  <c r="X32" i="3" s="1"/>
  <c r="Y32" i="3" s="1"/>
  <c r="Z32" i="3" s="1"/>
  <c r="AA32" i="3" s="1"/>
  <c r="AB32" i="3" s="1"/>
  <c r="AS41" i="3"/>
  <c r="AJ41" i="3"/>
  <c r="E22" i="3"/>
  <c r="N22" i="3" s="1"/>
  <c r="I22" i="3"/>
  <c r="R22" i="3" s="1"/>
  <c r="E23" i="3"/>
  <c r="N23" i="3" s="1"/>
  <c r="I23" i="3"/>
  <c r="R23" i="3" s="1"/>
  <c r="E24" i="3"/>
  <c r="N24" i="3" s="1"/>
  <c r="I24" i="3"/>
  <c r="R24" i="3" s="1"/>
  <c r="E25" i="3"/>
  <c r="N25" i="3" s="1"/>
  <c r="I25" i="3"/>
  <c r="R25" i="3" s="1"/>
  <c r="E26" i="3"/>
  <c r="N26" i="3" s="1"/>
  <c r="I26" i="3"/>
  <c r="R26" i="3" s="1"/>
  <c r="E27" i="3"/>
  <c r="N27" i="3" s="1"/>
  <c r="I27" i="3"/>
  <c r="R27" i="3" s="1"/>
  <c r="E28" i="3"/>
  <c r="N28" i="3" s="1"/>
  <c r="I28" i="3"/>
  <c r="R28" i="3" s="1"/>
  <c r="E29" i="3"/>
  <c r="N29" i="3" s="1"/>
  <c r="I29" i="3"/>
  <c r="R29" i="3" s="1"/>
  <c r="F22" i="3"/>
  <c r="O22" i="3" s="1"/>
  <c r="J22" i="3"/>
  <c r="S22" i="3" s="1"/>
  <c r="F23" i="3"/>
  <c r="O23" i="3" s="1"/>
  <c r="J23" i="3"/>
  <c r="S23" i="3" s="1"/>
  <c r="F24" i="3"/>
  <c r="O24" i="3" s="1"/>
  <c r="J24" i="3"/>
  <c r="S24" i="3" s="1"/>
  <c r="F25" i="3"/>
  <c r="O25" i="3" s="1"/>
  <c r="J25" i="3"/>
  <c r="S25" i="3" s="1"/>
  <c r="F26" i="3"/>
  <c r="O26" i="3" s="1"/>
  <c r="J26" i="3"/>
  <c r="S26" i="3" s="1"/>
  <c r="F27" i="3"/>
  <c r="O27" i="3" s="1"/>
  <c r="J27" i="3"/>
  <c r="S27" i="3" s="1"/>
  <c r="F28" i="3"/>
  <c r="O28" i="3" s="1"/>
  <c r="J28" i="3"/>
  <c r="S28" i="3" s="1"/>
  <c r="F29" i="3"/>
  <c r="O29" i="3" s="1"/>
  <c r="J29" i="3"/>
  <c r="S29" i="3" s="1"/>
  <c r="D33" i="3"/>
  <c r="M33" i="3" s="1"/>
  <c r="H33" i="3"/>
  <c r="Q33" i="3" s="1"/>
  <c r="D34" i="3"/>
  <c r="M34" i="3" s="1"/>
  <c r="H34" i="3"/>
  <c r="Q34" i="3" s="1"/>
  <c r="D35" i="3"/>
  <c r="M35" i="3" s="1"/>
  <c r="H35" i="3"/>
  <c r="Q35" i="3" s="1"/>
  <c r="D36" i="3"/>
  <c r="M36" i="3" s="1"/>
  <c r="H36" i="3"/>
  <c r="Q36" i="3" s="1"/>
  <c r="D37" i="3"/>
  <c r="M37" i="3" s="1"/>
  <c r="H37" i="3"/>
  <c r="Q37" i="3" s="1"/>
  <c r="D38" i="3"/>
  <c r="M38" i="3" s="1"/>
  <c r="H38" i="3"/>
  <c r="Q38" i="3" s="1"/>
  <c r="D39" i="3"/>
  <c r="M39" i="3" s="1"/>
  <c r="H39" i="3"/>
  <c r="Q39" i="3" s="1"/>
  <c r="D40" i="3"/>
  <c r="M40" i="3" s="1"/>
  <c r="H40" i="3"/>
  <c r="Q40" i="3" s="1"/>
  <c r="D41" i="3"/>
  <c r="M41" i="3" s="1"/>
  <c r="H41" i="3"/>
  <c r="Q41" i="3" s="1"/>
  <c r="AN46" i="3"/>
  <c r="AW46" i="3" s="1"/>
  <c r="AE46" i="3"/>
  <c r="AS46" i="3"/>
  <c r="BB46" i="3" s="1"/>
  <c r="AJ46" i="3"/>
  <c r="AO47" i="3"/>
  <c r="AX47" i="3" s="1"/>
  <c r="AF47" i="3"/>
  <c r="E33" i="3"/>
  <c r="N33" i="3" s="1"/>
  <c r="I33" i="3"/>
  <c r="R33" i="3" s="1"/>
  <c r="E34" i="3"/>
  <c r="N34" i="3" s="1"/>
  <c r="I34" i="3"/>
  <c r="R34" i="3" s="1"/>
  <c r="E35" i="3"/>
  <c r="N35" i="3" s="1"/>
  <c r="I35" i="3"/>
  <c r="R35" i="3" s="1"/>
  <c r="E36" i="3"/>
  <c r="N36" i="3" s="1"/>
  <c r="I36" i="3"/>
  <c r="R36" i="3" s="1"/>
  <c r="E37" i="3"/>
  <c r="N37" i="3" s="1"/>
  <c r="I37" i="3"/>
  <c r="R37" i="3" s="1"/>
  <c r="E38" i="3"/>
  <c r="N38" i="3" s="1"/>
  <c r="I38" i="3"/>
  <c r="R38" i="3" s="1"/>
  <c r="E39" i="3"/>
  <c r="N39" i="3" s="1"/>
  <c r="I39" i="3"/>
  <c r="R39" i="3" s="1"/>
  <c r="E40" i="3"/>
  <c r="N40" i="3" s="1"/>
  <c r="I40" i="3"/>
  <c r="R40" i="3" s="1"/>
  <c r="E41" i="3"/>
  <c r="N41" i="3" s="1"/>
  <c r="AO46" i="3"/>
  <c r="AX46" i="3" s="1"/>
  <c r="AF46" i="3"/>
  <c r="AI48" i="3"/>
  <c r="AR48" i="3"/>
  <c r="F33" i="3"/>
  <c r="O33" i="3" s="1"/>
  <c r="J33" i="3"/>
  <c r="S33" i="3" s="1"/>
  <c r="F34" i="3"/>
  <c r="O34" i="3" s="1"/>
  <c r="J34" i="3"/>
  <c r="S34" i="3" s="1"/>
  <c r="F35" i="3"/>
  <c r="O35" i="3" s="1"/>
  <c r="J35" i="3"/>
  <c r="S35" i="3" s="1"/>
  <c r="F36" i="3"/>
  <c r="O36" i="3" s="1"/>
  <c r="J36" i="3"/>
  <c r="S36" i="3" s="1"/>
  <c r="F37" i="3"/>
  <c r="O37" i="3" s="1"/>
  <c r="J37" i="3"/>
  <c r="S37" i="3" s="1"/>
  <c r="F38" i="3"/>
  <c r="O38" i="3" s="1"/>
  <c r="J38" i="3"/>
  <c r="S38" i="3" s="1"/>
  <c r="F39" i="3"/>
  <c r="O39" i="3" s="1"/>
  <c r="J39" i="3"/>
  <c r="S39" i="3" s="1"/>
  <c r="F40" i="3"/>
  <c r="O40" i="3" s="1"/>
  <c r="J40" i="3"/>
  <c r="S40" i="3" s="1"/>
  <c r="BB41" i="3"/>
  <c r="F41" i="3"/>
  <c r="O41" i="3" s="1"/>
  <c r="J41" i="3"/>
  <c r="S41" i="3" s="1"/>
  <c r="AR47" i="3"/>
  <c r="BA47" i="3" s="1"/>
  <c r="AI47" i="3"/>
  <c r="AE48" i="3"/>
  <c r="AN48" i="3"/>
  <c r="AW48" i="3" s="1"/>
  <c r="AJ48" i="3"/>
  <c r="AS48" i="3"/>
  <c r="BB48" i="3" s="1"/>
  <c r="C33" i="3"/>
  <c r="L33" i="3" s="1"/>
  <c r="G33" i="3"/>
  <c r="P33" i="3" s="1"/>
  <c r="V33" i="3"/>
  <c r="W33" i="3" s="1"/>
  <c r="X33" i="3" s="1"/>
  <c r="Y33" i="3" s="1"/>
  <c r="Z33" i="3" s="1"/>
  <c r="AA33" i="3" s="1"/>
  <c r="AB33" i="3" s="1"/>
  <c r="C34" i="3"/>
  <c r="L34" i="3" s="1"/>
  <c r="G34" i="3"/>
  <c r="P34" i="3" s="1"/>
  <c r="V34" i="3"/>
  <c r="W34" i="3" s="1"/>
  <c r="X34" i="3" s="1"/>
  <c r="Y34" i="3" s="1"/>
  <c r="Z34" i="3" s="1"/>
  <c r="AA34" i="3" s="1"/>
  <c r="AB34" i="3" s="1"/>
  <c r="C35" i="3"/>
  <c r="L35" i="3" s="1"/>
  <c r="G35" i="3"/>
  <c r="P35" i="3" s="1"/>
  <c r="V35" i="3"/>
  <c r="W35" i="3" s="1"/>
  <c r="X35" i="3" s="1"/>
  <c r="Y35" i="3" s="1"/>
  <c r="Z35" i="3" s="1"/>
  <c r="AA35" i="3" s="1"/>
  <c r="AB35" i="3" s="1"/>
  <c r="C36" i="3"/>
  <c r="L36" i="3" s="1"/>
  <c r="G36" i="3"/>
  <c r="P36" i="3" s="1"/>
  <c r="V36" i="3"/>
  <c r="W36" i="3" s="1"/>
  <c r="X36" i="3" s="1"/>
  <c r="Y36" i="3" s="1"/>
  <c r="Z36" i="3" s="1"/>
  <c r="AA36" i="3" s="1"/>
  <c r="AB36" i="3" s="1"/>
  <c r="C37" i="3"/>
  <c r="L37" i="3" s="1"/>
  <c r="G37" i="3"/>
  <c r="P37" i="3" s="1"/>
  <c r="V37" i="3"/>
  <c r="W37" i="3" s="1"/>
  <c r="X37" i="3" s="1"/>
  <c r="Y37" i="3" s="1"/>
  <c r="Z37" i="3" s="1"/>
  <c r="AA37" i="3" s="1"/>
  <c r="AB37" i="3" s="1"/>
  <c r="C38" i="3"/>
  <c r="L38" i="3" s="1"/>
  <c r="G38" i="3"/>
  <c r="P38" i="3" s="1"/>
  <c r="V38" i="3"/>
  <c r="W38" i="3" s="1"/>
  <c r="X38" i="3" s="1"/>
  <c r="Y38" i="3" s="1"/>
  <c r="Z38" i="3" s="1"/>
  <c r="AA38" i="3" s="1"/>
  <c r="AB38" i="3" s="1"/>
  <c r="C39" i="3"/>
  <c r="L39" i="3" s="1"/>
  <c r="G39" i="3"/>
  <c r="P39" i="3" s="1"/>
  <c r="V39" i="3"/>
  <c r="W39" i="3" s="1"/>
  <c r="X39" i="3" s="1"/>
  <c r="Y39" i="3" s="1"/>
  <c r="Z39" i="3" s="1"/>
  <c r="AA39" i="3" s="1"/>
  <c r="AB39" i="3" s="1"/>
  <c r="C40" i="3"/>
  <c r="L40" i="3" s="1"/>
  <c r="G40" i="3"/>
  <c r="P40" i="3" s="1"/>
  <c r="V40" i="3"/>
  <c r="W40" i="3" s="1"/>
  <c r="X40" i="3" s="1"/>
  <c r="Y40" i="3" s="1"/>
  <c r="Z40" i="3" s="1"/>
  <c r="AA40" i="3" s="1"/>
  <c r="AB40" i="3" s="1"/>
  <c r="C41" i="3"/>
  <c r="L41" i="3" s="1"/>
  <c r="G41" i="3"/>
  <c r="P41" i="3" s="1"/>
  <c r="V41" i="3"/>
  <c r="W41" i="3" s="1"/>
  <c r="X41" i="3" s="1"/>
  <c r="Y41" i="3" s="1"/>
  <c r="Z41" i="3" s="1"/>
  <c r="AA41" i="3" s="1"/>
  <c r="AB41" i="3" s="1"/>
  <c r="AR46" i="3"/>
  <c r="BA46" i="3" s="1"/>
  <c r="AI46" i="3"/>
  <c r="AN47" i="3"/>
  <c r="AE47" i="3"/>
  <c r="AS47" i="3"/>
  <c r="BB47" i="3" s="1"/>
  <c r="AJ47" i="3"/>
  <c r="AO48" i="3"/>
  <c r="AX48" i="3" s="1"/>
  <c r="AF48" i="3"/>
  <c r="C42" i="3"/>
  <c r="L42" i="3" s="1"/>
  <c r="G42" i="3"/>
  <c r="P42" i="3" s="1"/>
  <c r="V42" i="3"/>
  <c r="W42" i="3" s="1"/>
  <c r="X42" i="3" s="1"/>
  <c r="Y42" i="3" s="1"/>
  <c r="Z42" i="3" s="1"/>
  <c r="AA42" i="3" s="1"/>
  <c r="AB42" i="3" s="1"/>
  <c r="C43" i="3"/>
  <c r="L43" i="3" s="1"/>
  <c r="G43" i="3"/>
  <c r="P43" i="3" s="1"/>
  <c r="V43" i="3"/>
  <c r="W43" i="3" s="1"/>
  <c r="X43" i="3" s="1"/>
  <c r="Y43" i="3" s="1"/>
  <c r="Z43" i="3" s="1"/>
  <c r="AA43" i="3" s="1"/>
  <c r="AB43" i="3" s="1"/>
  <c r="C44" i="3"/>
  <c r="L44" i="3" s="1"/>
  <c r="G44" i="3"/>
  <c r="P44" i="3" s="1"/>
  <c r="V44" i="3"/>
  <c r="W44" i="3" s="1"/>
  <c r="X44" i="3" s="1"/>
  <c r="Y44" i="3" s="1"/>
  <c r="Z44" i="3" s="1"/>
  <c r="AA44" i="3" s="1"/>
  <c r="AB44" i="3" s="1"/>
  <c r="C45" i="3"/>
  <c r="L45" i="3" s="1"/>
  <c r="G45" i="3"/>
  <c r="P45" i="3" s="1"/>
  <c r="AQ46" i="3"/>
  <c r="AH46" i="3"/>
  <c r="AM47" i="3"/>
  <c r="AD47" i="3"/>
  <c r="AM50" i="3"/>
  <c r="AD50" i="3"/>
  <c r="AT51" i="3"/>
  <c r="AK51" i="3"/>
  <c r="AR53" i="3"/>
  <c r="AI53" i="3"/>
  <c r="I54" i="3"/>
  <c r="R54" i="3" s="1"/>
  <c r="E54" i="3"/>
  <c r="N54" i="3" s="1"/>
  <c r="V54" i="3"/>
  <c r="W54" i="3" s="1"/>
  <c r="X54" i="3" s="1"/>
  <c r="Y54" i="3" s="1"/>
  <c r="Z54" i="3" s="1"/>
  <c r="AA54" i="3" s="1"/>
  <c r="AB54" i="3" s="1"/>
  <c r="G54" i="3"/>
  <c r="P54" i="3" s="1"/>
  <c r="C54" i="3"/>
  <c r="L54" i="3" s="1"/>
  <c r="D54" i="3"/>
  <c r="M54" i="3" s="1"/>
  <c r="J54" i="3"/>
  <c r="S54" i="3" s="1"/>
  <c r="H54" i="3"/>
  <c r="Q54" i="3" s="1"/>
  <c r="F54" i="3"/>
  <c r="O54" i="3" s="1"/>
  <c r="AT55" i="3"/>
  <c r="AK55" i="3"/>
  <c r="D42" i="3"/>
  <c r="M42" i="3" s="1"/>
  <c r="H42" i="3"/>
  <c r="Q42" i="3" s="1"/>
  <c r="D43" i="3"/>
  <c r="M43" i="3" s="1"/>
  <c r="H43" i="3"/>
  <c r="Q43" i="3" s="1"/>
  <c r="D44" i="3"/>
  <c r="M44" i="3" s="1"/>
  <c r="H44" i="3"/>
  <c r="Q44" i="3" s="1"/>
  <c r="D45" i="3"/>
  <c r="M45" i="3" s="1"/>
  <c r="H45" i="3"/>
  <c r="Q45" i="3" s="1"/>
  <c r="AM46" i="3"/>
  <c r="AD46" i="3"/>
  <c r="AT49" i="3"/>
  <c r="AK49" i="3"/>
  <c r="AR50" i="3"/>
  <c r="AI50" i="3"/>
  <c r="AN51" i="3"/>
  <c r="AW51" i="3" s="1"/>
  <c r="AD51" i="3"/>
  <c r="AM51" i="3"/>
  <c r="AP53" i="3"/>
  <c r="AG53" i="3"/>
  <c r="AT56" i="3"/>
  <c r="AK56" i="3"/>
  <c r="E42" i="3"/>
  <c r="N42" i="3" s="1"/>
  <c r="I42" i="3"/>
  <c r="R42" i="3" s="1"/>
  <c r="E43" i="3"/>
  <c r="N43" i="3" s="1"/>
  <c r="I43" i="3"/>
  <c r="R43" i="3" s="1"/>
  <c r="E44" i="3"/>
  <c r="N44" i="3" s="1"/>
  <c r="I44" i="3"/>
  <c r="R44" i="3" s="1"/>
  <c r="E45" i="3"/>
  <c r="N45" i="3" s="1"/>
  <c r="I45" i="3"/>
  <c r="R45" i="3" s="1"/>
  <c r="AQ48" i="3"/>
  <c r="AZ48" i="3" s="1"/>
  <c r="AH48" i="3"/>
  <c r="AN49" i="3"/>
  <c r="AW49" i="3" s="1"/>
  <c r="AD49" i="3"/>
  <c r="AM49" i="3"/>
  <c r="AV49" i="3" s="1"/>
  <c r="AP51" i="3"/>
  <c r="AG51" i="3"/>
  <c r="AI51" i="3"/>
  <c r="AR51" i="3"/>
  <c r="AR56" i="3"/>
  <c r="AI56" i="3"/>
  <c r="F42" i="3"/>
  <c r="O42" i="3" s="1"/>
  <c r="J42" i="3"/>
  <c r="S42" i="3" s="1"/>
  <c r="F43" i="3"/>
  <c r="O43" i="3" s="1"/>
  <c r="J43" i="3"/>
  <c r="S43" i="3" s="1"/>
  <c r="F44" i="3"/>
  <c r="O44" i="3" s="1"/>
  <c r="J44" i="3"/>
  <c r="S44" i="3" s="1"/>
  <c r="F45" i="3"/>
  <c r="O45" i="3" s="1"/>
  <c r="J45" i="3"/>
  <c r="S45" i="3" s="1"/>
  <c r="V45" i="3"/>
  <c r="W45" i="3" s="1"/>
  <c r="X45" i="3" s="1"/>
  <c r="Y45" i="3" s="1"/>
  <c r="Z45" i="3" s="1"/>
  <c r="AA45" i="3" s="1"/>
  <c r="AB45" i="3" s="1"/>
  <c r="AQ47" i="3"/>
  <c r="AH47" i="3"/>
  <c r="AM48" i="3"/>
  <c r="AP49" i="3"/>
  <c r="AG49" i="3"/>
  <c r="AI49" i="3"/>
  <c r="AR49" i="3"/>
  <c r="BA49" i="3" s="1"/>
  <c r="AR52" i="3"/>
  <c r="AI52" i="3"/>
  <c r="AT53" i="3"/>
  <c r="AK53" i="3"/>
  <c r="AP55" i="3"/>
  <c r="AY55" i="3" s="1"/>
  <c r="AG55" i="3"/>
  <c r="F46" i="3"/>
  <c r="O46" i="3" s="1"/>
  <c r="J46" i="3"/>
  <c r="S46" i="3" s="1"/>
  <c r="AV46" i="3"/>
  <c r="AZ46" i="3"/>
  <c r="F47" i="3"/>
  <c r="O47" i="3" s="1"/>
  <c r="J47" i="3"/>
  <c r="S47" i="3" s="1"/>
  <c r="AV47" i="3"/>
  <c r="AZ47" i="3"/>
  <c r="F48" i="3"/>
  <c r="O48" i="3" s="1"/>
  <c r="J48" i="3"/>
  <c r="S48" i="3" s="1"/>
  <c r="AV48" i="3"/>
  <c r="BA48" i="3"/>
  <c r="BC49" i="3"/>
  <c r="AY49" i="3"/>
  <c r="I49" i="3"/>
  <c r="R49" i="3" s="1"/>
  <c r="E49" i="3"/>
  <c r="N49" i="3" s="1"/>
  <c r="G49" i="3"/>
  <c r="P49" i="3" s="1"/>
  <c r="D50" i="3"/>
  <c r="M50" i="3" s="1"/>
  <c r="J50" i="3"/>
  <c r="S50" i="3" s="1"/>
  <c r="AV50" i="3"/>
  <c r="BA50" i="3"/>
  <c r="BC51" i="3"/>
  <c r="AY51" i="3"/>
  <c r="I51" i="3"/>
  <c r="R51" i="3" s="1"/>
  <c r="E51" i="3"/>
  <c r="N51" i="3" s="1"/>
  <c r="G51" i="3"/>
  <c r="P51" i="3" s="1"/>
  <c r="J52" i="3"/>
  <c r="S52" i="3" s="1"/>
  <c r="BC55" i="3"/>
  <c r="I55" i="3"/>
  <c r="R55" i="3" s="1"/>
  <c r="E55" i="3"/>
  <c r="N55" i="3" s="1"/>
  <c r="V55" i="3"/>
  <c r="W55" i="3" s="1"/>
  <c r="X55" i="3" s="1"/>
  <c r="Y55" i="3" s="1"/>
  <c r="Z55" i="3" s="1"/>
  <c r="AA55" i="3" s="1"/>
  <c r="AB55" i="3" s="1"/>
  <c r="G55" i="3"/>
  <c r="P55" i="3" s="1"/>
  <c r="C55" i="3"/>
  <c r="L55" i="3" s="1"/>
  <c r="D55" i="3"/>
  <c r="M55" i="3" s="1"/>
  <c r="AW47" i="3"/>
  <c r="F50" i="3"/>
  <c r="O50" i="3" s="1"/>
  <c r="I52" i="3"/>
  <c r="R52" i="3" s="1"/>
  <c r="E52" i="3"/>
  <c r="N52" i="3" s="1"/>
  <c r="BA52" i="3"/>
  <c r="V52" i="3"/>
  <c r="W52" i="3" s="1"/>
  <c r="X52" i="3" s="1"/>
  <c r="Y52" i="3" s="1"/>
  <c r="Z52" i="3" s="1"/>
  <c r="AA52" i="3" s="1"/>
  <c r="AB52" i="3" s="1"/>
  <c r="G52" i="3"/>
  <c r="P52" i="3" s="1"/>
  <c r="C52" i="3"/>
  <c r="L52" i="3" s="1"/>
  <c r="D52" i="3"/>
  <c r="M52" i="3" s="1"/>
  <c r="BC56" i="3"/>
  <c r="I56" i="3"/>
  <c r="R56" i="3" s="1"/>
  <c r="E56" i="3"/>
  <c r="N56" i="3" s="1"/>
  <c r="BA56" i="3"/>
  <c r="V56" i="3"/>
  <c r="W56" i="3" s="1"/>
  <c r="X56" i="3" s="1"/>
  <c r="Y56" i="3" s="1"/>
  <c r="Z56" i="3" s="1"/>
  <c r="AA56" i="3" s="1"/>
  <c r="AB56" i="3" s="1"/>
  <c r="G56" i="3"/>
  <c r="P56" i="3" s="1"/>
  <c r="C56" i="3"/>
  <c r="L56" i="3" s="1"/>
  <c r="D56" i="3"/>
  <c r="M56" i="3" s="1"/>
  <c r="I57" i="3"/>
  <c r="R57" i="3" s="1"/>
  <c r="E57" i="3"/>
  <c r="N57" i="3" s="1"/>
  <c r="H57" i="3"/>
  <c r="Q57" i="3" s="1"/>
  <c r="D57" i="3"/>
  <c r="M57" i="3" s="1"/>
  <c r="V57" i="3"/>
  <c r="W57" i="3" s="1"/>
  <c r="X57" i="3" s="1"/>
  <c r="Y57" i="3" s="1"/>
  <c r="Z57" i="3" s="1"/>
  <c r="AA57" i="3" s="1"/>
  <c r="AB57" i="3" s="1"/>
  <c r="G57" i="3"/>
  <c r="P57" i="3" s="1"/>
  <c r="C57" i="3"/>
  <c r="L57" i="3" s="1"/>
  <c r="F57" i="3"/>
  <c r="O57" i="3" s="1"/>
  <c r="I50" i="3"/>
  <c r="R50" i="3" s="1"/>
  <c r="E50" i="3"/>
  <c r="N50" i="3" s="1"/>
  <c r="G50" i="3"/>
  <c r="P50" i="3" s="1"/>
  <c r="AV51" i="3"/>
  <c r="BA51" i="3"/>
  <c r="F52" i="3"/>
  <c r="O52" i="3" s="1"/>
  <c r="BC53" i="3"/>
  <c r="AY53" i="3"/>
  <c r="I53" i="3"/>
  <c r="R53" i="3" s="1"/>
  <c r="E53" i="3"/>
  <c r="N53" i="3" s="1"/>
  <c r="BA53" i="3"/>
  <c r="V53" i="3"/>
  <c r="W53" i="3" s="1"/>
  <c r="X53" i="3" s="1"/>
  <c r="Y53" i="3" s="1"/>
  <c r="Z53" i="3" s="1"/>
  <c r="AA53" i="3" s="1"/>
  <c r="AB53" i="3" s="1"/>
  <c r="G53" i="3"/>
  <c r="P53" i="3" s="1"/>
  <c r="C53" i="3"/>
  <c r="L53" i="3" s="1"/>
  <c r="D53" i="3"/>
  <c r="M53" i="3" s="1"/>
  <c r="H55" i="3"/>
  <c r="Q55" i="3" s="1"/>
  <c r="F56" i="3"/>
  <c r="O56" i="3" s="1"/>
  <c r="J57" i="3"/>
  <c r="S57" i="3" s="1"/>
  <c r="BE7" i="2"/>
  <c r="BF7" i="2"/>
  <c r="BG7" i="2"/>
  <c r="BH7" i="2"/>
  <c r="BI7" i="2"/>
  <c r="BJ7" i="2"/>
  <c r="BK7" i="2"/>
  <c r="BL7" i="2"/>
  <c r="BE8" i="2"/>
  <c r="BF8" i="2"/>
  <c r="BG8" i="2"/>
  <c r="BH8" i="2"/>
  <c r="BI8" i="2"/>
  <c r="BJ8" i="2"/>
  <c r="BK8" i="2"/>
  <c r="BL8" i="2"/>
  <c r="BE9" i="2"/>
  <c r="BF9" i="2"/>
  <c r="BG9" i="2"/>
  <c r="BH9" i="2"/>
  <c r="BI9" i="2"/>
  <c r="BJ9" i="2"/>
  <c r="BK9" i="2"/>
  <c r="BL9" i="2"/>
  <c r="BE10" i="2"/>
  <c r="BF10" i="2"/>
  <c r="BG10" i="2"/>
  <c r="BH10" i="2"/>
  <c r="BI10" i="2"/>
  <c r="BJ10" i="2"/>
  <c r="BK10" i="2"/>
  <c r="BL10" i="2"/>
  <c r="BE11" i="2"/>
  <c r="BF11" i="2"/>
  <c r="BG11" i="2"/>
  <c r="BH11" i="2"/>
  <c r="BI11" i="2"/>
  <c r="BJ11" i="2"/>
  <c r="BK11" i="2"/>
  <c r="BL11" i="2"/>
  <c r="BE12" i="2"/>
  <c r="BF12" i="2"/>
  <c r="BG12" i="2"/>
  <c r="BH12" i="2"/>
  <c r="BI12" i="2"/>
  <c r="BJ12" i="2"/>
  <c r="BK12" i="2"/>
  <c r="BL12" i="2"/>
  <c r="BE13" i="2"/>
  <c r="BF13" i="2"/>
  <c r="BG13" i="2"/>
  <c r="BH13" i="2"/>
  <c r="BI13" i="2"/>
  <c r="BJ13" i="2"/>
  <c r="BK13" i="2"/>
  <c r="BL13" i="2"/>
  <c r="BE14" i="2"/>
  <c r="BF14" i="2"/>
  <c r="BG14" i="2"/>
  <c r="BH14" i="2"/>
  <c r="BI14" i="2"/>
  <c r="BJ14" i="2"/>
  <c r="BK14" i="2"/>
  <c r="BL14" i="2"/>
  <c r="BE15" i="2"/>
  <c r="BF15" i="2"/>
  <c r="BG15" i="2"/>
  <c r="BH15" i="2"/>
  <c r="BI15" i="2"/>
  <c r="BJ15" i="2"/>
  <c r="BK15" i="2"/>
  <c r="BL15" i="2"/>
  <c r="BE16" i="2"/>
  <c r="BF16" i="2"/>
  <c r="BG16" i="2"/>
  <c r="BH16" i="2"/>
  <c r="BI16" i="2"/>
  <c r="BJ16" i="2"/>
  <c r="BK16" i="2"/>
  <c r="BL16" i="2"/>
  <c r="BE17" i="2"/>
  <c r="BF17" i="2"/>
  <c r="BG17" i="2"/>
  <c r="BH17" i="2"/>
  <c r="BI17" i="2"/>
  <c r="BJ17" i="2"/>
  <c r="BK17" i="2"/>
  <c r="BL17" i="2"/>
  <c r="BE18" i="2"/>
  <c r="BF18" i="2"/>
  <c r="BG18" i="2"/>
  <c r="BH18" i="2"/>
  <c r="BI18" i="2"/>
  <c r="BJ18" i="2"/>
  <c r="BK18" i="2"/>
  <c r="BL18" i="2"/>
  <c r="BE19" i="2"/>
  <c r="BF19" i="2"/>
  <c r="BG19" i="2"/>
  <c r="BH19" i="2"/>
  <c r="BI19" i="2"/>
  <c r="BJ19" i="2"/>
  <c r="BK19" i="2"/>
  <c r="BL19" i="2"/>
  <c r="BE20" i="2"/>
  <c r="BF20" i="2"/>
  <c r="BG20" i="2"/>
  <c r="BH20" i="2"/>
  <c r="BI20" i="2"/>
  <c r="BJ20" i="2"/>
  <c r="BK20" i="2"/>
  <c r="BL20" i="2"/>
  <c r="BE21" i="2"/>
  <c r="BF21" i="2"/>
  <c r="BG21" i="2"/>
  <c r="BH21" i="2"/>
  <c r="BI21" i="2"/>
  <c r="BJ21" i="2"/>
  <c r="BK21" i="2"/>
  <c r="BL21" i="2"/>
  <c r="BE22" i="2"/>
  <c r="BF22" i="2"/>
  <c r="BG22" i="2"/>
  <c r="BH22" i="2"/>
  <c r="BI22" i="2"/>
  <c r="BJ22" i="2"/>
  <c r="BK22" i="2"/>
  <c r="BL22" i="2"/>
  <c r="BE23" i="2"/>
  <c r="BF23" i="2"/>
  <c r="BG23" i="2"/>
  <c r="BH23" i="2"/>
  <c r="BI23" i="2"/>
  <c r="BJ23" i="2"/>
  <c r="BK23" i="2"/>
  <c r="BL23" i="2"/>
  <c r="BE24" i="2"/>
  <c r="BF24" i="2"/>
  <c r="BG24" i="2"/>
  <c r="BH24" i="2"/>
  <c r="BI24" i="2"/>
  <c r="BJ24" i="2"/>
  <c r="BK24" i="2"/>
  <c r="BL24" i="2"/>
  <c r="BE25" i="2"/>
  <c r="BF25" i="2"/>
  <c r="BG25" i="2"/>
  <c r="BH25" i="2"/>
  <c r="BI25" i="2"/>
  <c r="BJ25" i="2"/>
  <c r="BK25" i="2"/>
  <c r="BL25" i="2"/>
  <c r="BE26" i="2"/>
  <c r="BF26" i="2"/>
  <c r="BG26" i="2"/>
  <c r="BH26" i="2"/>
  <c r="BI26" i="2"/>
  <c r="BJ26" i="2"/>
  <c r="BK26" i="2"/>
  <c r="BL26" i="2"/>
  <c r="BE27" i="2"/>
  <c r="BF27" i="2"/>
  <c r="BG27" i="2"/>
  <c r="BH27" i="2"/>
  <c r="BI27" i="2"/>
  <c r="BJ27" i="2"/>
  <c r="BK27" i="2"/>
  <c r="BL27" i="2"/>
  <c r="BE28" i="2"/>
  <c r="BF28" i="2"/>
  <c r="BG28" i="2"/>
  <c r="BH28" i="2"/>
  <c r="BI28" i="2"/>
  <c r="BJ28" i="2"/>
  <c r="BK28" i="2"/>
  <c r="BL28" i="2"/>
  <c r="BE29" i="2"/>
  <c r="BF29" i="2"/>
  <c r="BG29" i="2"/>
  <c r="BH29" i="2"/>
  <c r="BI29" i="2"/>
  <c r="BJ29" i="2"/>
  <c r="BK29" i="2"/>
  <c r="BL29" i="2"/>
  <c r="BE30" i="2"/>
  <c r="BF30" i="2"/>
  <c r="BG30" i="2"/>
  <c r="BH30" i="2"/>
  <c r="BI30" i="2"/>
  <c r="BJ30" i="2"/>
  <c r="BK30" i="2"/>
  <c r="BL30" i="2"/>
  <c r="BE31" i="2"/>
  <c r="BF31" i="2"/>
  <c r="BG31" i="2"/>
  <c r="BH31" i="2"/>
  <c r="BI31" i="2"/>
  <c r="BJ31" i="2"/>
  <c r="BK31" i="2"/>
  <c r="BL31" i="2"/>
  <c r="BE32" i="2"/>
  <c r="BF32" i="2"/>
  <c r="BG32" i="2"/>
  <c r="BH32" i="2"/>
  <c r="BI32" i="2"/>
  <c r="BJ32" i="2"/>
  <c r="BK32" i="2"/>
  <c r="BL32" i="2"/>
  <c r="BE33" i="2"/>
  <c r="BF33" i="2"/>
  <c r="BG33" i="2"/>
  <c r="BH33" i="2"/>
  <c r="BI33" i="2"/>
  <c r="BJ33" i="2"/>
  <c r="BK33" i="2"/>
  <c r="BL33" i="2"/>
  <c r="BE34" i="2"/>
  <c r="BF34" i="2"/>
  <c r="BG34" i="2"/>
  <c r="BH34" i="2"/>
  <c r="BI34" i="2"/>
  <c r="BJ34" i="2"/>
  <c r="BK34" i="2"/>
  <c r="BL34" i="2"/>
  <c r="BE35" i="2"/>
  <c r="BF35" i="2"/>
  <c r="BG35" i="2"/>
  <c r="BH35" i="2"/>
  <c r="BI35" i="2"/>
  <c r="BJ35" i="2"/>
  <c r="BK35" i="2"/>
  <c r="BL35" i="2"/>
  <c r="BE36" i="2"/>
  <c r="BF36" i="2"/>
  <c r="BG36" i="2"/>
  <c r="BH36" i="2"/>
  <c r="BI36" i="2"/>
  <c r="BJ36" i="2"/>
  <c r="BK36" i="2"/>
  <c r="BL36" i="2"/>
  <c r="BE37" i="2"/>
  <c r="BF37" i="2"/>
  <c r="BG37" i="2"/>
  <c r="BH37" i="2"/>
  <c r="BI37" i="2"/>
  <c r="BJ37" i="2"/>
  <c r="BK37" i="2"/>
  <c r="BL37" i="2"/>
  <c r="BE38" i="2"/>
  <c r="BF38" i="2"/>
  <c r="BG38" i="2"/>
  <c r="BH38" i="2"/>
  <c r="BI38" i="2"/>
  <c r="BJ38" i="2"/>
  <c r="BK38" i="2"/>
  <c r="BL38" i="2"/>
  <c r="BE39" i="2"/>
  <c r="BF39" i="2"/>
  <c r="BG39" i="2"/>
  <c r="BH39" i="2"/>
  <c r="BI39" i="2"/>
  <c r="BJ39" i="2"/>
  <c r="BK39" i="2"/>
  <c r="BL39" i="2"/>
  <c r="BE40" i="2"/>
  <c r="BF40" i="2"/>
  <c r="BG40" i="2"/>
  <c r="BH40" i="2"/>
  <c r="BI40" i="2"/>
  <c r="BJ40" i="2"/>
  <c r="BK40" i="2"/>
  <c r="BL40" i="2"/>
  <c r="BE41" i="2"/>
  <c r="BF41" i="2"/>
  <c r="BG41" i="2"/>
  <c r="BH41" i="2"/>
  <c r="BI41" i="2"/>
  <c r="BJ41" i="2"/>
  <c r="BK41" i="2"/>
  <c r="BL41" i="2"/>
  <c r="BE42" i="2"/>
  <c r="BF42" i="2"/>
  <c r="BG42" i="2"/>
  <c r="BH42" i="2"/>
  <c r="BI42" i="2"/>
  <c r="BJ42" i="2"/>
  <c r="BK42" i="2"/>
  <c r="BL42" i="2"/>
  <c r="BE43" i="2"/>
  <c r="BF43" i="2"/>
  <c r="BG43" i="2"/>
  <c r="BH43" i="2"/>
  <c r="BI43" i="2"/>
  <c r="BJ43" i="2"/>
  <c r="BK43" i="2"/>
  <c r="BL43" i="2"/>
  <c r="BE44" i="2"/>
  <c r="BF44" i="2"/>
  <c r="BG44" i="2"/>
  <c r="BH44" i="2"/>
  <c r="BI44" i="2"/>
  <c r="BJ44" i="2"/>
  <c r="BK44" i="2"/>
  <c r="BL44" i="2"/>
  <c r="BE45" i="2"/>
  <c r="BF45" i="2"/>
  <c r="BG45" i="2"/>
  <c r="BH45" i="2"/>
  <c r="BI45" i="2"/>
  <c r="BJ45" i="2"/>
  <c r="BK45" i="2"/>
  <c r="BL45" i="2"/>
  <c r="BE46" i="2"/>
  <c r="BF46" i="2"/>
  <c r="BG46" i="2"/>
  <c r="BH46" i="2"/>
  <c r="BI46" i="2"/>
  <c r="BJ46" i="2"/>
  <c r="BK46" i="2"/>
  <c r="BL46" i="2"/>
  <c r="BE47" i="2"/>
  <c r="BF47" i="2"/>
  <c r="BG47" i="2"/>
  <c r="BH47" i="2"/>
  <c r="BI47" i="2"/>
  <c r="BJ47" i="2"/>
  <c r="BK47" i="2"/>
  <c r="BL47" i="2"/>
  <c r="BE48" i="2"/>
  <c r="BF48" i="2"/>
  <c r="BG48" i="2"/>
  <c r="BH48" i="2"/>
  <c r="BI48" i="2"/>
  <c r="BJ48" i="2"/>
  <c r="BK48" i="2"/>
  <c r="BL48" i="2"/>
  <c r="BE49" i="2"/>
  <c r="BF49" i="2"/>
  <c r="BG49" i="2"/>
  <c r="BH49" i="2"/>
  <c r="BI49" i="2"/>
  <c r="BJ49" i="2"/>
  <c r="BK49" i="2"/>
  <c r="BL49" i="2"/>
  <c r="BE50" i="2"/>
  <c r="BF50" i="2"/>
  <c r="BG50" i="2"/>
  <c r="BH50" i="2"/>
  <c r="BI50" i="2"/>
  <c r="BJ50" i="2"/>
  <c r="BK50" i="2"/>
  <c r="BL50" i="2"/>
  <c r="BE51" i="2"/>
  <c r="BF51" i="2"/>
  <c r="BG51" i="2"/>
  <c r="BH51" i="2"/>
  <c r="BI51" i="2"/>
  <c r="BJ51" i="2"/>
  <c r="BK51" i="2"/>
  <c r="BL51" i="2"/>
  <c r="BE52" i="2"/>
  <c r="BF52" i="2"/>
  <c r="BG52" i="2"/>
  <c r="BH52" i="2"/>
  <c r="BI52" i="2"/>
  <c r="BJ52" i="2"/>
  <c r="BK52" i="2"/>
  <c r="BL52" i="2"/>
  <c r="BE53" i="2"/>
  <c r="BF53" i="2"/>
  <c r="BG53" i="2"/>
  <c r="BH53" i="2"/>
  <c r="BI53" i="2"/>
  <c r="BJ53" i="2"/>
  <c r="BK53" i="2"/>
  <c r="BL53" i="2"/>
  <c r="BE54" i="2"/>
  <c r="BF54" i="2"/>
  <c r="BG54" i="2"/>
  <c r="BH54" i="2"/>
  <c r="BI54" i="2"/>
  <c r="BJ54" i="2"/>
  <c r="BK54" i="2"/>
  <c r="BL54" i="2"/>
  <c r="BE55" i="2"/>
  <c r="BF55" i="2"/>
  <c r="BG55" i="2"/>
  <c r="BH55" i="2"/>
  <c r="BI55" i="2"/>
  <c r="BJ55" i="2"/>
  <c r="BK55" i="2"/>
  <c r="BL55" i="2"/>
  <c r="BE56" i="2"/>
  <c r="BF56" i="2"/>
  <c r="BG56" i="2"/>
  <c r="BH56" i="2"/>
  <c r="BI56" i="2"/>
  <c r="BJ56" i="2"/>
  <c r="BK56" i="2"/>
  <c r="BL56" i="2"/>
  <c r="BE57" i="2"/>
  <c r="BF57" i="2"/>
  <c r="BG57" i="2"/>
  <c r="BH57" i="2"/>
  <c r="BI57" i="2"/>
  <c r="BJ57" i="2"/>
  <c r="BK57" i="2"/>
  <c r="BL57" i="2"/>
  <c r="AT23" i="2"/>
  <c r="AV8" i="2"/>
  <c r="AW8" i="2"/>
  <c r="AX8" i="2"/>
  <c r="AY8" i="2"/>
  <c r="AZ8" i="2"/>
  <c r="BA8" i="2"/>
  <c r="BB8" i="2"/>
  <c r="BC8" i="2"/>
  <c r="AV9" i="2"/>
  <c r="AW9" i="2"/>
  <c r="AX9" i="2"/>
  <c r="AY9" i="2"/>
  <c r="AZ9" i="2"/>
  <c r="BA9" i="2"/>
  <c r="BB9" i="2"/>
  <c r="BC9" i="2"/>
  <c r="AV10" i="2"/>
  <c r="AW10" i="2"/>
  <c r="AX10" i="2"/>
  <c r="AY10" i="2"/>
  <c r="AZ10" i="2"/>
  <c r="BA10" i="2"/>
  <c r="BB10" i="2"/>
  <c r="BC10" i="2"/>
  <c r="AV11" i="2"/>
  <c r="AW11" i="2"/>
  <c r="AX11" i="2"/>
  <c r="AY11" i="2"/>
  <c r="AZ11" i="2"/>
  <c r="BA11" i="2"/>
  <c r="BB11" i="2"/>
  <c r="BC11" i="2"/>
  <c r="AV12" i="2"/>
  <c r="AW12" i="2"/>
  <c r="AX12" i="2"/>
  <c r="AY12" i="2"/>
  <c r="AZ12" i="2"/>
  <c r="BA12" i="2"/>
  <c r="BB12" i="2"/>
  <c r="BC12" i="2"/>
  <c r="AV13" i="2"/>
  <c r="AW13" i="2"/>
  <c r="AX13" i="2"/>
  <c r="AY13" i="2"/>
  <c r="AZ13" i="2"/>
  <c r="BA13" i="2"/>
  <c r="BB13" i="2"/>
  <c r="BC13" i="2"/>
  <c r="AV14" i="2"/>
  <c r="AW14" i="2"/>
  <c r="AX14" i="2"/>
  <c r="AY14" i="2"/>
  <c r="AZ14" i="2"/>
  <c r="BA14" i="2"/>
  <c r="BB14" i="2"/>
  <c r="BC14" i="2"/>
  <c r="AV15" i="2"/>
  <c r="AW15" i="2"/>
  <c r="AX15" i="2"/>
  <c r="AY15" i="2"/>
  <c r="AZ15" i="2"/>
  <c r="BA15" i="2"/>
  <c r="BB15" i="2"/>
  <c r="BC15" i="2"/>
  <c r="AV16" i="2"/>
  <c r="AW16" i="2"/>
  <c r="AX16" i="2"/>
  <c r="AY16" i="2"/>
  <c r="AZ16" i="2"/>
  <c r="BA16" i="2"/>
  <c r="BB16" i="2"/>
  <c r="BC16" i="2"/>
  <c r="AV17" i="2"/>
  <c r="AW17" i="2"/>
  <c r="AX17" i="2"/>
  <c r="AY17" i="2"/>
  <c r="AZ17" i="2"/>
  <c r="BA17" i="2"/>
  <c r="BB17" i="2"/>
  <c r="BC17" i="2"/>
  <c r="AV18" i="2"/>
  <c r="AW18" i="2"/>
  <c r="AX18" i="2"/>
  <c r="AY18" i="2"/>
  <c r="AZ18" i="2"/>
  <c r="BA18" i="2"/>
  <c r="BB18" i="2"/>
  <c r="BC18" i="2"/>
  <c r="AV19" i="2"/>
  <c r="AW19" i="2"/>
  <c r="AX19" i="2"/>
  <c r="AY19" i="2"/>
  <c r="AZ19" i="2"/>
  <c r="BA19" i="2"/>
  <c r="BB19" i="2"/>
  <c r="BC19" i="2"/>
  <c r="AV20" i="2"/>
  <c r="AW20" i="2"/>
  <c r="AX20" i="2"/>
  <c r="AY20" i="2"/>
  <c r="AZ20" i="2"/>
  <c r="BA20" i="2"/>
  <c r="BB20" i="2"/>
  <c r="BC20" i="2"/>
  <c r="AV21" i="2"/>
  <c r="AW21" i="2"/>
  <c r="AX21" i="2"/>
  <c r="AY21" i="2"/>
  <c r="AZ21" i="2"/>
  <c r="BA21" i="2"/>
  <c r="BB21" i="2"/>
  <c r="BC21" i="2"/>
  <c r="AV22" i="2"/>
  <c r="AW22" i="2"/>
  <c r="AX22" i="2"/>
  <c r="AY22" i="2"/>
  <c r="AZ22" i="2"/>
  <c r="BA22" i="2"/>
  <c r="BB22" i="2"/>
  <c r="BC22" i="2"/>
  <c r="AV23" i="2"/>
  <c r="AW23" i="2"/>
  <c r="AX23" i="2"/>
  <c r="AY23" i="2"/>
  <c r="AZ23" i="2"/>
  <c r="BA23" i="2"/>
  <c r="BB23" i="2"/>
  <c r="BC23" i="2"/>
  <c r="AV24" i="2"/>
  <c r="AW24" i="2"/>
  <c r="AX24" i="2"/>
  <c r="AY24" i="2"/>
  <c r="AZ24" i="2"/>
  <c r="BA24" i="2"/>
  <c r="BB24" i="2"/>
  <c r="BC24" i="2"/>
  <c r="AV25" i="2"/>
  <c r="AW25" i="2"/>
  <c r="AX25" i="2"/>
  <c r="AY25" i="2"/>
  <c r="AZ25" i="2"/>
  <c r="BA25" i="2"/>
  <c r="BB25" i="2"/>
  <c r="BC25" i="2"/>
  <c r="AV26" i="2"/>
  <c r="AW26" i="2"/>
  <c r="AX26" i="2"/>
  <c r="AY26" i="2"/>
  <c r="AZ26" i="2"/>
  <c r="BA26" i="2"/>
  <c r="BB26" i="2"/>
  <c r="BC26" i="2"/>
  <c r="AV27" i="2"/>
  <c r="AW27" i="2"/>
  <c r="AX27" i="2"/>
  <c r="AY27" i="2"/>
  <c r="AZ27" i="2"/>
  <c r="BA27" i="2"/>
  <c r="BB27" i="2"/>
  <c r="BC27" i="2"/>
  <c r="AV28" i="2"/>
  <c r="AW28" i="2"/>
  <c r="AX28" i="2"/>
  <c r="AY28" i="2"/>
  <c r="AZ28" i="2"/>
  <c r="BA28" i="2"/>
  <c r="BB28" i="2"/>
  <c r="BC28" i="2"/>
  <c r="AV29" i="2"/>
  <c r="AW29" i="2"/>
  <c r="AX29" i="2"/>
  <c r="AY29" i="2"/>
  <c r="AZ29" i="2"/>
  <c r="BA29" i="2"/>
  <c r="BB29" i="2"/>
  <c r="BC29" i="2"/>
  <c r="AV30" i="2"/>
  <c r="AW30" i="2"/>
  <c r="AX30" i="2"/>
  <c r="AY30" i="2"/>
  <c r="AZ30" i="2"/>
  <c r="BA30" i="2"/>
  <c r="BB30" i="2"/>
  <c r="BC30" i="2"/>
  <c r="AV31" i="2"/>
  <c r="AW31" i="2"/>
  <c r="AX31" i="2"/>
  <c r="AY31" i="2"/>
  <c r="AZ31" i="2"/>
  <c r="BA31" i="2"/>
  <c r="BB31" i="2"/>
  <c r="BC31" i="2"/>
  <c r="AV32" i="2"/>
  <c r="AW32" i="2"/>
  <c r="AX32" i="2"/>
  <c r="AY32" i="2"/>
  <c r="AZ32" i="2"/>
  <c r="BA32" i="2"/>
  <c r="BB32" i="2"/>
  <c r="BC32" i="2"/>
  <c r="AV33" i="2"/>
  <c r="AW33" i="2"/>
  <c r="AX33" i="2"/>
  <c r="AY33" i="2"/>
  <c r="AZ33" i="2"/>
  <c r="BA33" i="2"/>
  <c r="BB33" i="2"/>
  <c r="BC33" i="2"/>
  <c r="AV34" i="2"/>
  <c r="AW34" i="2"/>
  <c r="AX34" i="2"/>
  <c r="AY34" i="2"/>
  <c r="AZ34" i="2"/>
  <c r="BA34" i="2"/>
  <c r="BB34" i="2"/>
  <c r="BC34" i="2"/>
  <c r="AV35" i="2"/>
  <c r="AW35" i="2"/>
  <c r="AX35" i="2"/>
  <c r="AY35" i="2"/>
  <c r="AZ35" i="2"/>
  <c r="BA35" i="2"/>
  <c r="BB35" i="2"/>
  <c r="BC35" i="2"/>
  <c r="AV36" i="2"/>
  <c r="AW36" i="2"/>
  <c r="AX36" i="2"/>
  <c r="AY36" i="2"/>
  <c r="AZ36" i="2"/>
  <c r="BA36" i="2"/>
  <c r="BB36" i="2"/>
  <c r="BC36" i="2"/>
  <c r="AV37" i="2"/>
  <c r="AW37" i="2"/>
  <c r="AX37" i="2"/>
  <c r="AY37" i="2"/>
  <c r="AZ37" i="2"/>
  <c r="BA37" i="2"/>
  <c r="BB37" i="2"/>
  <c r="BC37" i="2"/>
  <c r="AV38" i="2"/>
  <c r="AW38" i="2"/>
  <c r="AX38" i="2"/>
  <c r="AY38" i="2"/>
  <c r="AZ38" i="2"/>
  <c r="BA38" i="2"/>
  <c r="BB38" i="2"/>
  <c r="BC38" i="2"/>
  <c r="AV39" i="2"/>
  <c r="AW39" i="2"/>
  <c r="AX39" i="2"/>
  <c r="AY39" i="2"/>
  <c r="AZ39" i="2"/>
  <c r="BA39" i="2"/>
  <c r="BB39" i="2"/>
  <c r="BC39" i="2"/>
  <c r="AV40" i="2"/>
  <c r="AW40" i="2"/>
  <c r="AX40" i="2"/>
  <c r="AY40" i="2"/>
  <c r="AZ40" i="2"/>
  <c r="BA40" i="2"/>
  <c r="BB40" i="2"/>
  <c r="BC40" i="2"/>
  <c r="AV41" i="2"/>
  <c r="AW41" i="2"/>
  <c r="AX41" i="2"/>
  <c r="AY41" i="2"/>
  <c r="AZ41" i="2"/>
  <c r="BA41" i="2"/>
  <c r="BB41" i="2"/>
  <c r="BC41" i="2"/>
  <c r="AV42" i="2"/>
  <c r="AW42" i="2"/>
  <c r="AX42" i="2"/>
  <c r="AY42" i="2"/>
  <c r="AZ42" i="2"/>
  <c r="BA42" i="2"/>
  <c r="BB42" i="2"/>
  <c r="BC42" i="2"/>
  <c r="AV43" i="2"/>
  <c r="AW43" i="2"/>
  <c r="AX43" i="2"/>
  <c r="AY43" i="2"/>
  <c r="AZ43" i="2"/>
  <c r="BA43" i="2"/>
  <c r="BB43" i="2"/>
  <c r="BC43" i="2"/>
  <c r="AV44" i="2"/>
  <c r="AW44" i="2"/>
  <c r="AX44" i="2"/>
  <c r="AY44" i="2"/>
  <c r="AZ44" i="2"/>
  <c r="BA44" i="2"/>
  <c r="BB44" i="2"/>
  <c r="BC44" i="2"/>
  <c r="AV45" i="2"/>
  <c r="AW45" i="2"/>
  <c r="AX45" i="2"/>
  <c r="AY45" i="2"/>
  <c r="AZ45" i="2"/>
  <c r="BA45" i="2"/>
  <c r="BB45" i="2"/>
  <c r="BC45" i="2"/>
  <c r="AV46" i="2"/>
  <c r="AW46" i="2"/>
  <c r="AX46" i="2"/>
  <c r="AY46" i="2"/>
  <c r="AZ46" i="2"/>
  <c r="BA46" i="2"/>
  <c r="BB46" i="2"/>
  <c r="BC46" i="2"/>
  <c r="AV47" i="2"/>
  <c r="AW47" i="2"/>
  <c r="AX47" i="2"/>
  <c r="AY47" i="2"/>
  <c r="AZ47" i="2"/>
  <c r="BA47" i="2"/>
  <c r="BB47" i="2"/>
  <c r="BC47" i="2"/>
  <c r="AV48" i="2"/>
  <c r="AW48" i="2"/>
  <c r="AX48" i="2"/>
  <c r="AY48" i="2"/>
  <c r="AZ48" i="2"/>
  <c r="BA48" i="2"/>
  <c r="BB48" i="2"/>
  <c r="BC48" i="2"/>
  <c r="AV49" i="2"/>
  <c r="AW49" i="2"/>
  <c r="AX49" i="2"/>
  <c r="AY49" i="2"/>
  <c r="AZ49" i="2"/>
  <c r="BA49" i="2"/>
  <c r="BB49" i="2"/>
  <c r="BC49" i="2"/>
  <c r="AV50" i="2"/>
  <c r="AW50" i="2"/>
  <c r="AX50" i="2"/>
  <c r="AY50" i="2"/>
  <c r="AZ50" i="2"/>
  <c r="BA50" i="2"/>
  <c r="BB50" i="2"/>
  <c r="BC50" i="2"/>
  <c r="AV51" i="2"/>
  <c r="AW51" i="2"/>
  <c r="AX51" i="2"/>
  <c r="AY51" i="2"/>
  <c r="AZ51" i="2"/>
  <c r="BA51" i="2"/>
  <c r="BB51" i="2"/>
  <c r="BC51" i="2"/>
  <c r="AV52" i="2"/>
  <c r="AW52" i="2"/>
  <c r="AX52" i="2"/>
  <c r="AY52" i="2"/>
  <c r="AZ52" i="2"/>
  <c r="BA52" i="2"/>
  <c r="BB52" i="2"/>
  <c r="BC52" i="2"/>
  <c r="AV53" i="2"/>
  <c r="AW53" i="2"/>
  <c r="AX53" i="2"/>
  <c r="AY53" i="2"/>
  <c r="AZ53" i="2"/>
  <c r="BA53" i="2"/>
  <c r="BB53" i="2"/>
  <c r="BC53" i="2"/>
  <c r="AV54" i="2"/>
  <c r="AW54" i="2"/>
  <c r="AX54" i="2"/>
  <c r="AY54" i="2"/>
  <c r="AZ54" i="2"/>
  <c r="BA54" i="2"/>
  <c r="BB54" i="2"/>
  <c r="BC54" i="2"/>
  <c r="AV55" i="2"/>
  <c r="AW55" i="2"/>
  <c r="AX55" i="2"/>
  <c r="AY55" i="2"/>
  <c r="AZ55" i="2"/>
  <c r="BA55" i="2"/>
  <c r="BB55" i="2"/>
  <c r="BC55" i="2"/>
  <c r="AV56" i="2"/>
  <c r="AW56" i="2"/>
  <c r="AX56" i="2"/>
  <c r="AY56" i="2"/>
  <c r="AZ56" i="2"/>
  <c r="BA56" i="2"/>
  <c r="BB56" i="2"/>
  <c r="BC56" i="2"/>
  <c r="AV57" i="2"/>
  <c r="AW57" i="2"/>
  <c r="AX57" i="2"/>
  <c r="AY57" i="2"/>
  <c r="AZ57" i="2"/>
  <c r="BA57" i="2"/>
  <c r="BB57" i="2"/>
  <c r="BC57" i="2"/>
  <c r="AW7" i="2"/>
  <c r="AX7" i="2"/>
  <c r="AY7" i="2"/>
  <c r="AZ7" i="2"/>
  <c r="BA7" i="2"/>
  <c r="BB7" i="2"/>
  <c r="BC7" i="2"/>
  <c r="AV7" i="2"/>
  <c r="AD8" i="2"/>
  <c r="AE8" i="2"/>
  <c r="AF8" i="2"/>
  <c r="AG8" i="2"/>
  <c r="AH8" i="2"/>
  <c r="AI8" i="2"/>
  <c r="AJ8" i="2"/>
  <c r="AK8" i="2"/>
  <c r="AD9" i="2"/>
  <c r="AE9" i="2"/>
  <c r="AF9" i="2"/>
  <c r="AG9" i="2"/>
  <c r="AH9" i="2"/>
  <c r="AI9" i="2"/>
  <c r="AJ9" i="2"/>
  <c r="AK9" i="2"/>
  <c r="AD10" i="2"/>
  <c r="AE10" i="2"/>
  <c r="AF10" i="2"/>
  <c r="AG10" i="2"/>
  <c r="AH10" i="2"/>
  <c r="AI10" i="2"/>
  <c r="AJ10" i="2"/>
  <c r="AK10" i="2"/>
  <c r="AD11" i="2"/>
  <c r="AE11" i="2"/>
  <c r="AF11" i="2"/>
  <c r="AG11" i="2"/>
  <c r="AH11" i="2"/>
  <c r="AI11" i="2"/>
  <c r="AJ11" i="2"/>
  <c r="AK11" i="2"/>
  <c r="AD12" i="2"/>
  <c r="AE12" i="2"/>
  <c r="AF12" i="2"/>
  <c r="AG12" i="2"/>
  <c r="AH12" i="2"/>
  <c r="AI12" i="2"/>
  <c r="AJ12" i="2"/>
  <c r="AK12" i="2"/>
  <c r="AD13" i="2"/>
  <c r="AE13" i="2"/>
  <c r="AF13" i="2"/>
  <c r="AG13" i="2"/>
  <c r="AH13" i="2"/>
  <c r="AI13" i="2"/>
  <c r="AJ13" i="2"/>
  <c r="AK13" i="2"/>
  <c r="AD14" i="2"/>
  <c r="AE14" i="2"/>
  <c r="AF14" i="2"/>
  <c r="AG14" i="2"/>
  <c r="AH14" i="2"/>
  <c r="AI14" i="2"/>
  <c r="AJ14" i="2"/>
  <c r="AK14" i="2"/>
  <c r="AD15" i="2"/>
  <c r="AE15" i="2"/>
  <c r="AF15" i="2"/>
  <c r="AG15" i="2"/>
  <c r="AH15" i="2"/>
  <c r="AI15" i="2"/>
  <c r="AJ15" i="2"/>
  <c r="AK15" i="2"/>
  <c r="AD16" i="2"/>
  <c r="AE16" i="2"/>
  <c r="AF16" i="2"/>
  <c r="AG16" i="2"/>
  <c r="AH16" i="2"/>
  <c r="AI16" i="2"/>
  <c r="AJ16" i="2"/>
  <c r="AK16" i="2"/>
  <c r="AD17" i="2"/>
  <c r="AE17" i="2"/>
  <c r="AF17" i="2"/>
  <c r="AG17" i="2"/>
  <c r="AH17" i="2"/>
  <c r="AI17" i="2"/>
  <c r="AJ17" i="2"/>
  <c r="AK17" i="2"/>
  <c r="AD18" i="2"/>
  <c r="AE18" i="2"/>
  <c r="AF18" i="2"/>
  <c r="AG18" i="2"/>
  <c r="AH18" i="2"/>
  <c r="AI18" i="2"/>
  <c r="AJ18" i="2"/>
  <c r="AK18" i="2"/>
  <c r="AD19" i="2"/>
  <c r="AE19" i="2"/>
  <c r="AF19" i="2"/>
  <c r="AG19" i="2"/>
  <c r="AH19" i="2"/>
  <c r="AI19" i="2"/>
  <c r="AJ19" i="2"/>
  <c r="AK19" i="2"/>
  <c r="AD20" i="2"/>
  <c r="AE20" i="2"/>
  <c r="AF20" i="2"/>
  <c r="AG20" i="2"/>
  <c r="AH20" i="2"/>
  <c r="AI20" i="2"/>
  <c r="AJ20" i="2"/>
  <c r="AK20" i="2"/>
  <c r="AD21" i="2"/>
  <c r="AE21" i="2"/>
  <c r="AF21" i="2"/>
  <c r="AG21" i="2"/>
  <c r="AH21" i="2"/>
  <c r="AI21" i="2"/>
  <c r="AJ21" i="2"/>
  <c r="AK21" i="2"/>
  <c r="AD22" i="2"/>
  <c r="AE22" i="2"/>
  <c r="AF22" i="2"/>
  <c r="AG22" i="2"/>
  <c r="AH22" i="2"/>
  <c r="AI22" i="2"/>
  <c r="AJ22" i="2"/>
  <c r="AK22" i="2"/>
  <c r="AD23" i="2"/>
  <c r="AE23" i="2"/>
  <c r="AF23" i="2"/>
  <c r="AG23" i="2"/>
  <c r="AH23" i="2"/>
  <c r="AI23" i="2"/>
  <c r="AJ23" i="2"/>
  <c r="AK23" i="2"/>
  <c r="AD24" i="2"/>
  <c r="AE24" i="2"/>
  <c r="AF24" i="2"/>
  <c r="AG24" i="2"/>
  <c r="AH24" i="2"/>
  <c r="AI24" i="2"/>
  <c r="AJ24" i="2"/>
  <c r="AK24" i="2"/>
  <c r="AD25" i="2"/>
  <c r="AE25" i="2"/>
  <c r="AF25" i="2"/>
  <c r="AG25" i="2"/>
  <c r="AH25" i="2"/>
  <c r="AI25" i="2"/>
  <c r="AJ25" i="2"/>
  <c r="AK25" i="2"/>
  <c r="AD26" i="2"/>
  <c r="AE26" i="2"/>
  <c r="AF26" i="2"/>
  <c r="AG26" i="2"/>
  <c r="AH26" i="2"/>
  <c r="AI26" i="2"/>
  <c r="AJ26" i="2"/>
  <c r="AK26" i="2"/>
  <c r="AD27" i="2"/>
  <c r="AE27" i="2"/>
  <c r="AF27" i="2"/>
  <c r="AG27" i="2"/>
  <c r="AH27" i="2"/>
  <c r="AI27" i="2"/>
  <c r="AJ27" i="2"/>
  <c r="AK27" i="2"/>
  <c r="AD28" i="2"/>
  <c r="AE28" i="2"/>
  <c r="AF28" i="2"/>
  <c r="AG28" i="2"/>
  <c r="AH28" i="2"/>
  <c r="AI28" i="2"/>
  <c r="AJ28" i="2"/>
  <c r="AK28" i="2"/>
  <c r="AD29" i="2"/>
  <c r="AE29" i="2"/>
  <c r="AF29" i="2"/>
  <c r="AG29" i="2"/>
  <c r="AH29" i="2"/>
  <c r="AI29" i="2"/>
  <c r="AJ29" i="2"/>
  <c r="AK29" i="2"/>
  <c r="AD30" i="2"/>
  <c r="AE30" i="2"/>
  <c r="AF30" i="2"/>
  <c r="AG30" i="2"/>
  <c r="AH30" i="2"/>
  <c r="AI30" i="2"/>
  <c r="AJ30" i="2"/>
  <c r="AK30" i="2"/>
  <c r="AD31" i="2"/>
  <c r="AE31" i="2"/>
  <c r="AF31" i="2"/>
  <c r="AG31" i="2"/>
  <c r="AH31" i="2"/>
  <c r="AI31" i="2"/>
  <c r="AJ31" i="2"/>
  <c r="AK31" i="2"/>
  <c r="AD32" i="2"/>
  <c r="AE32" i="2"/>
  <c r="AF32" i="2"/>
  <c r="AG32" i="2"/>
  <c r="AH32" i="2"/>
  <c r="AI32" i="2"/>
  <c r="AJ32" i="2"/>
  <c r="AK32" i="2"/>
  <c r="AD33" i="2"/>
  <c r="AE33" i="2"/>
  <c r="AF33" i="2"/>
  <c r="AG33" i="2"/>
  <c r="AH33" i="2"/>
  <c r="AI33" i="2"/>
  <c r="AJ33" i="2"/>
  <c r="AK33" i="2"/>
  <c r="AD34" i="2"/>
  <c r="AE34" i="2"/>
  <c r="AF34" i="2"/>
  <c r="AG34" i="2"/>
  <c r="AH34" i="2"/>
  <c r="AI34" i="2"/>
  <c r="AJ34" i="2"/>
  <c r="AK34" i="2"/>
  <c r="AD35" i="2"/>
  <c r="AE35" i="2"/>
  <c r="AF35" i="2"/>
  <c r="AG35" i="2"/>
  <c r="AH35" i="2"/>
  <c r="AI35" i="2"/>
  <c r="AJ35" i="2"/>
  <c r="AK35" i="2"/>
  <c r="AD36" i="2"/>
  <c r="AE36" i="2"/>
  <c r="AF36" i="2"/>
  <c r="AG36" i="2"/>
  <c r="AH36" i="2"/>
  <c r="AI36" i="2"/>
  <c r="AJ36" i="2"/>
  <c r="AK36" i="2"/>
  <c r="AD37" i="2"/>
  <c r="AE37" i="2"/>
  <c r="AF37" i="2"/>
  <c r="AG37" i="2"/>
  <c r="AH37" i="2"/>
  <c r="AI37" i="2"/>
  <c r="AJ37" i="2"/>
  <c r="AK37" i="2"/>
  <c r="AD38" i="2"/>
  <c r="AE38" i="2"/>
  <c r="AF38" i="2"/>
  <c r="AG38" i="2"/>
  <c r="AH38" i="2"/>
  <c r="AI38" i="2"/>
  <c r="AJ38" i="2"/>
  <c r="AK38" i="2"/>
  <c r="AD39" i="2"/>
  <c r="AE39" i="2"/>
  <c r="AF39" i="2"/>
  <c r="AG39" i="2"/>
  <c r="AH39" i="2"/>
  <c r="AI39" i="2"/>
  <c r="AJ39" i="2"/>
  <c r="AK39" i="2"/>
  <c r="AD40" i="2"/>
  <c r="AE40" i="2"/>
  <c r="AF40" i="2"/>
  <c r="AG40" i="2"/>
  <c r="AH40" i="2"/>
  <c r="AI40" i="2"/>
  <c r="AJ40" i="2"/>
  <c r="AK40" i="2"/>
  <c r="AD41" i="2"/>
  <c r="AE41" i="2"/>
  <c r="AF41" i="2"/>
  <c r="AG41" i="2"/>
  <c r="AH41" i="2"/>
  <c r="AI41" i="2"/>
  <c r="AJ41" i="2"/>
  <c r="AK41" i="2"/>
  <c r="AD42" i="2"/>
  <c r="AE42" i="2"/>
  <c r="AF42" i="2"/>
  <c r="AG42" i="2"/>
  <c r="AH42" i="2"/>
  <c r="AI42" i="2"/>
  <c r="AJ42" i="2"/>
  <c r="AK42" i="2"/>
  <c r="AD43" i="2"/>
  <c r="AE43" i="2"/>
  <c r="AF43" i="2"/>
  <c r="AG43" i="2"/>
  <c r="AH43" i="2"/>
  <c r="AI43" i="2"/>
  <c r="AJ43" i="2"/>
  <c r="AK43" i="2"/>
  <c r="AD44" i="2"/>
  <c r="AE44" i="2"/>
  <c r="AF44" i="2"/>
  <c r="AG44" i="2"/>
  <c r="AH44" i="2"/>
  <c r="AI44" i="2"/>
  <c r="AJ44" i="2"/>
  <c r="AK44" i="2"/>
  <c r="AD45" i="2"/>
  <c r="AE45" i="2"/>
  <c r="AF45" i="2"/>
  <c r="AG45" i="2"/>
  <c r="AH45" i="2"/>
  <c r="AI45" i="2"/>
  <c r="AJ45" i="2"/>
  <c r="AK45" i="2"/>
  <c r="AD46" i="2"/>
  <c r="AE46" i="2"/>
  <c r="AF46" i="2"/>
  <c r="AG46" i="2"/>
  <c r="AH46" i="2"/>
  <c r="AI46" i="2"/>
  <c r="AJ46" i="2"/>
  <c r="AK46" i="2"/>
  <c r="AD47" i="2"/>
  <c r="AE47" i="2"/>
  <c r="AF47" i="2"/>
  <c r="AG47" i="2"/>
  <c r="AH47" i="2"/>
  <c r="AI47" i="2"/>
  <c r="AJ47" i="2"/>
  <c r="AK47" i="2"/>
  <c r="AD48" i="2"/>
  <c r="AE48" i="2"/>
  <c r="AF48" i="2"/>
  <c r="AG48" i="2"/>
  <c r="AH48" i="2"/>
  <c r="AI48" i="2"/>
  <c r="AJ48" i="2"/>
  <c r="AK48" i="2"/>
  <c r="AD49" i="2"/>
  <c r="AE49" i="2"/>
  <c r="AF49" i="2"/>
  <c r="AG49" i="2"/>
  <c r="AH49" i="2"/>
  <c r="AI49" i="2"/>
  <c r="AJ49" i="2"/>
  <c r="AK49" i="2"/>
  <c r="AD50" i="2"/>
  <c r="AE50" i="2"/>
  <c r="AF50" i="2"/>
  <c r="AG50" i="2"/>
  <c r="AH50" i="2"/>
  <c r="AI50" i="2"/>
  <c r="AJ50" i="2"/>
  <c r="AK50" i="2"/>
  <c r="AD51" i="2"/>
  <c r="AE51" i="2"/>
  <c r="AF51" i="2"/>
  <c r="AG51" i="2"/>
  <c r="AH51" i="2"/>
  <c r="AI51" i="2"/>
  <c r="AJ51" i="2"/>
  <c r="AK51" i="2"/>
  <c r="AD52" i="2"/>
  <c r="AE52" i="2"/>
  <c r="AF52" i="2"/>
  <c r="AG52" i="2"/>
  <c r="AH52" i="2"/>
  <c r="AI52" i="2"/>
  <c r="AJ52" i="2"/>
  <c r="AK52" i="2"/>
  <c r="AD53" i="2"/>
  <c r="AE53" i="2"/>
  <c r="AF53" i="2"/>
  <c r="AG53" i="2"/>
  <c r="AH53" i="2"/>
  <c r="AI53" i="2"/>
  <c r="AJ53" i="2"/>
  <c r="AK53" i="2"/>
  <c r="AD54" i="2"/>
  <c r="AE54" i="2"/>
  <c r="AF54" i="2"/>
  <c r="AG54" i="2"/>
  <c r="AH54" i="2"/>
  <c r="AI54" i="2"/>
  <c r="AJ54" i="2"/>
  <c r="AK54" i="2"/>
  <c r="AD55" i="2"/>
  <c r="AE55" i="2"/>
  <c r="AF55" i="2"/>
  <c r="AG55" i="2"/>
  <c r="AH55" i="2"/>
  <c r="AI55" i="2"/>
  <c r="AJ55" i="2"/>
  <c r="AK55" i="2"/>
  <c r="AD56" i="2"/>
  <c r="AE56" i="2"/>
  <c r="AF56" i="2"/>
  <c r="AG56" i="2"/>
  <c r="AH56" i="2"/>
  <c r="AI56" i="2"/>
  <c r="AJ56" i="2"/>
  <c r="AK56" i="2"/>
  <c r="AD57" i="2"/>
  <c r="AE57" i="2"/>
  <c r="AF57" i="2"/>
  <c r="AG57" i="2"/>
  <c r="AH57" i="2"/>
  <c r="AI57" i="2"/>
  <c r="AJ57" i="2"/>
  <c r="AK57" i="2"/>
  <c r="AE7" i="2"/>
  <c r="AF7" i="2"/>
  <c r="AG7" i="2"/>
  <c r="AH7" i="2"/>
  <c r="AI7" i="2"/>
  <c r="AJ7" i="2"/>
  <c r="AK7" i="2"/>
  <c r="AD7" i="2"/>
  <c r="AM7" i="2" s="1"/>
  <c r="AM8" i="2"/>
  <c r="AN8" i="2"/>
  <c r="AO8" i="2"/>
  <c r="AP8" i="2"/>
  <c r="AQ8" i="2"/>
  <c r="AR8" i="2"/>
  <c r="AS8" i="2"/>
  <c r="AT8" i="2"/>
  <c r="AM9" i="2"/>
  <c r="AN9" i="2"/>
  <c r="AO9" i="2"/>
  <c r="AP9" i="2"/>
  <c r="AQ9" i="2"/>
  <c r="AR9" i="2"/>
  <c r="AS9" i="2"/>
  <c r="AT9" i="2"/>
  <c r="AM10" i="2"/>
  <c r="AN10" i="2"/>
  <c r="AO10" i="2"/>
  <c r="AP10" i="2"/>
  <c r="AQ10" i="2"/>
  <c r="AR10" i="2"/>
  <c r="AS10" i="2"/>
  <c r="AT10" i="2"/>
  <c r="AM11" i="2"/>
  <c r="AN11" i="2"/>
  <c r="AO11" i="2"/>
  <c r="AP11" i="2"/>
  <c r="AQ11" i="2"/>
  <c r="AR11" i="2"/>
  <c r="AS11" i="2"/>
  <c r="AT11" i="2"/>
  <c r="AM12" i="2"/>
  <c r="AN12" i="2"/>
  <c r="AO12" i="2"/>
  <c r="AP12" i="2"/>
  <c r="AQ12" i="2"/>
  <c r="AR12" i="2"/>
  <c r="AS12" i="2"/>
  <c r="AT12" i="2"/>
  <c r="AM13" i="2"/>
  <c r="AN13" i="2"/>
  <c r="AO13" i="2"/>
  <c r="AP13" i="2"/>
  <c r="AQ13" i="2"/>
  <c r="AR13" i="2"/>
  <c r="AS13" i="2"/>
  <c r="AT13" i="2"/>
  <c r="AM14" i="2"/>
  <c r="AN14" i="2"/>
  <c r="AO14" i="2"/>
  <c r="AP14" i="2"/>
  <c r="AQ14" i="2"/>
  <c r="AR14" i="2"/>
  <c r="AS14" i="2"/>
  <c r="AT14" i="2"/>
  <c r="AM15" i="2"/>
  <c r="AN15" i="2"/>
  <c r="AO15" i="2"/>
  <c r="AP15" i="2"/>
  <c r="AQ15" i="2"/>
  <c r="AR15" i="2"/>
  <c r="AS15" i="2"/>
  <c r="AT15" i="2"/>
  <c r="AM16" i="2"/>
  <c r="AN16" i="2"/>
  <c r="AO16" i="2"/>
  <c r="AP16" i="2"/>
  <c r="AQ16" i="2"/>
  <c r="AR16" i="2"/>
  <c r="AS16" i="2"/>
  <c r="AT16" i="2"/>
  <c r="AM17" i="2"/>
  <c r="AN17" i="2"/>
  <c r="AO17" i="2"/>
  <c r="AP17" i="2"/>
  <c r="AQ17" i="2"/>
  <c r="AR17" i="2"/>
  <c r="AS17" i="2"/>
  <c r="AT17" i="2"/>
  <c r="AM18" i="2"/>
  <c r="AN18" i="2"/>
  <c r="AO18" i="2"/>
  <c r="AP18" i="2"/>
  <c r="AQ18" i="2"/>
  <c r="AR18" i="2"/>
  <c r="AS18" i="2"/>
  <c r="AT18" i="2"/>
  <c r="AM19" i="2"/>
  <c r="AN19" i="2"/>
  <c r="AO19" i="2"/>
  <c r="AP19" i="2"/>
  <c r="AQ19" i="2"/>
  <c r="AR19" i="2"/>
  <c r="AS19" i="2"/>
  <c r="AT19" i="2"/>
  <c r="AM20" i="2"/>
  <c r="AN20" i="2"/>
  <c r="AO20" i="2"/>
  <c r="AP20" i="2"/>
  <c r="AQ20" i="2"/>
  <c r="AR20" i="2"/>
  <c r="AS20" i="2"/>
  <c r="AT20" i="2"/>
  <c r="AM21" i="2"/>
  <c r="AN21" i="2"/>
  <c r="AO21" i="2"/>
  <c r="AP21" i="2"/>
  <c r="AQ21" i="2"/>
  <c r="AR21" i="2"/>
  <c r="AS21" i="2"/>
  <c r="AT21" i="2"/>
  <c r="AM22" i="2"/>
  <c r="AN22" i="2"/>
  <c r="AO22" i="2"/>
  <c r="AP22" i="2"/>
  <c r="AQ22" i="2"/>
  <c r="AR22" i="2"/>
  <c r="AS22" i="2"/>
  <c r="AT22" i="2"/>
  <c r="AM23" i="2"/>
  <c r="AN23" i="2"/>
  <c r="AO23" i="2"/>
  <c r="AP23" i="2"/>
  <c r="AQ23" i="2"/>
  <c r="AR23" i="2"/>
  <c r="AS23" i="2"/>
  <c r="AM24" i="2"/>
  <c r="AN24" i="2"/>
  <c r="AO24" i="2"/>
  <c r="AP24" i="2"/>
  <c r="AQ24" i="2"/>
  <c r="AR24" i="2"/>
  <c r="AS24" i="2"/>
  <c r="AT24" i="2"/>
  <c r="AM25" i="2"/>
  <c r="AN25" i="2"/>
  <c r="AO25" i="2"/>
  <c r="AP25" i="2"/>
  <c r="AQ25" i="2"/>
  <c r="AR25" i="2"/>
  <c r="AS25" i="2"/>
  <c r="AT25" i="2"/>
  <c r="AM26" i="2"/>
  <c r="AN26" i="2"/>
  <c r="AO26" i="2"/>
  <c r="AP26" i="2"/>
  <c r="AQ26" i="2"/>
  <c r="AR26" i="2"/>
  <c r="AS26" i="2"/>
  <c r="AT26" i="2"/>
  <c r="AM27" i="2"/>
  <c r="AN27" i="2"/>
  <c r="AO27" i="2"/>
  <c r="AP27" i="2"/>
  <c r="AQ27" i="2"/>
  <c r="AR27" i="2"/>
  <c r="AS27" i="2"/>
  <c r="AT27" i="2"/>
  <c r="AM28" i="2"/>
  <c r="AN28" i="2"/>
  <c r="AO28" i="2"/>
  <c r="AP28" i="2"/>
  <c r="AQ28" i="2"/>
  <c r="AR28" i="2"/>
  <c r="AS28" i="2"/>
  <c r="AT28" i="2"/>
  <c r="AM29" i="2"/>
  <c r="AN29" i="2"/>
  <c r="AO29" i="2"/>
  <c r="AP29" i="2"/>
  <c r="AQ29" i="2"/>
  <c r="AR29" i="2"/>
  <c r="AS29" i="2"/>
  <c r="AT29" i="2"/>
  <c r="AM30" i="2"/>
  <c r="AN30" i="2"/>
  <c r="AO30" i="2"/>
  <c r="AP30" i="2"/>
  <c r="AQ30" i="2"/>
  <c r="AR30" i="2"/>
  <c r="AS30" i="2"/>
  <c r="AT30" i="2"/>
  <c r="AM31" i="2"/>
  <c r="AN31" i="2"/>
  <c r="AO31" i="2"/>
  <c r="AP31" i="2"/>
  <c r="AQ31" i="2"/>
  <c r="AR31" i="2"/>
  <c r="AS31" i="2"/>
  <c r="AT31" i="2"/>
  <c r="AM32" i="2"/>
  <c r="AN32" i="2"/>
  <c r="AO32" i="2"/>
  <c r="AP32" i="2"/>
  <c r="AQ32" i="2"/>
  <c r="AR32" i="2"/>
  <c r="AS32" i="2"/>
  <c r="AT32" i="2"/>
  <c r="AM33" i="2"/>
  <c r="AN33" i="2"/>
  <c r="AO33" i="2"/>
  <c r="AP33" i="2"/>
  <c r="AQ33" i="2"/>
  <c r="AR33" i="2"/>
  <c r="AS33" i="2"/>
  <c r="AT33" i="2"/>
  <c r="AM34" i="2"/>
  <c r="AN34" i="2"/>
  <c r="AO34" i="2"/>
  <c r="AP34" i="2"/>
  <c r="AQ34" i="2"/>
  <c r="AR34" i="2"/>
  <c r="AS34" i="2"/>
  <c r="AT34" i="2"/>
  <c r="AM35" i="2"/>
  <c r="AN35" i="2"/>
  <c r="AO35" i="2"/>
  <c r="AP35" i="2"/>
  <c r="AQ35" i="2"/>
  <c r="AR35" i="2"/>
  <c r="AS35" i="2"/>
  <c r="AT35" i="2"/>
  <c r="AM36" i="2"/>
  <c r="AN36" i="2"/>
  <c r="AO36" i="2"/>
  <c r="AP36" i="2"/>
  <c r="AQ36" i="2"/>
  <c r="AR36" i="2"/>
  <c r="AS36" i="2"/>
  <c r="AT36" i="2"/>
  <c r="AM37" i="2"/>
  <c r="AN37" i="2"/>
  <c r="AO37" i="2"/>
  <c r="AP37" i="2"/>
  <c r="AQ37" i="2"/>
  <c r="AR37" i="2"/>
  <c r="AS37" i="2"/>
  <c r="AT37" i="2"/>
  <c r="AM38" i="2"/>
  <c r="AN38" i="2"/>
  <c r="AO38" i="2"/>
  <c r="AP38" i="2"/>
  <c r="AQ38" i="2"/>
  <c r="AR38" i="2"/>
  <c r="AS38" i="2"/>
  <c r="AT38" i="2"/>
  <c r="AM39" i="2"/>
  <c r="AN39" i="2"/>
  <c r="AO39" i="2"/>
  <c r="AP39" i="2"/>
  <c r="AQ39" i="2"/>
  <c r="AR39" i="2"/>
  <c r="AS39" i="2"/>
  <c r="AT39" i="2"/>
  <c r="AM40" i="2"/>
  <c r="AN40" i="2"/>
  <c r="AO40" i="2"/>
  <c r="AP40" i="2"/>
  <c r="AQ40" i="2"/>
  <c r="AR40" i="2"/>
  <c r="AS40" i="2"/>
  <c r="AT40" i="2"/>
  <c r="AM41" i="2"/>
  <c r="AN41" i="2"/>
  <c r="AO41" i="2"/>
  <c r="AP41" i="2"/>
  <c r="AQ41" i="2"/>
  <c r="AR41" i="2"/>
  <c r="AS41" i="2"/>
  <c r="AT41" i="2"/>
  <c r="AM42" i="2"/>
  <c r="AN42" i="2"/>
  <c r="AO42" i="2"/>
  <c r="AP42" i="2"/>
  <c r="AQ42" i="2"/>
  <c r="AR42" i="2"/>
  <c r="AS42" i="2"/>
  <c r="AT42" i="2"/>
  <c r="AM43" i="2"/>
  <c r="AN43" i="2"/>
  <c r="AO43" i="2"/>
  <c r="AP43" i="2"/>
  <c r="AQ43" i="2"/>
  <c r="AR43" i="2"/>
  <c r="AS43" i="2"/>
  <c r="AT43" i="2"/>
  <c r="AM44" i="2"/>
  <c r="AN44" i="2"/>
  <c r="AO44" i="2"/>
  <c r="AP44" i="2"/>
  <c r="AQ44" i="2"/>
  <c r="AR44" i="2"/>
  <c r="AS44" i="2"/>
  <c r="AT44" i="2"/>
  <c r="AM45" i="2"/>
  <c r="AN45" i="2"/>
  <c r="AO45" i="2"/>
  <c r="AP45" i="2"/>
  <c r="AQ45" i="2"/>
  <c r="AR45" i="2"/>
  <c r="AS45" i="2"/>
  <c r="AT45" i="2"/>
  <c r="AM46" i="2"/>
  <c r="AN46" i="2"/>
  <c r="AO46" i="2"/>
  <c r="AP46" i="2"/>
  <c r="AQ46" i="2"/>
  <c r="AR46" i="2"/>
  <c r="AS46" i="2"/>
  <c r="AT46" i="2"/>
  <c r="AM47" i="2"/>
  <c r="AN47" i="2"/>
  <c r="AO47" i="2"/>
  <c r="AP47" i="2"/>
  <c r="AQ47" i="2"/>
  <c r="AR47" i="2"/>
  <c r="AS47" i="2"/>
  <c r="AT47" i="2"/>
  <c r="AM48" i="2"/>
  <c r="AN48" i="2"/>
  <c r="AO48" i="2"/>
  <c r="AP48" i="2"/>
  <c r="AQ48" i="2"/>
  <c r="AR48" i="2"/>
  <c r="AS48" i="2"/>
  <c r="AT48" i="2"/>
  <c r="AM49" i="2"/>
  <c r="AN49" i="2"/>
  <c r="AO49" i="2"/>
  <c r="AP49" i="2"/>
  <c r="AQ49" i="2"/>
  <c r="AR49" i="2"/>
  <c r="AS49" i="2"/>
  <c r="AT49" i="2"/>
  <c r="AM50" i="2"/>
  <c r="AN50" i="2"/>
  <c r="AO50" i="2"/>
  <c r="AP50" i="2"/>
  <c r="AQ50" i="2"/>
  <c r="AR50" i="2"/>
  <c r="AS50" i="2"/>
  <c r="AT50" i="2"/>
  <c r="AM51" i="2"/>
  <c r="AN51" i="2"/>
  <c r="AO51" i="2"/>
  <c r="AP51" i="2"/>
  <c r="AQ51" i="2"/>
  <c r="AR51" i="2"/>
  <c r="AS51" i="2"/>
  <c r="AT51" i="2"/>
  <c r="AM52" i="2"/>
  <c r="AN52" i="2"/>
  <c r="AO52" i="2"/>
  <c r="AP52" i="2"/>
  <c r="AQ52" i="2"/>
  <c r="AR52" i="2"/>
  <c r="AS52" i="2"/>
  <c r="AT52" i="2"/>
  <c r="AM53" i="2"/>
  <c r="AN53" i="2"/>
  <c r="AO53" i="2"/>
  <c r="AP53" i="2"/>
  <c r="AQ53" i="2"/>
  <c r="AR53" i="2"/>
  <c r="AS53" i="2"/>
  <c r="AT53" i="2"/>
  <c r="AM54" i="2"/>
  <c r="AN54" i="2"/>
  <c r="AO54" i="2"/>
  <c r="AP54" i="2"/>
  <c r="AQ54" i="2"/>
  <c r="AR54" i="2"/>
  <c r="AS54" i="2"/>
  <c r="AT54" i="2"/>
  <c r="AM55" i="2"/>
  <c r="AN55" i="2"/>
  <c r="AO55" i="2"/>
  <c r="AP55" i="2"/>
  <c r="AQ55" i="2"/>
  <c r="AR55" i="2"/>
  <c r="AS55" i="2"/>
  <c r="AT55" i="2"/>
  <c r="AM56" i="2"/>
  <c r="AN56" i="2"/>
  <c r="AO56" i="2"/>
  <c r="AP56" i="2"/>
  <c r="AQ56" i="2"/>
  <c r="AR56" i="2"/>
  <c r="AS56" i="2"/>
  <c r="AT56" i="2"/>
  <c r="AM57" i="2"/>
  <c r="AN57" i="2"/>
  <c r="AO57" i="2"/>
  <c r="AP57" i="2"/>
  <c r="AQ57" i="2"/>
  <c r="AR57" i="2"/>
  <c r="AS57" i="2"/>
  <c r="AT57" i="2"/>
  <c r="AN7" i="2"/>
  <c r="AO7" i="2"/>
  <c r="AP7" i="2"/>
  <c r="AQ7" i="2"/>
  <c r="AR7" i="2"/>
  <c r="AS7" i="2"/>
  <c r="AT7" i="2"/>
  <c r="AM53" i="3" l="1"/>
  <c r="AV53" i="3" s="1"/>
  <c r="AD53" i="3"/>
  <c r="AP57" i="3"/>
  <c r="AY57" i="3" s="1"/>
  <c r="AG57" i="3"/>
  <c r="AM56" i="3"/>
  <c r="AV56" i="3" s="1"/>
  <c r="AD56" i="3"/>
  <c r="AS56" i="3"/>
  <c r="BB56" i="3" s="1"/>
  <c r="AJ56" i="3"/>
  <c r="AN52" i="3"/>
  <c r="AW52" i="3" s="1"/>
  <c r="AE52" i="3"/>
  <c r="AJ52" i="3"/>
  <c r="AS52" i="3"/>
  <c r="BB52" i="3" s="1"/>
  <c r="AO55" i="3"/>
  <c r="AX55" i="3" s="1"/>
  <c r="AF55" i="3"/>
  <c r="AS51" i="3"/>
  <c r="BB51" i="3" s="1"/>
  <c r="AJ51" i="3"/>
  <c r="AH49" i="3"/>
  <c r="AQ49" i="3"/>
  <c r="AZ49" i="3" s="1"/>
  <c r="AP44" i="3"/>
  <c r="AY44" i="3" s="1"/>
  <c r="AG44" i="3"/>
  <c r="AR44" i="3"/>
  <c r="BA44" i="3" s="1"/>
  <c r="AI44" i="3"/>
  <c r="AR42" i="3"/>
  <c r="BA42" i="3" s="1"/>
  <c r="AI42" i="3"/>
  <c r="AR54" i="3"/>
  <c r="BA54" i="3" s="1"/>
  <c r="AI54" i="3"/>
  <c r="AQ44" i="3"/>
  <c r="AZ44" i="3" s="1"/>
  <c r="AH44" i="3"/>
  <c r="AM41" i="3"/>
  <c r="AV41" i="3" s="1"/>
  <c r="AD41" i="3"/>
  <c r="AM40" i="3"/>
  <c r="AV40" i="3" s="1"/>
  <c r="AD40" i="3"/>
  <c r="AM38" i="3"/>
  <c r="AV38" i="3" s="1"/>
  <c r="AD38" i="3"/>
  <c r="AM37" i="3"/>
  <c r="AV37" i="3" s="1"/>
  <c r="AD37" i="3"/>
  <c r="AM36" i="3"/>
  <c r="AV36" i="3" s="1"/>
  <c r="AD36" i="3"/>
  <c r="AM35" i="3"/>
  <c r="AV35" i="3" s="1"/>
  <c r="AD35" i="3"/>
  <c r="AM34" i="3"/>
  <c r="AV34" i="3" s="1"/>
  <c r="AD34" i="3"/>
  <c r="AM33" i="3"/>
  <c r="AV33" i="3" s="1"/>
  <c r="AD33" i="3"/>
  <c r="AT41" i="3"/>
  <c r="BC41" i="3" s="1"/>
  <c r="AK41" i="3"/>
  <c r="AT29" i="3"/>
  <c r="BC29" i="3" s="1"/>
  <c r="AK29" i="3"/>
  <c r="AP25" i="3"/>
  <c r="AY25" i="3" s="1"/>
  <c r="AG25" i="3"/>
  <c r="AS29" i="3"/>
  <c r="BB29" i="3" s="1"/>
  <c r="AJ29" i="3"/>
  <c r="AS28" i="3"/>
  <c r="BB28" i="3" s="1"/>
  <c r="AJ28" i="3"/>
  <c r="AS27" i="3"/>
  <c r="BB27" i="3" s="1"/>
  <c r="AJ27" i="3"/>
  <c r="AS26" i="3"/>
  <c r="BB26" i="3" s="1"/>
  <c r="AJ26" i="3"/>
  <c r="AS25" i="3"/>
  <c r="BB25" i="3" s="1"/>
  <c r="AJ25" i="3"/>
  <c r="AS23" i="3"/>
  <c r="BB23" i="3" s="1"/>
  <c r="AJ23" i="3"/>
  <c r="AR32" i="3"/>
  <c r="BA32" i="3" s="1"/>
  <c r="AI32" i="3"/>
  <c r="AS32" i="3"/>
  <c r="BB32" i="3" s="1"/>
  <c r="AJ32" i="3"/>
  <c r="AR31" i="3"/>
  <c r="BA31" i="3" s="1"/>
  <c r="AI31" i="3"/>
  <c r="AS31" i="3"/>
  <c r="BB31" i="3" s="1"/>
  <c r="AJ31" i="3"/>
  <c r="AT30" i="3"/>
  <c r="BC30" i="3" s="1"/>
  <c r="AK30" i="3"/>
  <c r="AM29" i="3"/>
  <c r="AV29" i="3" s="1"/>
  <c r="AD29" i="3"/>
  <c r="AQ28" i="3"/>
  <c r="AZ28" i="3" s="1"/>
  <c r="AH28" i="3"/>
  <c r="AM25" i="3"/>
  <c r="AV25" i="3" s="1"/>
  <c r="AD25" i="3"/>
  <c r="AQ24" i="3"/>
  <c r="AZ24" i="3" s="1"/>
  <c r="AH24" i="3"/>
  <c r="AP17" i="3"/>
  <c r="AY17" i="3" s="1"/>
  <c r="AG17" i="3"/>
  <c r="AG13" i="3"/>
  <c r="AP13" i="3" s="1"/>
  <c r="AY13" i="3" s="1"/>
  <c r="AM21" i="3"/>
  <c r="AV21" i="3" s="1"/>
  <c r="AD21" i="3"/>
  <c r="AQ20" i="3"/>
  <c r="AZ20" i="3" s="1"/>
  <c r="AH20" i="3"/>
  <c r="AN20" i="3"/>
  <c r="AW20" i="3" s="1"/>
  <c r="AE20" i="3"/>
  <c r="AI19" i="3"/>
  <c r="AR19" i="3" s="1"/>
  <c r="BA19" i="3" s="1"/>
  <c r="AP19" i="3"/>
  <c r="AY19" i="3" s="1"/>
  <c r="AG19" i="3"/>
  <c r="AM15" i="3"/>
  <c r="AV15" i="3" s="1"/>
  <c r="AD15" i="3"/>
  <c r="AH14" i="3"/>
  <c r="AQ14" i="3" s="1"/>
  <c r="AZ14" i="3" s="1"/>
  <c r="AG10" i="3"/>
  <c r="AP10" i="3" s="1"/>
  <c r="AY10" i="3" s="1"/>
  <c r="AM7" i="3"/>
  <c r="AV7" i="3" s="1"/>
  <c r="AD7" i="3"/>
  <c r="AJ10" i="3"/>
  <c r="AS10" i="3" s="1"/>
  <c r="BB10" i="3" s="1"/>
  <c r="AD8" i="3"/>
  <c r="AM8" i="3" s="1"/>
  <c r="AV8" i="3" s="1"/>
  <c r="AS7" i="3"/>
  <c r="BB7" i="3" s="1"/>
  <c r="AJ7" i="3"/>
  <c r="AF7" i="3"/>
  <c r="AO7" i="3" s="1"/>
  <c r="AX7" i="3" s="1"/>
  <c r="AT57" i="3"/>
  <c r="BC57" i="3" s="1"/>
  <c r="AK57" i="3"/>
  <c r="AH53" i="3"/>
  <c r="AQ53" i="3"/>
  <c r="AZ53" i="3" s="1"/>
  <c r="AO53" i="3"/>
  <c r="AX53" i="3" s="1"/>
  <c r="AF53" i="3"/>
  <c r="AD57" i="3"/>
  <c r="AM57" i="3"/>
  <c r="AV57" i="3" s="1"/>
  <c r="AH56" i="3"/>
  <c r="AQ56" i="3"/>
  <c r="AZ56" i="3" s="1"/>
  <c r="AP50" i="3"/>
  <c r="AY50" i="3" s="1"/>
  <c r="AG50" i="3"/>
  <c r="AN55" i="3"/>
  <c r="AW55" i="3" s="1"/>
  <c r="AE55" i="3"/>
  <c r="AS55" i="3"/>
  <c r="BB55" i="3" s="1"/>
  <c r="AJ55" i="3"/>
  <c r="AT50" i="3"/>
  <c r="BC50" i="3" s="1"/>
  <c r="AK50" i="3"/>
  <c r="AO49" i="3"/>
  <c r="AX49" i="3" s="1"/>
  <c r="AF49" i="3"/>
  <c r="AT47" i="3"/>
  <c r="BC47" i="3" s="1"/>
  <c r="AK47" i="3"/>
  <c r="AT46" i="3"/>
  <c r="BC46" i="3" s="1"/>
  <c r="AK46" i="3"/>
  <c r="AT42" i="3"/>
  <c r="BC42" i="3" s="1"/>
  <c r="AK42" i="3"/>
  <c r="AN45" i="3"/>
  <c r="AW45" i="3" s="1"/>
  <c r="AE45" i="3"/>
  <c r="AN44" i="3"/>
  <c r="AW44" i="3" s="1"/>
  <c r="AE44" i="3"/>
  <c r="AN43" i="3"/>
  <c r="AW43" i="3" s="1"/>
  <c r="AE43" i="3"/>
  <c r="AN42" i="3"/>
  <c r="AW42" i="3" s="1"/>
  <c r="AE42" i="3"/>
  <c r="AT54" i="3"/>
  <c r="BC54" i="3" s="1"/>
  <c r="AK54" i="3"/>
  <c r="AD54" i="3"/>
  <c r="AM54" i="3"/>
  <c r="AV54" i="3" s="1"/>
  <c r="AM44" i="3"/>
  <c r="AV44" i="3" s="1"/>
  <c r="AD44" i="3"/>
  <c r="AQ43" i="3"/>
  <c r="AZ43" i="3" s="1"/>
  <c r="AH43" i="3"/>
  <c r="AP41" i="3"/>
  <c r="AY41" i="3" s="1"/>
  <c r="AG41" i="3"/>
  <c r="AT40" i="3"/>
  <c r="BC40" i="3" s="1"/>
  <c r="AK40" i="3"/>
  <c r="AT39" i="3"/>
  <c r="BC39" i="3" s="1"/>
  <c r="AK39" i="3"/>
  <c r="AT38" i="3"/>
  <c r="BC38" i="3" s="1"/>
  <c r="AK38" i="3"/>
  <c r="AT37" i="3"/>
  <c r="BC37" i="3" s="1"/>
  <c r="AK37" i="3"/>
  <c r="AT36" i="3"/>
  <c r="BC36" i="3" s="1"/>
  <c r="AK36" i="3"/>
  <c r="AT35" i="3"/>
  <c r="BC35" i="3" s="1"/>
  <c r="AK35" i="3"/>
  <c r="AT34" i="3"/>
  <c r="BC34" i="3" s="1"/>
  <c r="AK34" i="3"/>
  <c r="AT33" i="3"/>
  <c r="BC33" i="3" s="1"/>
  <c r="AK33" i="3"/>
  <c r="AS40" i="3"/>
  <c r="BB40" i="3" s="1"/>
  <c r="AJ40" i="3"/>
  <c r="AS39" i="3"/>
  <c r="BB39" i="3" s="1"/>
  <c r="AJ39" i="3"/>
  <c r="AS38" i="3"/>
  <c r="BB38" i="3" s="1"/>
  <c r="AJ38" i="3"/>
  <c r="AS37" i="3"/>
  <c r="BB37" i="3" s="1"/>
  <c r="AJ37" i="3"/>
  <c r="AS36" i="3"/>
  <c r="BB36" i="3" s="1"/>
  <c r="AJ36" i="3"/>
  <c r="AS35" i="3"/>
  <c r="BB35" i="3" s="1"/>
  <c r="AJ35" i="3"/>
  <c r="AS34" i="3"/>
  <c r="BB34" i="3" s="1"/>
  <c r="AJ34" i="3"/>
  <c r="AS33" i="3"/>
  <c r="BB33" i="3" s="1"/>
  <c r="AJ33" i="3"/>
  <c r="AP29" i="3"/>
  <c r="AY29" i="3" s="1"/>
  <c r="AG29" i="3"/>
  <c r="AT27" i="3"/>
  <c r="BC27" i="3" s="1"/>
  <c r="AK27" i="3"/>
  <c r="AP26" i="3"/>
  <c r="AY26" i="3" s="1"/>
  <c r="AG26" i="3"/>
  <c r="AK23" i="3"/>
  <c r="AT23" i="3" s="1"/>
  <c r="BC23" i="3" s="1"/>
  <c r="AP22" i="3"/>
  <c r="AY22" i="3" s="1"/>
  <c r="AG22" i="3"/>
  <c r="AO29" i="3"/>
  <c r="AX29" i="3" s="1"/>
  <c r="AF29" i="3"/>
  <c r="AO28" i="3"/>
  <c r="AX28" i="3" s="1"/>
  <c r="AF28" i="3"/>
  <c r="AO27" i="3"/>
  <c r="AX27" i="3" s="1"/>
  <c r="AF27" i="3"/>
  <c r="AO26" i="3"/>
  <c r="AX26" i="3" s="1"/>
  <c r="AF26" i="3"/>
  <c r="AO25" i="3"/>
  <c r="AX25" i="3" s="1"/>
  <c r="AF25" i="3"/>
  <c r="AO24" i="3"/>
  <c r="AX24" i="3" s="1"/>
  <c r="AF24" i="3"/>
  <c r="AO23" i="3"/>
  <c r="AX23" i="3" s="1"/>
  <c r="AF23" i="3"/>
  <c r="AO22" i="3"/>
  <c r="AX22" i="3" s="1"/>
  <c r="AF22" i="3"/>
  <c r="AR29" i="3"/>
  <c r="BA29" i="3" s="1"/>
  <c r="AI29" i="3"/>
  <c r="AR28" i="3"/>
  <c r="BA28" i="3" s="1"/>
  <c r="AI28" i="3"/>
  <c r="AR27" i="3"/>
  <c r="BA27" i="3" s="1"/>
  <c r="AI27" i="3"/>
  <c r="AR26" i="3"/>
  <c r="BA26" i="3" s="1"/>
  <c r="AI26" i="3"/>
  <c r="AR25" i="3"/>
  <c r="BA25" i="3" s="1"/>
  <c r="AI25" i="3"/>
  <c r="AR24" i="3"/>
  <c r="BA24" i="3" s="1"/>
  <c r="AI24" i="3"/>
  <c r="AR23" i="3"/>
  <c r="BA23" i="3" s="1"/>
  <c r="AI23" i="3"/>
  <c r="AR22" i="3"/>
  <c r="BA22" i="3" s="1"/>
  <c r="AI22" i="3"/>
  <c r="AN30" i="3"/>
  <c r="AW30" i="3" s="1"/>
  <c r="AE30" i="3"/>
  <c r="AO30" i="3"/>
  <c r="AX30" i="3" s="1"/>
  <c r="AF30" i="3"/>
  <c r="AM28" i="3"/>
  <c r="AV28" i="3" s="1"/>
  <c r="AD28" i="3"/>
  <c r="AQ27" i="3"/>
  <c r="AZ27" i="3" s="1"/>
  <c r="AH27" i="3"/>
  <c r="W26" i="3"/>
  <c r="X26" i="3" s="1"/>
  <c r="Y26" i="3" s="1"/>
  <c r="Z26" i="3" s="1"/>
  <c r="AA26" i="3" s="1"/>
  <c r="AB26" i="3" s="1"/>
  <c r="AK26" i="3" s="1"/>
  <c r="AT26" i="3" s="1"/>
  <c r="BC26" i="3" s="1"/>
  <c r="AM24" i="3"/>
  <c r="AV24" i="3" s="1"/>
  <c r="AD24" i="3"/>
  <c r="AQ23" i="3"/>
  <c r="AZ23" i="3" s="1"/>
  <c r="AH23" i="3"/>
  <c r="W22" i="3"/>
  <c r="X22" i="3" s="1"/>
  <c r="Y22" i="3" s="1"/>
  <c r="Z22" i="3" s="1"/>
  <c r="AA22" i="3" s="1"/>
  <c r="AB22" i="3" s="1"/>
  <c r="AK22" i="3" s="1"/>
  <c r="AT22" i="3" s="1"/>
  <c r="BC22" i="3" s="1"/>
  <c r="AP18" i="3"/>
  <c r="AY18" i="3" s="1"/>
  <c r="AG18" i="3"/>
  <c r="AK15" i="3"/>
  <c r="AT15" i="3" s="1"/>
  <c r="BC15" i="3" s="1"/>
  <c r="AQ21" i="3"/>
  <c r="AZ21" i="3" s="1"/>
  <c r="AH21" i="3"/>
  <c r="AN21" i="3"/>
  <c r="AW21" i="3" s="1"/>
  <c r="AE21" i="3"/>
  <c r="W20" i="3"/>
  <c r="X20" i="3" s="1"/>
  <c r="Y20" i="3" s="1"/>
  <c r="Z20" i="3" s="1"/>
  <c r="AA20" i="3" s="1"/>
  <c r="AB20" i="3" s="1"/>
  <c r="AK19" i="3"/>
  <c r="AT19" i="3" s="1"/>
  <c r="BC19" i="3" s="1"/>
  <c r="AJ17" i="3"/>
  <c r="AS17" i="3" s="1"/>
  <c r="BB17" i="3" s="1"/>
  <c r="AJ15" i="3"/>
  <c r="AS15" i="3" s="1"/>
  <c r="BB15" i="3" s="1"/>
  <c r="AJ13" i="3"/>
  <c r="AS13" i="3" s="1"/>
  <c r="BB13" i="3" s="1"/>
  <c r="AJ21" i="3"/>
  <c r="AS21" i="3" s="1"/>
  <c r="BB21" i="3" s="1"/>
  <c r="AM18" i="3"/>
  <c r="AV18" i="3" s="1"/>
  <c r="AD18" i="3"/>
  <c r="AH17" i="3"/>
  <c r="AQ17" i="3" s="1"/>
  <c r="AZ17" i="3" s="1"/>
  <c r="W16" i="3"/>
  <c r="X16" i="3" s="1"/>
  <c r="Y16" i="3" s="1"/>
  <c r="Z16" i="3" s="1"/>
  <c r="AA16" i="3" s="1"/>
  <c r="AB16" i="3" s="1"/>
  <c r="AM14" i="3"/>
  <c r="AV14" i="3" s="1"/>
  <c r="AD14" i="3"/>
  <c r="AH13" i="3"/>
  <c r="AQ13" i="3" s="1"/>
  <c r="AZ13" i="3" s="1"/>
  <c r="W12" i="3"/>
  <c r="X12" i="3" s="1"/>
  <c r="Y12" i="3" s="1"/>
  <c r="Z12" i="3" s="1"/>
  <c r="AA12" i="3" s="1"/>
  <c r="AB12" i="3" s="1"/>
  <c r="AK12" i="3" s="1"/>
  <c r="AT12" i="3" s="1"/>
  <c r="BC12" i="3" s="1"/>
  <c r="AH7" i="3"/>
  <c r="AQ7" i="3" s="1"/>
  <c r="AZ7" i="3" s="1"/>
  <c r="W31" i="3"/>
  <c r="X31" i="3" s="1"/>
  <c r="Y31" i="3" s="1"/>
  <c r="Z31" i="3" s="1"/>
  <c r="AA31" i="3" s="1"/>
  <c r="AB31" i="3" s="1"/>
  <c r="W48" i="3"/>
  <c r="X48" i="3" s="1"/>
  <c r="Y48" i="3" s="1"/>
  <c r="Z48" i="3" s="1"/>
  <c r="AA48" i="3" s="1"/>
  <c r="AB48" i="3" s="1"/>
  <c r="AN10" i="3"/>
  <c r="AW10" i="3" s="1"/>
  <c r="AE10" i="3"/>
  <c r="AE8" i="3"/>
  <c r="AN8" i="3" s="1"/>
  <c r="AW8" i="3" s="1"/>
  <c r="AJ20" i="3"/>
  <c r="AS20" i="3" s="1"/>
  <c r="BB20" i="3" s="1"/>
  <c r="AM11" i="3"/>
  <c r="AV11" i="3" s="1"/>
  <c r="AD11" i="3"/>
  <c r="AK10" i="3"/>
  <c r="AT10" i="3" s="1"/>
  <c r="BC10" i="3" s="1"/>
  <c r="AD9" i="3"/>
  <c r="AM9" i="3" s="1"/>
  <c r="AV9" i="3" s="1"/>
  <c r="AF8" i="3"/>
  <c r="AO8" i="3" s="1"/>
  <c r="AX8" i="3" s="1"/>
  <c r="AM45" i="3"/>
  <c r="AV45" i="3" s="1"/>
  <c r="AD45" i="3"/>
  <c r="AP52" i="3"/>
  <c r="AY52" i="3" s="1"/>
  <c r="AG52" i="3"/>
  <c r="AQ57" i="3"/>
  <c r="AZ57" i="3" s="1"/>
  <c r="AH57" i="3"/>
  <c r="AO57" i="3"/>
  <c r="AX57" i="3" s="1"/>
  <c r="AF57" i="3"/>
  <c r="AN56" i="3"/>
  <c r="AW56" i="3" s="1"/>
  <c r="AE56" i="3"/>
  <c r="AD52" i="3"/>
  <c r="AM52" i="3"/>
  <c r="AV52" i="3" s="1"/>
  <c r="AS49" i="3"/>
  <c r="BB49" i="3" s="1"/>
  <c r="AJ49" i="3"/>
  <c r="AP42" i="3"/>
  <c r="AY42" i="3" s="1"/>
  <c r="AG42" i="3"/>
  <c r="AS42" i="3"/>
  <c r="BB42" i="3" s="1"/>
  <c r="AJ42" i="3"/>
  <c r="AO54" i="3"/>
  <c r="AX54" i="3" s="1"/>
  <c r="AF54" i="3"/>
  <c r="AP38" i="3"/>
  <c r="AY38" i="3" s="1"/>
  <c r="AG38" i="3"/>
  <c r="AP34" i="3"/>
  <c r="AY34" i="3" s="1"/>
  <c r="AG34" i="3"/>
  <c r="AO40" i="3"/>
  <c r="AX40" i="3" s="1"/>
  <c r="AF40" i="3"/>
  <c r="AO37" i="3"/>
  <c r="AX37" i="3" s="1"/>
  <c r="AF37" i="3"/>
  <c r="AO34" i="3"/>
  <c r="AX34" i="3" s="1"/>
  <c r="AF34" i="3"/>
  <c r="AR38" i="3"/>
  <c r="BA38" i="3" s="1"/>
  <c r="AI38" i="3"/>
  <c r="AR34" i="3"/>
  <c r="BA34" i="3" s="1"/>
  <c r="AI34" i="3"/>
  <c r="AP23" i="3"/>
  <c r="AY23" i="3" s="1"/>
  <c r="AG23" i="3"/>
  <c r="AN29" i="3"/>
  <c r="AW29" i="3" s="1"/>
  <c r="AE29" i="3"/>
  <c r="AN28" i="3"/>
  <c r="AW28" i="3" s="1"/>
  <c r="AE28" i="3"/>
  <c r="AN27" i="3"/>
  <c r="AW27" i="3" s="1"/>
  <c r="AE27" i="3"/>
  <c r="AN26" i="3"/>
  <c r="AW26" i="3" s="1"/>
  <c r="AE26" i="3"/>
  <c r="AN25" i="3"/>
  <c r="AW25" i="3" s="1"/>
  <c r="AE25" i="3"/>
  <c r="AN24" i="3"/>
  <c r="AW24" i="3" s="1"/>
  <c r="AE24" i="3"/>
  <c r="AN23" i="3"/>
  <c r="AW23" i="3" s="1"/>
  <c r="AE23" i="3"/>
  <c r="AN22" i="3"/>
  <c r="AW22" i="3" s="1"/>
  <c r="AE22" i="3"/>
  <c r="AT32" i="3"/>
  <c r="BC32" i="3" s="1"/>
  <c r="AK32" i="3"/>
  <c r="AR30" i="3"/>
  <c r="BA30" i="3" s="1"/>
  <c r="AI30" i="3"/>
  <c r="AS30" i="3"/>
  <c r="BB30" i="3" s="1"/>
  <c r="AJ30" i="3"/>
  <c r="AM27" i="3"/>
  <c r="AV27" i="3" s="1"/>
  <c r="AD27" i="3"/>
  <c r="AQ26" i="3"/>
  <c r="AZ26" i="3" s="1"/>
  <c r="AH26" i="3"/>
  <c r="AM23" i="3"/>
  <c r="AV23" i="3" s="1"/>
  <c r="AD23" i="3"/>
  <c r="AQ22" i="3"/>
  <c r="AZ22" i="3" s="1"/>
  <c r="AH22" i="3"/>
  <c r="AK16" i="3"/>
  <c r="AT16" i="3" s="1"/>
  <c r="BC16" i="3" s="1"/>
  <c r="AG15" i="3"/>
  <c r="AP15" i="3" s="1"/>
  <c r="AY15" i="3" s="1"/>
  <c r="AR21" i="3"/>
  <c r="BA21" i="3" s="1"/>
  <c r="AI21" i="3"/>
  <c r="AK20" i="3"/>
  <c r="AT20" i="3" s="1"/>
  <c r="BC20" i="3" s="1"/>
  <c r="AM19" i="3"/>
  <c r="AV19" i="3" s="1"/>
  <c r="AD19" i="3"/>
  <c r="AO18" i="3"/>
  <c r="AX18" i="3" s="1"/>
  <c r="AF18" i="3"/>
  <c r="AO17" i="3"/>
  <c r="AX17" i="3" s="1"/>
  <c r="AF17" i="3"/>
  <c r="AO16" i="3"/>
  <c r="AX16" i="3" s="1"/>
  <c r="AF16" i="3"/>
  <c r="AO15" i="3"/>
  <c r="AX15" i="3" s="1"/>
  <c r="AF15" i="3"/>
  <c r="AO13" i="3"/>
  <c r="AX13" i="3" s="1"/>
  <c r="AF13" i="3"/>
  <c r="AF12" i="3"/>
  <c r="AO12" i="3" s="1"/>
  <c r="AX12" i="3" s="1"/>
  <c r="AI18" i="3"/>
  <c r="AR18" i="3" s="1"/>
  <c r="BA18" i="3" s="1"/>
  <c r="AI17" i="3"/>
  <c r="AR17" i="3" s="1"/>
  <c r="BA17" i="3" s="1"/>
  <c r="AR16" i="3"/>
  <c r="BA16" i="3" s="1"/>
  <c r="AI16" i="3"/>
  <c r="AI15" i="3"/>
  <c r="AR15" i="3" s="1"/>
  <c r="BA15" i="3" s="1"/>
  <c r="AI14" i="3"/>
  <c r="AR14" i="3" s="1"/>
  <c r="BA14" i="3" s="1"/>
  <c r="AI13" i="3"/>
  <c r="AR13" i="3" s="1"/>
  <c r="BA13" i="3" s="1"/>
  <c r="AM17" i="3"/>
  <c r="AV17" i="3" s="1"/>
  <c r="AD17" i="3"/>
  <c r="AH16" i="3"/>
  <c r="AQ16" i="3" s="1"/>
  <c r="AZ16" i="3" s="1"/>
  <c r="AM13" i="3"/>
  <c r="AV13" i="3" s="1"/>
  <c r="AD13" i="3"/>
  <c r="AK11" i="3"/>
  <c r="AT11" i="3" s="1"/>
  <c r="BC11" i="3" s="1"/>
  <c r="AI7" i="3"/>
  <c r="AR7" i="3" s="1"/>
  <c r="BA7" i="3" s="1"/>
  <c r="W50" i="3"/>
  <c r="X50" i="3" s="1"/>
  <c r="Y50" i="3" s="1"/>
  <c r="Z50" i="3" s="1"/>
  <c r="AA50" i="3" s="1"/>
  <c r="AB50" i="3" s="1"/>
  <c r="W49" i="3"/>
  <c r="X49" i="3" s="1"/>
  <c r="Y49" i="3" s="1"/>
  <c r="Z49" i="3" s="1"/>
  <c r="AA49" i="3" s="1"/>
  <c r="AB49" i="3" s="1"/>
  <c r="AH11" i="3"/>
  <c r="AQ11" i="3" s="1"/>
  <c r="AZ11" i="3" s="1"/>
  <c r="AE11" i="3"/>
  <c r="AN11" i="3" s="1"/>
  <c r="AW11" i="3" s="1"/>
  <c r="AM10" i="3"/>
  <c r="AV10" i="3" s="1"/>
  <c r="AD10" i="3"/>
  <c r="W8" i="3"/>
  <c r="X8" i="3" s="1"/>
  <c r="Y8" i="3" s="1"/>
  <c r="Z8" i="3" s="1"/>
  <c r="AA8" i="3" s="1"/>
  <c r="AJ8" i="3" s="1"/>
  <c r="AS8" i="3" s="1"/>
  <c r="BB8" i="3" s="1"/>
  <c r="AI10" i="3"/>
  <c r="AR10" i="3" s="1"/>
  <c r="BA10" i="3" s="1"/>
  <c r="AI8" i="3"/>
  <c r="AR8" i="3" s="1"/>
  <c r="BA8" i="3" s="1"/>
  <c r="AR55" i="3"/>
  <c r="BA55" i="3" s="1"/>
  <c r="AI55" i="3"/>
  <c r="AJ50" i="3"/>
  <c r="AS50" i="3"/>
  <c r="BB50" i="3" s="1"/>
  <c r="AH55" i="3"/>
  <c r="AQ55" i="3"/>
  <c r="AZ55" i="3" s="1"/>
  <c r="AT52" i="3"/>
  <c r="BC52" i="3" s="1"/>
  <c r="AK52" i="3"/>
  <c r="AP48" i="3"/>
  <c r="AY48" i="3" s="1"/>
  <c r="AG48" i="3"/>
  <c r="AR45" i="3"/>
  <c r="BA45" i="3" s="1"/>
  <c r="AI45" i="3"/>
  <c r="AR43" i="3"/>
  <c r="BA43" i="3" s="1"/>
  <c r="AI43" i="3"/>
  <c r="AM39" i="3"/>
  <c r="AV39" i="3" s="1"/>
  <c r="AD39" i="3"/>
  <c r="AN53" i="3"/>
  <c r="AW53" i="3" s="1"/>
  <c r="AE53" i="3"/>
  <c r="AJ53" i="3"/>
  <c r="AS53" i="3"/>
  <c r="BB53" i="3" s="1"/>
  <c r="AQ50" i="3"/>
  <c r="AZ50" i="3" s="1"/>
  <c r="AH50" i="3"/>
  <c r="AN57" i="3"/>
  <c r="AW57" i="3" s="1"/>
  <c r="AE57" i="3"/>
  <c r="AH51" i="3"/>
  <c r="AQ51" i="3"/>
  <c r="AZ51" i="3" s="1"/>
  <c r="AE50" i="3"/>
  <c r="AN50" i="3"/>
  <c r="AW50" i="3" s="1"/>
  <c r="AP47" i="3"/>
  <c r="AY47" i="3" s="1"/>
  <c r="AG47" i="3"/>
  <c r="AP46" i="3"/>
  <c r="AY46" i="3" s="1"/>
  <c r="AG46" i="3"/>
  <c r="AK45" i="3"/>
  <c r="AT45" i="3"/>
  <c r="BC45" i="3" s="1"/>
  <c r="AT43" i="3"/>
  <c r="BC43" i="3" s="1"/>
  <c r="AK43" i="3"/>
  <c r="AS45" i="3"/>
  <c r="BB45" i="3" s="1"/>
  <c r="AJ45" i="3"/>
  <c r="AS44" i="3"/>
  <c r="BB44" i="3" s="1"/>
  <c r="AJ44" i="3"/>
  <c r="AS43" i="3"/>
  <c r="BB43" i="3" s="1"/>
  <c r="AJ43" i="3"/>
  <c r="AP54" i="3"/>
  <c r="AY54" i="3" s="1"/>
  <c r="AG54" i="3"/>
  <c r="AH54" i="3"/>
  <c r="AQ54" i="3"/>
  <c r="AZ54" i="3" s="1"/>
  <c r="AM43" i="3"/>
  <c r="AV43" i="3" s="1"/>
  <c r="AD43" i="3"/>
  <c r="AQ42" i="3"/>
  <c r="AZ42" i="3" s="1"/>
  <c r="AH42" i="3"/>
  <c r="AP40" i="3"/>
  <c r="AY40" i="3" s="1"/>
  <c r="AG40" i="3"/>
  <c r="AP39" i="3"/>
  <c r="AY39" i="3" s="1"/>
  <c r="AG39" i="3"/>
  <c r="AP37" i="3"/>
  <c r="AY37" i="3" s="1"/>
  <c r="AG37" i="3"/>
  <c r="AP36" i="3"/>
  <c r="AY36" i="3" s="1"/>
  <c r="AG36" i="3"/>
  <c r="AP35" i="3"/>
  <c r="AY35" i="3" s="1"/>
  <c r="AG35" i="3"/>
  <c r="AP33" i="3"/>
  <c r="AY33" i="3" s="1"/>
  <c r="AG33" i="3"/>
  <c r="AO41" i="3"/>
  <c r="AX41" i="3" s="1"/>
  <c r="AF41" i="3"/>
  <c r="AO39" i="3"/>
  <c r="AX39" i="3" s="1"/>
  <c r="AF39" i="3"/>
  <c r="AO38" i="3"/>
  <c r="AX38" i="3" s="1"/>
  <c r="AF38" i="3"/>
  <c r="AO36" i="3"/>
  <c r="AX36" i="3" s="1"/>
  <c r="AF36" i="3"/>
  <c r="AO35" i="3"/>
  <c r="AX35" i="3" s="1"/>
  <c r="AF35" i="3"/>
  <c r="AO33" i="3"/>
  <c r="AX33" i="3" s="1"/>
  <c r="AF33" i="3"/>
  <c r="AR41" i="3"/>
  <c r="BA41" i="3" s="1"/>
  <c r="AI41" i="3"/>
  <c r="AR40" i="3"/>
  <c r="BA40" i="3" s="1"/>
  <c r="AI40" i="3"/>
  <c r="AR39" i="3"/>
  <c r="BA39" i="3" s="1"/>
  <c r="AI39" i="3"/>
  <c r="AR37" i="3"/>
  <c r="BA37" i="3" s="1"/>
  <c r="AI37" i="3"/>
  <c r="AR36" i="3"/>
  <c r="BA36" i="3" s="1"/>
  <c r="AI36" i="3"/>
  <c r="AR35" i="3"/>
  <c r="BA35" i="3" s="1"/>
  <c r="AI35" i="3"/>
  <c r="AR33" i="3"/>
  <c r="BA33" i="3" s="1"/>
  <c r="AI33" i="3"/>
  <c r="AT28" i="3"/>
  <c r="BC28" i="3" s="1"/>
  <c r="AK28" i="3"/>
  <c r="AP27" i="3"/>
  <c r="AY27" i="3" s="1"/>
  <c r="AG27" i="3"/>
  <c r="AT31" i="3"/>
  <c r="BC31" i="3" s="1"/>
  <c r="AK31" i="3"/>
  <c r="AP56" i="3"/>
  <c r="AY56" i="3" s="1"/>
  <c r="AG56" i="3"/>
  <c r="AF50" i="3"/>
  <c r="AO50" i="3"/>
  <c r="AX50" i="3" s="1"/>
  <c r="AR57" i="3"/>
  <c r="BA57" i="3" s="1"/>
  <c r="AI57" i="3"/>
  <c r="AS57" i="3"/>
  <c r="BB57" i="3" s="1"/>
  <c r="AJ57" i="3"/>
  <c r="AO56" i="3"/>
  <c r="AX56" i="3" s="1"/>
  <c r="AF56" i="3"/>
  <c r="AQ52" i="3"/>
  <c r="AZ52" i="3" s="1"/>
  <c r="AH52" i="3"/>
  <c r="AO52" i="3"/>
  <c r="AX52" i="3" s="1"/>
  <c r="AF52" i="3"/>
  <c r="AD55" i="3"/>
  <c r="AM55" i="3"/>
  <c r="AV55" i="3" s="1"/>
  <c r="AO51" i="3"/>
  <c r="AX51" i="3" s="1"/>
  <c r="AF51" i="3"/>
  <c r="AT48" i="3"/>
  <c r="BC48" i="3" s="1"/>
  <c r="AK48" i="3"/>
  <c r="AG45" i="3"/>
  <c r="AP45" i="3"/>
  <c r="AY45" i="3" s="1"/>
  <c r="AT44" i="3"/>
  <c r="BC44" i="3" s="1"/>
  <c r="AK44" i="3"/>
  <c r="AP43" i="3"/>
  <c r="AY43" i="3" s="1"/>
  <c r="AG43" i="3"/>
  <c r="AF45" i="3"/>
  <c r="AO45" i="3"/>
  <c r="AX45" i="3" s="1"/>
  <c r="AO44" i="3"/>
  <c r="AX44" i="3" s="1"/>
  <c r="AF44" i="3"/>
  <c r="AO43" i="3"/>
  <c r="AX43" i="3" s="1"/>
  <c r="AF43" i="3"/>
  <c r="AO42" i="3"/>
  <c r="AX42" i="3" s="1"/>
  <c r="AF42" i="3"/>
  <c r="AN54" i="3"/>
  <c r="AW54" i="3" s="1"/>
  <c r="AE54" i="3"/>
  <c r="AJ54" i="3"/>
  <c r="AS54" i="3"/>
  <c r="BB54" i="3" s="1"/>
  <c r="AQ45" i="3"/>
  <c r="AZ45" i="3" s="1"/>
  <c r="AH45" i="3"/>
  <c r="AM42" i="3"/>
  <c r="AV42" i="3" s="1"/>
  <c r="AD42" i="3"/>
  <c r="AQ41" i="3"/>
  <c r="AZ41" i="3" s="1"/>
  <c r="AH41" i="3"/>
  <c r="AQ40" i="3"/>
  <c r="AZ40" i="3" s="1"/>
  <c r="AH40" i="3"/>
  <c r="AQ39" i="3"/>
  <c r="AZ39" i="3" s="1"/>
  <c r="AH39" i="3"/>
  <c r="AQ38" i="3"/>
  <c r="AZ38" i="3" s="1"/>
  <c r="AH38" i="3"/>
  <c r="AQ37" i="3"/>
  <c r="AZ37" i="3" s="1"/>
  <c r="AH37" i="3"/>
  <c r="AQ36" i="3"/>
  <c r="AZ36" i="3" s="1"/>
  <c r="AH36" i="3"/>
  <c r="AQ35" i="3"/>
  <c r="AZ35" i="3" s="1"/>
  <c r="AH35" i="3"/>
  <c r="AQ34" i="3"/>
  <c r="AZ34" i="3" s="1"/>
  <c r="AH34" i="3"/>
  <c r="AQ33" i="3"/>
  <c r="AZ33" i="3" s="1"/>
  <c r="AH33" i="3"/>
  <c r="AN41" i="3"/>
  <c r="AW41" i="3" s="1"/>
  <c r="AE41" i="3"/>
  <c r="AN40" i="3"/>
  <c r="AW40" i="3" s="1"/>
  <c r="AE40" i="3"/>
  <c r="AN39" i="3"/>
  <c r="AW39" i="3" s="1"/>
  <c r="AE39" i="3"/>
  <c r="AN38" i="3"/>
  <c r="AW38" i="3" s="1"/>
  <c r="AE38" i="3"/>
  <c r="AN37" i="3"/>
  <c r="AW37" i="3" s="1"/>
  <c r="AE37" i="3"/>
  <c r="AN36" i="3"/>
  <c r="AW36" i="3" s="1"/>
  <c r="AE36" i="3"/>
  <c r="AN35" i="3"/>
  <c r="AW35" i="3" s="1"/>
  <c r="AE35" i="3"/>
  <c r="AN34" i="3"/>
  <c r="AW34" i="3" s="1"/>
  <c r="AE34" i="3"/>
  <c r="AN33" i="3"/>
  <c r="AW33" i="3" s="1"/>
  <c r="AE33" i="3"/>
  <c r="AP28" i="3"/>
  <c r="AY28" i="3" s="1"/>
  <c r="AG28" i="3"/>
  <c r="AK25" i="3"/>
  <c r="AT25" i="3" s="1"/>
  <c r="BC25" i="3" s="1"/>
  <c r="AP24" i="3"/>
  <c r="AY24" i="3" s="1"/>
  <c r="AG24" i="3"/>
  <c r="AN32" i="3"/>
  <c r="AW32" i="3" s="1"/>
  <c r="AE32" i="3"/>
  <c r="AO32" i="3"/>
  <c r="AX32" i="3" s="1"/>
  <c r="AF32" i="3"/>
  <c r="AN31" i="3"/>
  <c r="AW31" i="3" s="1"/>
  <c r="AE31" i="3"/>
  <c r="AO31" i="3"/>
  <c r="AX31" i="3" s="1"/>
  <c r="AF31" i="3"/>
  <c r="AQ29" i="3"/>
  <c r="AZ29" i="3" s="1"/>
  <c r="AH29" i="3"/>
  <c r="W28" i="3"/>
  <c r="X28" i="3" s="1"/>
  <c r="Y28" i="3" s="1"/>
  <c r="Z28" i="3" s="1"/>
  <c r="AA28" i="3" s="1"/>
  <c r="AB28" i="3" s="1"/>
  <c r="AM26" i="3"/>
  <c r="AV26" i="3" s="1"/>
  <c r="AD26" i="3"/>
  <c r="AQ25" i="3"/>
  <c r="AZ25" i="3" s="1"/>
  <c r="AH25" i="3"/>
  <c r="W24" i="3"/>
  <c r="X24" i="3" s="1"/>
  <c r="Y24" i="3" s="1"/>
  <c r="Z24" i="3" s="1"/>
  <c r="AA24" i="3" s="1"/>
  <c r="AB24" i="3" s="1"/>
  <c r="AM22" i="3"/>
  <c r="AV22" i="3" s="1"/>
  <c r="AD22" i="3"/>
  <c r="AK17" i="3"/>
  <c r="AT17" i="3" s="1"/>
  <c r="BC17" i="3" s="1"/>
  <c r="AG16" i="3"/>
  <c r="AP16" i="3" s="1"/>
  <c r="AY16" i="3" s="1"/>
  <c r="AT13" i="3"/>
  <c r="BC13" i="3" s="1"/>
  <c r="AK13" i="3"/>
  <c r="AG12" i="3"/>
  <c r="AP12" i="3" s="1"/>
  <c r="AY12" i="3" s="1"/>
  <c r="AK21" i="3"/>
  <c r="AT21" i="3" s="1"/>
  <c r="BC21" i="3" s="1"/>
  <c r="AM20" i="3"/>
  <c r="AV20" i="3" s="1"/>
  <c r="AD20" i="3"/>
  <c r="AQ19" i="3"/>
  <c r="AZ19" i="3" s="1"/>
  <c r="AH19" i="3"/>
  <c r="AN19" i="3"/>
  <c r="AW19" i="3" s="1"/>
  <c r="AE19" i="3"/>
  <c r="AN18" i="3"/>
  <c r="AW18" i="3" s="1"/>
  <c r="AE18" i="3"/>
  <c r="AN17" i="3"/>
  <c r="AW17" i="3" s="1"/>
  <c r="AE17" i="3"/>
  <c r="AN16" i="3"/>
  <c r="AW16" i="3" s="1"/>
  <c r="AE16" i="3"/>
  <c r="AN15" i="3"/>
  <c r="AW15" i="3" s="1"/>
  <c r="AE15" i="3"/>
  <c r="AN14" i="3"/>
  <c r="AW14" i="3" s="1"/>
  <c r="AE14" i="3"/>
  <c r="AN13" i="3"/>
  <c r="AW13" i="3" s="1"/>
  <c r="AE13" i="3"/>
  <c r="AN12" i="3"/>
  <c r="AW12" i="3" s="1"/>
  <c r="AE12" i="3"/>
  <c r="AP20" i="3"/>
  <c r="AY20" i="3" s="1"/>
  <c r="AG20" i="3"/>
  <c r="W18" i="3"/>
  <c r="X18" i="3" s="1"/>
  <c r="Y18" i="3" s="1"/>
  <c r="Z18" i="3" s="1"/>
  <c r="AA18" i="3" s="1"/>
  <c r="AB18" i="3" s="1"/>
  <c r="AK18" i="3" s="1"/>
  <c r="AT18" i="3" s="1"/>
  <c r="BC18" i="3" s="1"/>
  <c r="AM16" i="3"/>
  <c r="AV16" i="3" s="1"/>
  <c r="AD16" i="3"/>
  <c r="AH15" i="3"/>
  <c r="AQ15" i="3" s="1"/>
  <c r="AZ15" i="3" s="1"/>
  <c r="W14" i="3"/>
  <c r="X14" i="3" s="1"/>
  <c r="Y14" i="3" s="1"/>
  <c r="Z14" i="3" s="1"/>
  <c r="AA14" i="3" s="1"/>
  <c r="AB14" i="3" s="1"/>
  <c r="AK14" i="3" s="1"/>
  <c r="AT14" i="3" s="1"/>
  <c r="BC14" i="3" s="1"/>
  <c r="AM12" i="3"/>
  <c r="AV12" i="3" s="1"/>
  <c r="AD12" i="3"/>
  <c r="AE7" i="3"/>
  <c r="AN7" i="3" s="1"/>
  <c r="AW7" i="3" s="1"/>
  <c r="AP7" i="3"/>
  <c r="AY7" i="3" s="1"/>
  <c r="AG7" i="3"/>
  <c r="W46" i="3"/>
  <c r="X46" i="3" s="1"/>
  <c r="Y46" i="3" s="1"/>
  <c r="Z46" i="3" s="1"/>
  <c r="AA46" i="3" s="1"/>
  <c r="AB46" i="3" s="1"/>
  <c r="W51" i="3"/>
  <c r="X51" i="3" s="1"/>
  <c r="Y51" i="3" s="1"/>
  <c r="Z51" i="3" s="1"/>
  <c r="AA51" i="3" s="1"/>
  <c r="AB51" i="3" s="1"/>
  <c r="AJ19" i="3"/>
  <c r="AS19" i="3" s="1"/>
  <c r="BB19" i="3" s="1"/>
  <c r="AE9" i="3"/>
  <c r="AN9" i="3" s="1"/>
  <c r="AW9" i="3" s="1"/>
  <c r="W11" i="3"/>
  <c r="X11" i="3" s="1"/>
  <c r="Y11" i="3" s="1"/>
  <c r="Z11" i="3" s="1"/>
  <c r="AA11" i="3" s="1"/>
  <c r="AB11" i="3" s="1"/>
  <c r="AR11" i="3"/>
  <c r="BA11" i="3" s="1"/>
  <c r="AI11" i="3"/>
  <c r="AJ11" i="3"/>
  <c r="AS11" i="3" s="1"/>
  <c r="BB11" i="3" s="1"/>
  <c r="AH10" i="3"/>
  <c r="AQ10" i="3" s="1"/>
  <c r="AZ10" i="3" s="1"/>
  <c r="AF10" i="3"/>
  <c r="AO10" i="3" s="1"/>
  <c r="AX10" i="3" s="1"/>
  <c r="W9" i="3"/>
  <c r="X9" i="3" s="1"/>
  <c r="Y9" i="3" s="1"/>
  <c r="Z9" i="3" s="1"/>
  <c r="AA9" i="3" s="1"/>
  <c r="AB9" i="3" s="1"/>
  <c r="AK9" i="3" s="1"/>
  <c r="AT9" i="3" s="1"/>
  <c r="BC9" i="3" s="1"/>
  <c r="AK7" i="3"/>
  <c r="AT7" i="3" s="1"/>
  <c r="BC7" i="3" s="1"/>
  <c r="AG11" i="3"/>
  <c r="AP11" i="3" s="1"/>
  <c r="AY11" i="3" s="1"/>
  <c r="W4" i="2"/>
  <c r="X4" i="2" s="1"/>
  <c r="Y4" i="2" s="1"/>
  <c r="Z4" i="2" s="1"/>
  <c r="AA4" i="2" s="1"/>
  <c r="AB4" i="2" s="1"/>
  <c r="AC4" i="2" s="1"/>
  <c r="V4" i="2"/>
  <c r="C21" i="2"/>
  <c r="L21" i="2" s="1"/>
  <c r="C25" i="2"/>
  <c r="L25" i="2" s="1"/>
  <c r="C26" i="2"/>
  <c r="L26" i="2" s="1"/>
  <c r="I29" i="2"/>
  <c r="R29" i="2" s="1"/>
  <c r="G33" i="2"/>
  <c r="P33" i="2" s="1"/>
  <c r="E37" i="2"/>
  <c r="N37" i="2" s="1"/>
  <c r="C41" i="2"/>
  <c r="L41" i="2" s="1"/>
  <c r="C42" i="2"/>
  <c r="L42" i="2" s="1"/>
  <c r="I45" i="2"/>
  <c r="R45" i="2" s="1"/>
  <c r="G49" i="2"/>
  <c r="P49" i="2" s="1"/>
  <c r="E53" i="2"/>
  <c r="N53" i="2" s="1"/>
  <c r="C57" i="2"/>
  <c r="L57" i="2" s="1"/>
  <c r="D7" i="2"/>
  <c r="M7" i="2" s="1"/>
  <c r="B8" i="2"/>
  <c r="B9" i="2"/>
  <c r="V9" i="2" s="1"/>
  <c r="B10" i="2"/>
  <c r="C10" i="2" s="1"/>
  <c r="L10" i="2" s="1"/>
  <c r="B11" i="2"/>
  <c r="V11" i="2" s="1"/>
  <c r="B12" i="2"/>
  <c r="C12" i="2" s="1"/>
  <c r="L12" i="2" s="1"/>
  <c r="B13" i="2"/>
  <c r="V13" i="2" s="1"/>
  <c r="B14" i="2"/>
  <c r="G14" i="2" s="1"/>
  <c r="P14" i="2" s="1"/>
  <c r="B15" i="2"/>
  <c r="D15" i="2" s="1"/>
  <c r="M15" i="2" s="1"/>
  <c r="B16" i="2"/>
  <c r="G16" i="2" s="1"/>
  <c r="P16" i="2" s="1"/>
  <c r="B17" i="2"/>
  <c r="V17" i="2" s="1"/>
  <c r="B18" i="2"/>
  <c r="C18" i="2" s="1"/>
  <c r="L18" i="2" s="1"/>
  <c r="B19" i="2"/>
  <c r="D19" i="2" s="1"/>
  <c r="M19" i="2" s="1"/>
  <c r="B20" i="2"/>
  <c r="B21" i="2"/>
  <c r="V21" i="2" s="1"/>
  <c r="B22" i="2"/>
  <c r="C22" i="2" s="1"/>
  <c r="L22" i="2" s="1"/>
  <c r="B23" i="2"/>
  <c r="D23" i="2" s="1"/>
  <c r="M23" i="2" s="1"/>
  <c r="B24" i="2"/>
  <c r="G24" i="2" s="1"/>
  <c r="P24" i="2" s="1"/>
  <c r="B25" i="2"/>
  <c r="V25" i="2" s="1"/>
  <c r="B26" i="2"/>
  <c r="G26" i="2" s="1"/>
  <c r="P26" i="2" s="1"/>
  <c r="B27" i="2"/>
  <c r="V27" i="2" s="1"/>
  <c r="B28" i="2"/>
  <c r="B29" i="2"/>
  <c r="V29" i="2" s="1"/>
  <c r="B30" i="2"/>
  <c r="G30" i="2" s="1"/>
  <c r="P30" i="2" s="1"/>
  <c r="B31" i="2"/>
  <c r="D31" i="2" s="1"/>
  <c r="M31" i="2" s="1"/>
  <c r="B32" i="2"/>
  <c r="I32" i="2" s="1"/>
  <c r="R32" i="2" s="1"/>
  <c r="B33" i="2"/>
  <c r="V33" i="2" s="1"/>
  <c r="B34" i="2"/>
  <c r="I34" i="2" s="1"/>
  <c r="R34" i="2" s="1"/>
  <c r="B35" i="2"/>
  <c r="D35" i="2" s="1"/>
  <c r="M35" i="2" s="1"/>
  <c r="B36" i="2"/>
  <c r="B37" i="2"/>
  <c r="V37" i="2" s="1"/>
  <c r="B38" i="2"/>
  <c r="G38" i="2" s="1"/>
  <c r="P38" i="2" s="1"/>
  <c r="B39" i="2"/>
  <c r="D39" i="2" s="1"/>
  <c r="M39" i="2" s="1"/>
  <c r="B40" i="2"/>
  <c r="C40" i="2" s="1"/>
  <c r="L40" i="2" s="1"/>
  <c r="B41" i="2"/>
  <c r="V41" i="2" s="1"/>
  <c r="B42" i="2"/>
  <c r="I42" i="2" s="1"/>
  <c r="R42" i="2" s="1"/>
  <c r="B43" i="2"/>
  <c r="V43" i="2" s="1"/>
  <c r="B44" i="2"/>
  <c r="B45" i="2"/>
  <c r="V45" i="2" s="1"/>
  <c r="B46" i="2"/>
  <c r="I46" i="2" s="1"/>
  <c r="R46" i="2" s="1"/>
  <c r="B47" i="2"/>
  <c r="D47" i="2" s="1"/>
  <c r="M47" i="2" s="1"/>
  <c r="B48" i="2"/>
  <c r="I48" i="2" s="1"/>
  <c r="R48" i="2" s="1"/>
  <c r="B49" i="2"/>
  <c r="V49" i="2" s="1"/>
  <c r="B50" i="2"/>
  <c r="I50" i="2" s="1"/>
  <c r="R50" i="2" s="1"/>
  <c r="B51" i="2"/>
  <c r="D51" i="2" s="1"/>
  <c r="M51" i="2" s="1"/>
  <c r="B52" i="2"/>
  <c r="C52" i="2" s="1"/>
  <c r="L52" i="2" s="1"/>
  <c r="B53" i="2"/>
  <c r="V53" i="2" s="1"/>
  <c r="B54" i="2"/>
  <c r="I54" i="2" s="1"/>
  <c r="R54" i="2" s="1"/>
  <c r="B55" i="2"/>
  <c r="D55" i="2" s="1"/>
  <c r="M55" i="2" s="1"/>
  <c r="B56" i="2"/>
  <c r="B57" i="2"/>
  <c r="V57" i="2" s="1"/>
  <c r="B7" i="2"/>
  <c r="J7" i="2" s="1"/>
  <c r="S7" i="2" s="1"/>
  <c r="AJ14" i="3" l="1"/>
  <c r="AS14" i="3" s="1"/>
  <c r="BB14" i="3" s="1"/>
  <c r="AG14" i="3"/>
  <c r="AP14" i="3" s="1"/>
  <c r="AY14" i="3" s="1"/>
  <c r="AJ24" i="3"/>
  <c r="AS24" i="3" s="1"/>
  <c r="BB24" i="3" s="1"/>
  <c r="AJ9" i="3"/>
  <c r="AS9" i="3" s="1"/>
  <c r="BB9" i="3" s="1"/>
  <c r="AF9" i="3"/>
  <c r="AO9" i="3" s="1"/>
  <c r="AX9" i="3" s="1"/>
  <c r="AF14" i="3"/>
  <c r="AO14" i="3" s="1"/>
  <c r="AX14" i="3" s="1"/>
  <c r="AJ18" i="3"/>
  <c r="AS18" i="3" s="1"/>
  <c r="BB18" i="3" s="1"/>
  <c r="AG8" i="3"/>
  <c r="AP8" i="3" s="1"/>
  <c r="AY8" i="3" s="1"/>
  <c r="AH18" i="3"/>
  <c r="AQ18" i="3" s="1"/>
  <c r="AZ18" i="3" s="1"/>
  <c r="AB8" i="3"/>
  <c r="AH9" i="3"/>
  <c r="AQ9" i="3" s="1"/>
  <c r="AZ9" i="3" s="1"/>
  <c r="AG9" i="3"/>
  <c r="AP9" i="3" s="1"/>
  <c r="AY9" i="3" s="1"/>
  <c r="AI9" i="3"/>
  <c r="AR9" i="3" s="1"/>
  <c r="BA9" i="3" s="1"/>
  <c r="AK24" i="3"/>
  <c r="AT24" i="3" s="1"/>
  <c r="BC24" i="3" s="1"/>
  <c r="AF11" i="3"/>
  <c r="AO11" i="3" s="1"/>
  <c r="AX11" i="3" s="1"/>
  <c r="AH12" i="3"/>
  <c r="AQ12" i="3" s="1"/>
  <c r="AZ12" i="3" s="1"/>
  <c r="AI12" i="3"/>
  <c r="AR12" i="3" s="1"/>
  <c r="BA12" i="3" s="1"/>
  <c r="AH8" i="3"/>
  <c r="AQ8" i="3" s="1"/>
  <c r="AZ8" i="3" s="1"/>
  <c r="AJ12" i="3"/>
  <c r="AS12" i="3" s="1"/>
  <c r="BB12" i="3" s="1"/>
  <c r="AJ16" i="3"/>
  <c r="AS16" i="3" s="1"/>
  <c r="BB16" i="3" s="1"/>
  <c r="AI20" i="3"/>
  <c r="AR20" i="3" s="1"/>
  <c r="BA20" i="3" s="1"/>
  <c r="AJ22" i="3"/>
  <c r="AS22" i="3" s="1"/>
  <c r="BB22" i="3" s="1"/>
  <c r="C55" i="2"/>
  <c r="L55" i="2" s="1"/>
  <c r="E35" i="2"/>
  <c r="N35" i="2" s="1"/>
  <c r="G31" i="2"/>
  <c r="P31" i="2" s="1"/>
  <c r="I27" i="2"/>
  <c r="R27" i="2" s="1"/>
  <c r="C11" i="2"/>
  <c r="L11" i="2" s="1"/>
  <c r="I57" i="2"/>
  <c r="R57" i="2" s="1"/>
  <c r="I55" i="2"/>
  <c r="R55" i="2" s="1"/>
  <c r="C54" i="2"/>
  <c r="L54" i="2" s="1"/>
  <c r="C53" i="2"/>
  <c r="L53" i="2" s="1"/>
  <c r="C51" i="2"/>
  <c r="L51" i="2" s="1"/>
  <c r="E49" i="2"/>
  <c r="N49" i="2" s="1"/>
  <c r="E47" i="2"/>
  <c r="N47" i="2" s="1"/>
  <c r="G45" i="2"/>
  <c r="P45" i="2" s="1"/>
  <c r="G43" i="2"/>
  <c r="P43" i="2" s="1"/>
  <c r="I41" i="2"/>
  <c r="R41" i="2" s="1"/>
  <c r="I39" i="2"/>
  <c r="R39" i="2" s="1"/>
  <c r="C38" i="2"/>
  <c r="L38" i="2" s="1"/>
  <c r="C37" i="2"/>
  <c r="L37" i="2" s="1"/>
  <c r="C35" i="2"/>
  <c r="L35" i="2" s="1"/>
  <c r="E33" i="2"/>
  <c r="N33" i="2" s="1"/>
  <c r="E31" i="2"/>
  <c r="N31" i="2" s="1"/>
  <c r="G29" i="2"/>
  <c r="P29" i="2" s="1"/>
  <c r="G27" i="2"/>
  <c r="P27" i="2" s="1"/>
  <c r="I25" i="2"/>
  <c r="R25" i="2" s="1"/>
  <c r="I23" i="2"/>
  <c r="R23" i="2" s="1"/>
  <c r="I21" i="2"/>
  <c r="R21" i="2" s="1"/>
  <c r="I19" i="2"/>
  <c r="R19" i="2" s="1"/>
  <c r="G17" i="2"/>
  <c r="P17" i="2" s="1"/>
  <c r="G13" i="2"/>
  <c r="P13" i="2" s="1"/>
  <c r="G9" i="2"/>
  <c r="P9" i="2" s="1"/>
  <c r="V55" i="2"/>
  <c r="E51" i="2"/>
  <c r="N51" i="2" s="1"/>
  <c r="G47" i="2"/>
  <c r="P47" i="2" s="1"/>
  <c r="I43" i="2"/>
  <c r="R43" i="2" s="1"/>
  <c r="C39" i="2"/>
  <c r="L39" i="2" s="1"/>
  <c r="C23" i="2"/>
  <c r="L23" i="2" s="1"/>
  <c r="C15" i="2"/>
  <c r="L15" i="2" s="1"/>
  <c r="G57" i="2"/>
  <c r="P57" i="2" s="1"/>
  <c r="G55" i="2"/>
  <c r="P55" i="2" s="1"/>
  <c r="I53" i="2"/>
  <c r="R53" i="2" s="1"/>
  <c r="I51" i="2"/>
  <c r="R51" i="2" s="1"/>
  <c r="C50" i="2"/>
  <c r="L50" i="2" s="1"/>
  <c r="C49" i="2"/>
  <c r="L49" i="2" s="1"/>
  <c r="C47" i="2"/>
  <c r="L47" i="2" s="1"/>
  <c r="E45" i="2"/>
  <c r="N45" i="2" s="1"/>
  <c r="E43" i="2"/>
  <c r="N43" i="2" s="1"/>
  <c r="G41" i="2"/>
  <c r="P41" i="2" s="1"/>
  <c r="G39" i="2"/>
  <c r="P39" i="2" s="1"/>
  <c r="I37" i="2"/>
  <c r="R37" i="2" s="1"/>
  <c r="I35" i="2"/>
  <c r="R35" i="2" s="1"/>
  <c r="C34" i="2"/>
  <c r="L34" i="2" s="1"/>
  <c r="C33" i="2"/>
  <c r="L33" i="2" s="1"/>
  <c r="C31" i="2"/>
  <c r="L31" i="2" s="1"/>
  <c r="E29" i="2"/>
  <c r="N29" i="2" s="1"/>
  <c r="E27" i="2"/>
  <c r="N27" i="2" s="1"/>
  <c r="G25" i="2"/>
  <c r="P25" i="2" s="1"/>
  <c r="G23" i="2"/>
  <c r="P23" i="2" s="1"/>
  <c r="G21" i="2"/>
  <c r="P21" i="2" s="1"/>
  <c r="G19" i="2"/>
  <c r="P19" i="2" s="1"/>
  <c r="C17" i="2"/>
  <c r="L17" i="2" s="1"/>
  <c r="C13" i="2"/>
  <c r="L13" i="2" s="1"/>
  <c r="C9" i="2"/>
  <c r="L9" i="2" s="1"/>
  <c r="V39" i="2"/>
  <c r="C19" i="2"/>
  <c r="L19" i="2" s="1"/>
  <c r="E57" i="2"/>
  <c r="N57" i="2" s="1"/>
  <c r="E55" i="2"/>
  <c r="N55" i="2" s="1"/>
  <c r="G53" i="2"/>
  <c r="P53" i="2" s="1"/>
  <c r="G51" i="2"/>
  <c r="P51" i="2" s="1"/>
  <c r="I49" i="2"/>
  <c r="R49" i="2" s="1"/>
  <c r="I47" i="2"/>
  <c r="R47" i="2" s="1"/>
  <c r="C46" i="2"/>
  <c r="L46" i="2" s="1"/>
  <c r="C45" i="2"/>
  <c r="L45" i="2" s="1"/>
  <c r="C43" i="2"/>
  <c r="L43" i="2" s="1"/>
  <c r="E41" i="2"/>
  <c r="N41" i="2" s="1"/>
  <c r="E39" i="2"/>
  <c r="N39" i="2" s="1"/>
  <c r="G37" i="2"/>
  <c r="P37" i="2" s="1"/>
  <c r="G35" i="2"/>
  <c r="P35" i="2" s="1"/>
  <c r="I33" i="2"/>
  <c r="R33" i="2" s="1"/>
  <c r="I31" i="2"/>
  <c r="R31" i="2" s="1"/>
  <c r="C30" i="2"/>
  <c r="L30" i="2" s="1"/>
  <c r="C29" i="2"/>
  <c r="L29" i="2" s="1"/>
  <c r="C27" i="2"/>
  <c r="L27" i="2" s="1"/>
  <c r="E25" i="2"/>
  <c r="N25" i="2" s="1"/>
  <c r="E23" i="2"/>
  <c r="N23" i="2" s="1"/>
  <c r="E21" i="2"/>
  <c r="N21" i="2" s="1"/>
  <c r="E19" i="2"/>
  <c r="N19" i="2" s="1"/>
  <c r="G15" i="2"/>
  <c r="P15" i="2" s="1"/>
  <c r="G11" i="2"/>
  <c r="P11" i="2" s="1"/>
  <c r="V23" i="2"/>
  <c r="V56" i="2"/>
  <c r="D56" i="2"/>
  <c r="M56" i="2" s="1"/>
  <c r="H56" i="2"/>
  <c r="Q56" i="2" s="1"/>
  <c r="F56" i="2"/>
  <c r="O56" i="2" s="1"/>
  <c r="J56" i="2"/>
  <c r="S56" i="2" s="1"/>
  <c r="V44" i="2"/>
  <c r="W44" i="2" s="1"/>
  <c r="X44" i="2" s="1"/>
  <c r="Y44" i="2" s="1"/>
  <c r="Z44" i="2" s="1"/>
  <c r="AA44" i="2" s="1"/>
  <c r="AB44" i="2" s="1"/>
  <c r="D44" i="2"/>
  <c r="M44" i="2" s="1"/>
  <c r="H44" i="2"/>
  <c r="Q44" i="2" s="1"/>
  <c r="F44" i="2"/>
  <c r="O44" i="2" s="1"/>
  <c r="J44" i="2"/>
  <c r="S44" i="2" s="1"/>
  <c r="V36" i="2"/>
  <c r="D36" i="2"/>
  <c r="M36" i="2" s="1"/>
  <c r="H36" i="2"/>
  <c r="Q36" i="2" s="1"/>
  <c r="F36" i="2"/>
  <c r="O36" i="2" s="1"/>
  <c r="J36" i="2"/>
  <c r="S36" i="2" s="1"/>
  <c r="V28" i="2"/>
  <c r="W28" i="2" s="1"/>
  <c r="X28" i="2" s="1"/>
  <c r="Y28" i="2" s="1"/>
  <c r="Z28" i="2" s="1"/>
  <c r="AA28" i="2" s="1"/>
  <c r="AB28" i="2" s="1"/>
  <c r="D28" i="2"/>
  <c r="M28" i="2" s="1"/>
  <c r="H28" i="2"/>
  <c r="Q28" i="2" s="1"/>
  <c r="F28" i="2"/>
  <c r="O28" i="2" s="1"/>
  <c r="J28" i="2"/>
  <c r="S28" i="2" s="1"/>
  <c r="V20" i="2"/>
  <c r="W20" i="2" s="1"/>
  <c r="D20" i="2"/>
  <c r="M20" i="2" s="1"/>
  <c r="H20" i="2"/>
  <c r="Q20" i="2" s="1"/>
  <c r="E20" i="2"/>
  <c r="N20" i="2" s="1"/>
  <c r="I20" i="2"/>
  <c r="R20" i="2" s="1"/>
  <c r="F20" i="2"/>
  <c r="O20" i="2" s="1"/>
  <c r="J20" i="2"/>
  <c r="S20" i="2" s="1"/>
  <c r="V8" i="2"/>
  <c r="W8" i="2" s="1"/>
  <c r="X8" i="2" s="1"/>
  <c r="Y8" i="2" s="1"/>
  <c r="Z8" i="2" s="1"/>
  <c r="AA8" i="2" s="1"/>
  <c r="AB8" i="2" s="1"/>
  <c r="D8" i="2"/>
  <c r="M8" i="2" s="1"/>
  <c r="H8" i="2"/>
  <c r="Q8" i="2" s="1"/>
  <c r="E8" i="2"/>
  <c r="N8" i="2" s="1"/>
  <c r="I8" i="2"/>
  <c r="R8" i="2" s="1"/>
  <c r="F8" i="2"/>
  <c r="O8" i="2" s="1"/>
  <c r="J8" i="2"/>
  <c r="S8" i="2" s="1"/>
  <c r="C56" i="2"/>
  <c r="L56" i="2" s="1"/>
  <c r="C48" i="2"/>
  <c r="L48" i="2" s="1"/>
  <c r="C28" i="2"/>
  <c r="L28" i="2" s="1"/>
  <c r="C24" i="2"/>
  <c r="L24" i="2" s="1"/>
  <c r="C20" i="2"/>
  <c r="L20" i="2" s="1"/>
  <c r="I56" i="2"/>
  <c r="R56" i="2" s="1"/>
  <c r="I52" i="2"/>
  <c r="R52" i="2" s="1"/>
  <c r="I44" i="2"/>
  <c r="R44" i="2" s="1"/>
  <c r="I40" i="2"/>
  <c r="R40" i="2" s="1"/>
  <c r="I38" i="2"/>
  <c r="R38" i="2" s="1"/>
  <c r="I36" i="2"/>
  <c r="R36" i="2" s="1"/>
  <c r="I30" i="2"/>
  <c r="R30" i="2" s="1"/>
  <c r="I28" i="2"/>
  <c r="R28" i="2" s="1"/>
  <c r="I26" i="2"/>
  <c r="R26" i="2" s="1"/>
  <c r="I24" i="2"/>
  <c r="R24" i="2" s="1"/>
  <c r="G22" i="2"/>
  <c r="P22" i="2" s="1"/>
  <c r="G18" i="2"/>
  <c r="P18" i="2" s="1"/>
  <c r="G12" i="2"/>
  <c r="P12" i="2" s="1"/>
  <c r="G10" i="2"/>
  <c r="P10" i="2" s="1"/>
  <c r="G8" i="2"/>
  <c r="P8" i="2" s="1"/>
  <c r="V48" i="2"/>
  <c r="D48" i="2"/>
  <c r="M48" i="2" s="1"/>
  <c r="H48" i="2"/>
  <c r="Q48" i="2" s="1"/>
  <c r="F48" i="2"/>
  <c r="O48" i="2" s="1"/>
  <c r="J48" i="2"/>
  <c r="S48" i="2" s="1"/>
  <c r="V16" i="2"/>
  <c r="D16" i="2"/>
  <c r="M16" i="2" s="1"/>
  <c r="H16" i="2"/>
  <c r="Q16" i="2" s="1"/>
  <c r="E16" i="2"/>
  <c r="N16" i="2" s="1"/>
  <c r="I16" i="2"/>
  <c r="R16" i="2" s="1"/>
  <c r="F16" i="2"/>
  <c r="O16" i="2" s="1"/>
  <c r="J16" i="2"/>
  <c r="S16" i="2" s="1"/>
  <c r="C44" i="2"/>
  <c r="L44" i="2" s="1"/>
  <c r="C36" i="2"/>
  <c r="L36" i="2" s="1"/>
  <c r="V50" i="2"/>
  <c r="W50" i="2" s="1"/>
  <c r="X50" i="2" s="1"/>
  <c r="Y50" i="2" s="1"/>
  <c r="Z50" i="2" s="1"/>
  <c r="AA50" i="2" s="1"/>
  <c r="AB50" i="2" s="1"/>
  <c r="D50" i="2"/>
  <c r="M50" i="2" s="1"/>
  <c r="H50" i="2"/>
  <c r="Q50" i="2" s="1"/>
  <c r="F50" i="2"/>
  <c r="O50" i="2" s="1"/>
  <c r="J50" i="2"/>
  <c r="S50" i="2" s="1"/>
  <c r="V34" i="2"/>
  <c r="D34" i="2"/>
  <c r="M34" i="2" s="1"/>
  <c r="H34" i="2"/>
  <c r="Q34" i="2" s="1"/>
  <c r="F34" i="2"/>
  <c r="O34" i="2" s="1"/>
  <c r="J34" i="2"/>
  <c r="S34" i="2" s="1"/>
  <c r="V14" i="2"/>
  <c r="D14" i="2"/>
  <c r="M14" i="2" s="1"/>
  <c r="H14" i="2"/>
  <c r="Q14" i="2" s="1"/>
  <c r="E14" i="2"/>
  <c r="N14" i="2" s="1"/>
  <c r="I14" i="2"/>
  <c r="R14" i="2" s="1"/>
  <c r="F14" i="2"/>
  <c r="O14" i="2" s="1"/>
  <c r="J14" i="2"/>
  <c r="S14" i="2" s="1"/>
  <c r="G56" i="2"/>
  <c r="P56" i="2" s="1"/>
  <c r="G48" i="2"/>
  <c r="P48" i="2" s="1"/>
  <c r="G44" i="2"/>
  <c r="P44" i="2" s="1"/>
  <c r="G36" i="2"/>
  <c r="P36" i="2" s="1"/>
  <c r="G34" i="2"/>
  <c r="P34" i="2" s="1"/>
  <c r="G28" i="2"/>
  <c r="P28" i="2" s="1"/>
  <c r="C16" i="2"/>
  <c r="L16" i="2" s="1"/>
  <c r="C14" i="2"/>
  <c r="L14" i="2" s="1"/>
  <c r="C8" i="2"/>
  <c r="L8" i="2" s="1"/>
  <c r="V52" i="2"/>
  <c r="W52" i="2" s="1"/>
  <c r="D52" i="2"/>
  <c r="M52" i="2" s="1"/>
  <c r="H52" i="2"/>
  <c r="Q52" i="2" s="1"/>
  <c r="F52" i="2"/>
  <c r="O52" i="2" s="1"/>
  <c r="J52" i="2"/>
  <c r="S52" i="2" s="1"/>
  <c r="V40" i="2"/>
  <c r="W40" i="2" s="1"/>
  <c r="D40" i="2"/>
  <c r="M40" i="2" s="1"/>
  <c r="H40" i="2"/>
  <c r="Q40" i="2" s="1"/>
  <c r="F40" i="2"/>
  <c r="O40" i="2" s="1"/>
  <c r="J40" i="2"/>
  <c r="S40" i="2" s="1"/>
  <c r="V32" i="2"/>
  <c r="D32" i="2"/>
  <c r="M32" i="2" s="1"/>
  <c r="H32" i="2"/>
  <c r="Q32" i="2" s="1"/>
  <c r="F32" i="2"/>
  <c r="O32" i="2" s="1"/>
  <c r="J32" i="2"/>
  <c r="S32" i="2" s="1"/>
  <c r="V24" i="2"/>
  <c r="W24" i="2" s="1"/>
  <c r="D24" i="2"/>
  <c r="M24" i="2" s="1"/>
  <c r="H24" i="2"/>
  <c r="Q24" i="2" s="1"/>
  <c r="F24" i="2"/>
  <c r="O24" i="2" s="1"/>
  <c r="J24" i="2"/>
  <c r="S24" i="2" s="1"/>
  <c r="V12" i="2"/>
  <c r="D12" i="2"/>
  <c r="M12" i="2" s="1"/>
  <c r="H12" i="2"/>
  <c r="Q12" i="2" s="1"/>
  <c r="E12" i="2"/>
  <c r="N12" i="2" s="1"/>
  <c r="I12" i="2"/>
  <c r="R12" i="2" s="1"/>
  <c r="F12" i="2"/>
  <c r="O12" i="2" s="1"/>
  <c r="J12" i="2"/>
  <c r="S12" i="2" s="1"/>
  <c r="C32" i="2"/>
  <c r="L32" i="2" s="1"/>
  <c r="V7" i="2"/>
  <c r="W7" i="2" s="1"/>
  <c r="E7" i="2"/>
  <c r="N7" i="2" s="1"/>
  <c r="I7" i="2"/>
  <c r="R7" i="2" s="1"/>
  <c r="G7" i="2"/>
  <c r="P7" i="2" s="1"/>
  <c r="C7" i="2"/>
  <c r="L7" i="2" s="1"/>
  <c r="V54" i="2"/>
  <c r="W54" i="2" s="1"/>
  <c r="X54" i="2" s="1"/>
  <c r="Y54" i="2" s="1"/>
  <c r="Z54" i="2" s="1"/>
  <c r="AA54" i="2" s="1"/>
  <c r="AB54" i="2" s="1"/>
  <c r="D54" i="2"/>
  <c r="M54" i="2" s="1"/>
  <c r="H54" i="2"/>
  <c r="Q54" i="2" s="1"/>
  <c r="F54" i="2"/>
  <c r="O54" i="2" s="1"/>
  <c r="J54" i="2"/>
  <c r="S54" i="2" s="1"/>
  <c r="V46" i="2"/>
  <c r="W46" i="2" s="1"/>
  <c r="X46" i="2" s="1"/>
  <c r="Y46" i="2" s="1"/>
  <c r="Z46" i="2" s="1"/>
  <c r="AA46" i="2" s="1"/>
  <c r="AB46" i="2" s="1"/>
  <c r="D46" i="2"/>
  <c r="M46" i="2" s="1"/>
  <c r="H46" i="2"/>
  <c r="Q46" i="2" s="1"/>
  <c r="F46" i="2"/>
  <c r="O46" i="2" s="1"/>
  <c r="J46" i="2"/>
  <c r="S46" i="2" s="1"/>
  <c r="V42" i="2"/>
  <c r="W42" i="2" s="1"/>
  <c r="D42" i="2"/>
  <c r="M42" i="2" s="1"/>
  <c r="H42" i="2"/>
  <c r="Q42" i="2" s="1"/>
  <c r="F42" i="2"/>
  <c r="O42" i="2" s="1"/>
  <c r="J42" i="2"/>
  <c r="S42" i="2" s="1"/>
  <c r="V38" i="2"/>
  <c r="W38" i="2" s="1"/>
  <c r="X38" i="2" s="1"/>
  <c r="Y38" i="2" s="1"/>
  <c r="Z38" i="2" s="1"/>
  <c r="AA38" i="2" s="1"/>
  <c r="AB38" i="2" s="1"/>
  <c r="D38" i="2"/>
  <c r="M38" i="2" s="1"/>
  <c r="H38" i="2"/>
  <c r="Q38" i="2" s="1"/>
  <c r="F38" i="2"/>
  <c r="O38" i="2" s="1"/>
  <c r="J38" i="2"/>
  <c r="S38" i="2" s="1"/>
  <c r="V30" i="2"/>
  <c r="W30" i="2" s="1"/>
  <c r="X30" i="2" s="1"/>
  <c r="Y30" i="2" s="1"/>
  <c r="Z30" i="2" s="1"/>
  <c r="AA30" i="2" s="1"/>
  <c r="AB30" i="2" s="1"/>
  <c r="D30" i="2"/>
  <c r="M30" i="2" s="1"/>
  <c r="H30" i="2"/>
  <c r="Q30" i="2" s="1"/>
  <c r="F30" i="2"/>
  <c r="O30" i="2" s="1"/>
  <c r="J30" i="2"/>
  <c r="S30" i="2" s="1"/>
  <c r="V26" i="2"/>
  <c r="W26" i="2" s="1"/>
  <c r="X26" i="2" s="1"/>
  <c r="Y26" i="2" s="1"/>
  <c r="D26" i="2"/>
  <c r="M26" i="2" s="1"/>
  <c r="H26" i="2"/>
  <c r="Q26" i="2" s="1"/>
  <c r="F26" i="2"/>
  <c r="O26" i="2" s="1"/>
  <c r="J26" i="2"/>
  <c r="S26" i="2" s="1"/>
  <c r="V22" i="2"/>
  <c r="W22" i="2" s="1"/>
  <c r="D22" i="2"/>
  <c r="M22" i="2" s="1"/>
  <c r="H22" i="2"/>
  <c r="Q22" i="2" s="1"/>
  <c r="E22" i="2"/>
  <c r="N22" i="2" s="1"/>
  <c r="I22" i="2"/>
  <c r="R22" i="2" s="1"/>
  <c r="F22" i="2"/>
  <c r="O22" i="2" s="1"/>
  <c r="J22" i="2"/>
  <c r="S22" i="2" s="1"/>
  <c r="V18" i="2"/>
  <c r="D18" i="2"/>
  <c r="M18" i="2" s="1"/>
  <c r="H18" i="2"/>
  <c r="Q18" i="2" s="1"/>
  <c r="E18" i="2"/>
  <c r="N18" i="2" s="1"/>
  <c r="I18" i="2"/>
  <c r="R18" i="2" s="1"/>
  <c r="F18" i="2"/>
  <c r="O18" i="2" s="1"/>
  <c r="J18" i="2"/>
  <c r="S18" i="2" s="1"/>
  <c r="V10" i="2"/>
  <c r="W10" i="2" s="1"/>
  <c r="X10" i="2" s="1"/>
  <c r="Y10" i="2" s="1"/>
  <c r="Z10" i="2" s="1"/>
  <c r="AA10" i="2" s="1"/>
  <c r="AB10" i="2" s="1"/>
  <c r="D10" i="2"/>
  <c r="M10" i="2" s="1"/>
  <c r="H10" i="2"/>
  <c r="Q10" i="2" s="1"/>
  <c r="E10" i="2"/>
  <c r="N10" i="2" s="1"/>
  <c r="I10" i="2"/>
  <c r="R10" i="2" s="1"/>
  <c r="F10" i="2"/>
  <c r="O10" i="2" s="1"/>
  <c r="J10" i="2"/>
  <c r="S10" i="2" s="1"/>
  <c r="H7" i="2"/>
  <c r="Q7" i="2" s="1"/>
  <c r="G54" i="2"/>
  <c r="P54" i="2" s="1"/>
  <c r="G52" i="2"/>
  <c r="P52" i="2" s="1"/>
  <c r="G50" i="2"/>
  <c r="P50" i="2" s="1"/>
  <c r="G46" i="2"/>
  <c r="P46" i="2" s="1"/>
  <c r="G42" i="2"/>
  <c r="P42" i="2" s="1"/>
  <c r="G40" i="2"/>
  <c r="P40" i="2" s="1"/>
  <c r="G32" i="2"/>
  <c r="P32" i="2" s="1"/>
  <c r="F7" i="2"/>
  <c r="O7" i="2" s="1"/>
  <c r="E56" i="2"/>
  <c r="N56" i="2" s="1"/>
  <c r="E54" i="2"/>
  <c r="N54" i="2" s="1"/>
  <c r="E52" i="2"/>
  <c r="N52" i="2" s="1"/>
  <c r="E50" i="2"/>
  <c r="N50" i="2" s="1"/>
  <c r="E48" i="2"/>
  <c r="N48" i="2" s="1"/>
  <c r="E46" i="2"/>
  <c r="N46" i="2" s="1"/>
  <c r="E44" i="2"/>
  <c r="N44" i="2" s="1"/>
  <c r="E42" i="2"/>
  <c r="N42" i="2" s="1"/>
  <c r="E40" i="2"/>
  <c r="N40" i="2" s="1"/>
  <c r="E38" i="2"/>
  <c r="N38" i="2" s="1"/>
  <c r="E36" i="2"/>
  <c r="N36" i="2" s="1"/>
  <c r="E34" i="2"/>
  <c r="N34" i="2" s="1"/>
  <c r="E32" i="2"/>
  <c r="N32" i="2" s="1"/>
  <c r="E30" i="2"/>
  <c r="N30" i="2" s="1"/>
  <c r="E28" i="2"/>
  <c r="N28" i="2" s="1"/>
  <c r="E26" i="2"/>
  <c r="N26" i="2" s="1"/>
  <c r="E24" i="2"/>
  <c r="N24" i="2" s="1"/>
  <c r="G20" i="2"/>
  <c r="P20" i="2" s="1"/>
  <c r="J57" i="2"/>
  <c r="S57" i="2" s="1"/>
  <c r="F57" i="2"/>
  <c r="O57" i="2" s="1"/>
  <c r="J55" i="2"/>
  <c r="S55" i="2" s="1"/>
  <c r="F55" i="2"/>
  <c r="O55" i="2" s="1"/>
  <c r="J53" i="2"/>
  <c r="S53" i="2" s="1"/>
  <c r="F53" i="2"/>
  <c r="O53" i="2" s="1"/>
  <c r="J51" i="2"/>
  <c r="S51" i="2" s="1"/>
  <c r="F51" i="2"/>
  <c r="O51" i="2" s="1"/>
  <c r="J49" i="2"/>
  <c r="S49" i="2" s="1"/>
  <c r="F49" i="2"/>
  <c r="O49" i="2" s="1"/>
  <c r="J47" i="2"/>
  <c r="S47" i="2" s="1"/>
  <c r="F47" i="2"/>
  <c r="O47" i="2" s="1"/>
  <c r="J45" i="2"/>
  <c r="S45" i="2" s="1"/>
  <c r="F45" i="2"/>
  <c r="O45" i="2" s="1"/>
  <c r="J43" i="2"/>
  <c r="S43" i="2" s="1"/>
  <c r="F43" i="2"/>
  <c r="O43" i="2" s="1"/>
  <c r="J41" i="2"/>
  <c r="S41" i="2" s="1"/>
  <c r="F41" i="2"/>
  <c r="O41" i="2" s="1"/>
  <c r="J39" i="2"/>
  <c r="S39" i="2" s="1"/>
  <c r="F39" i="2"/>
  <c r="O39" i="2" s="1"/>
  <c r="J37" i="2"/>
  <c r="S37" i="2" s="1"/>
  <c r="F37" i="2"/>
  <c r="O37" i="2" s="1"/>
  <c r="J35" i="2"/>
  <c r="S35" i="2" s="1"/>
  <c r="F35" i="2"/>
  <c r="O35" i="2" s="1"/>
  <c r="J33" i="2"/>
  <c r="S33" i="2" s="1"/>
  <c r="F33" i="2"/>
  <c r="O33" i="2" s="1"/>
  <c r="J31" i="2"/>
  <c r="S31" i="2" s="1"/>
  <c r="F31" i="2"/>
  <c r="O31" i="2" s="1"/>
  <c r="J29" i="2"/>
  <c r="S29" i="2" s="1"/>
  <c r="F29" i="2"/>
  <c r="O29" i="2" s="1"/>
  <c r="J27" i="2"/>
  <c r="S27" i="2" s="1"/>
  <c r="F27" i="2"/>
  <c r="O27" i="2" s="1"/>
  <c r="J25" i="2"/>
  <c r="S25" i="2" s="1"/>
  <c r="F25" i="2"/>
  <c r="O25" i="2" s="1"/>
  <c r="J23" i="2"/>
  <c r="S23" i="2" s="1"/>
  <c r="F23" i="2"/>
  <c r="O23" i="2" s="1"/>
  <c r="J21" i="2"/>
  <c r="S21" i="2" s="1"/>
  <c r="F21" i="2"/>
  <c r="O21" i="2" s="1"/>
  <c r="J19" i="2"/>
  <c r="S19" i="2" s="1"/>
  <c r="F19" i="2"/>
  <c r="O19" i="2" s="1"/>
  <c r="J17" i="2"/>
  <c r="S17" i="2" s="1"/>
  <c r="F17" i="2"/>
  <c r="O17" i="2" s="1"/>
  <c r="J15" i="2"/>
  <c r="S15" i="2" s="1"/>
  <c r="F15" i="2"/>
  <c r="O15" i="2" s="1"/>
  <c r="J13" i="2"/>
  <c r="S13" i="2" s="1"/>
  <c r="F13" i="2"/>
  <c r="O13" i="2" s="1"/>
  <c r="J11" i="2"/>
  <c r="S11" i="2" s="1"/>
  <c r="F11" i="2"/>
  <c r="O11" i="2" s="1"/>
  <c r="J9" i="2"/>
  <c r="S9" i="2" s="1"/>
  <c r="F9" i="2"/>
  <c r="O9" i="2" s="1"/>
  <c r="V51" i="2"/>
  <c r="W51" i="2" s="1"/>
  <c r="X51" i="2" s="1"/>
  <c r="Y51" i="2" s="1"/>
  <c r="Z51" i="2" s="1"/>
  <c r="AA51" i="2" s="1"/>
  <c r="AB51" i="2" s="1"/>
  <c r="V35" i="2"/>
  <c r="V19" i="2"/>
  <c r="W19" i="2" s="1"/>
  <c r="X19" i="2" s="1"/>
  <c r="Y19" i="2" s="1"/>
  <c r="Z19" i="2" s="1"/>
  <c r="AA19" i="2" s="1"/>
  <c r="AB19" i="2" s="1"/>
  <c r="I17" i="2"/>
  <c r="R17" i="2" s="1"/>
  <c r="E17" i="2"/>
  <c r="N17" i="2" s="1"/>
  <c r="I15" i="2"/>
  <c r="R15" i="2" s="1"/>
  <c r="E15" i="2"/>
  <c r="N15" i="2" s="1"/>
  <c r="I13" i="2"/>
  <c r="R13" i="2" s="1"/>
  <c r="E13" i="2"/>
  <c r="N13" i="2" s="1"/>
  <c r="I11" i="2"/>
  <c r="R11" i="2" s="1"/>
  <c r="E11" i="2"/>
  <c r="N11" i="2" s="1"/>
  <c r="I9" i="2"/>
  <c r="R9" i="2" s="1"/>
  <c r="E9" i="2"/>
  <c r="N9" i="2" s="1"/>
  <c r="V47" i="2"/>
  <c r="V31" i="2"/>
  <c r="W31" i="2" s="1"/>
  <c r="X31" i="2" s="1"/>
  <c r="Y31" i="2" s="1"/>
  <c r="Z31" i="2" s="1"/>
  <c r="AA31" i="2" s="1"/>
  <c r="AB31" i="2" s="1"/>
  <c r="V15" i="2"/>
  <c r="H57" i="2"/>
  <c r="Q57" i="2" s="1"/>
  <c r="D57" i="2"/>
  <c r="M57" i="2" s="1"/>
  <c r="H55" i="2"/>
  <c r="Q55" i="2" s="1"/>
  <c r="H53" i="2"/>
  <c r="Q53" i="2" s="1"/>
  <c r="D53" i="2"/>
  <c r="M53" i="2" s="1"/>
  <c r="H51" i="2"/>
  <c r="Q51" i="2" s="1"/>
  <c r="H49" i="2"/>
  <c r="Q49" i="2" s="1"/>
  <c r="D49" i="2"/>
  <c r="M49" i="2" s="1"/>
  <c r="H47" i="2"/>
  <c r="Q47" i="2" s="1"/>
  <c r="H45" i="2"/>
  <c r="Q45" i="2" s="1"/>
  <c r="D45" i="2"/>
  <c r="M45" i="2" s="1"/>
  <c r="H43" i="2"/>
  <c r="Q43" i="2" s="1"/>
  <c r="D43" i="2"/>
  <c r="M43" i="2" s="1"/>
  <c r="H41" i="2"/>
  <c r="Q41" i="2" s="1"/>
  <c r="D41" i="2"/>
  <c r="M41" i="2" s="1"/>
  <c r="H39" i="2"/>
  <c r="Q39" i="2" s="1"/>
  <c r="H37" i="2"/>
  <c r="Q37" i="2" s="1"/>
  <c r="D37" i="2"/>
  <c r="M37" i="2" s="1"/>
  <c r="H35" i="2"/>
  <c r="Q35" i="2" s="1"/>
  <c r="H33" i="2"/>
  <c r="Q33" i="2" s="1"/>
  <c r="D33" i="2"/>
  <c r="M33" i="2" s="1"/>
  <c r="H31" i="2"/>
  <c r="Q31" i="2" s="1"/>
  <c r="H29" i="2"/>
  <c r="Q29" i="2" s="1"/>
  <c r="D29" i="2"/>
  <c r="M29" i="2" s="1"/>
  <c r="H27" i="2"/>
  <c r="Q27" i="2" s="1"/>
  <c r="D27" i="2"/>
  <c r="M27" i="2" s="1"/>
  <c r="H25" i="2"/>
  <c r="Q25" i="2" s="1"/>
  <c r="D25" i="2"/>
  <c r="M25" i="2" s="1"/>
  <c r="H23" i="2"/>
  <c r="Q23" i="2" s="1"/>
  <c r="H21" i="2"/>
  <c r="Q21" i="2" s="1"/>
  <c r="D21" i="2"/>
  <c r="M21" i="2" s="1"/>
  <c r="H19" i="2"/>
  <c r="Q19" i="2" s="1"/>
  <c r="H17" i="2"/>
  <c r="Q17" i="2" s="1"/>
  <c r="D17" i="2"/>
  <c r="M17" i="2" s="1"/>
  <c r="H15" i="2"/>
  <c r="Q15" i="2" s="1"/>
  <c r="H13" i="2"/>
  <c r="Q13" i="2" s="1"/>
  <c r="D13" i="2"/>
  <c r="M13" i="2" s="1"/>
  <c r="H11" i="2"/>
  <c r="Q11" i="2" s="1"/>
  <c r="D11" i="2"/>
  <c r="M11" i="2" s="1"/>
  <c r="H9" i="2"/>
  <c r="Q9" i="2" s="1"/>
  <c r="D9" i="2"/>
  <c r="M9" i="2" s="1"/>
  <c r="X7" i="2"/>
  <c r="Y7" i="2" s="1"/>
  <c r="Z7" i="2" s="1"/>
  <c r="AA7" i="2" s="1"/>
  <c r="AB7" i="2" s="1"/>
  <c r="X42" i="2"/>
  <c r="Y42" i="2" s="1"/>
  <c r="Z42" i="2" s="1"/>
  <c r="AA42" i="2" s="1"/>
  <c r="AB42" i="2" s="1"/>
  <c r="X22" i="2"/>
  <c r="Y22" i="2" s="1"/>
  <c r="Z22" i="2" s="1"/>
  <c r="AA22" i="2" s="1"/>
  <c r="AB22" i="2" s="1"/>
  <c r="X52" i="2"/>
  <c r="Y52" i="2" s="1"/>
  <c r="Z52" i="2" s="1"/>
  <c r="AA52" i="2" s="1"/>
  <c r="AB52" i="2" s="1"/>
  <c r="X40" i="2"/>
  <c r="Y40" i="2" s="1"/>
  <c r="Z40" i="2" s="1"/>
  <c r="AA40" i="2" s="1"/>
  <c r="AB40" i="2" s="1"/>
  <c r="X24" i="2"/>
  <c r="Y24" i="2" s="1"/>
  <c r="Z24" i="2" s="1"/>
  <c r="AA24" i="2" s="1"/>
  <c r="AB24" i="2" s="1"/>
  <c r="X20" i="2"/>
  <c r="Y20" i="2" s="1"/>
  <c r="Z20" i="2" s="1"/>
  <c r="AA20" i="2" s="1"/>
  <c r="AB20" i="2" s="1"/>
  <c r="W39" i="2"/>
  <c r="X39" i="2" s="1"/>
  <c r="Y39" i="2" s="1"/>
  <c r="Z39" i="2" s="1"/>
  <c r="AA39" i="2" s="1"/>
  <c r="AB39" i="2" s="1"/>
  <c r="W9" i="2"/>
  <c r="X9" i="2" s="1"/>
  <c r="Y9" i="2" s="1"/>
  <c r="Z9" i="2" s="1"/>
  <c r="AA9" i="2" s="1"/>
  <c r="AB9" i="2" s="1"/>
  <c r="W48" i="2"/>
  <c r="X48" i="2" s="1"/>
  <c r="Y48" i="2" s="1"/>
  <c r="Z48" i="2" s="1"/>
  <c r="AA48" i="2" s="1"/>
  <c r="AB48" i="2" s="1"/>
  <c r="W43" i="2"/>
  <c r="X43" i="2" s="1"/>
  <c r="Y43" i="2" s="1"/>
  <c r="Z43" i="2" s="1"/>
  <c r="AA43" i="2" s="1"/>
  <c r="AB43" i="2" s="1"/>
  <c r="W41" i="2"/>
  <c r="X41" i="2" s="1"/>
  <c r="Y41" i="2" s="1"/>
  <c r="Z41" i="2" s="1"/>
  <c r="AA41" i="2" s="1"/>
  <c r="AB41" i="2" s="1"/>
  <c r="W36" i="2"/>
  <c r="X36" i="2" s="1"/>
  <c r="Y36" i="2" s="1"/>
  <c r="Z36" i="2" s="1"/>
  <c r="AA36" i="2" s="1"/>
  <c r="AB36" i="2" s="1"/>
  <c r="W33" i="2"/>
  <c r="X33" i="2" s="1"/>
  <c r="Y33" i="2" s="1"/>
  <c r="Z33" i="2" s="1"/>
  <c r="AA33" i="2" s="1"/>
  <c r="AB33" i="2" s="1"/>
  <c r="W23" i="2"/>
  <c r="X23" i="2" s="1"/>
  <c r="Y23" i="2" s="1"/>
  <c r="Z23" i="2" s="1"/>
  <c r="AA23" i="2" s="1"/>
  <c r="AB23" i="2" s="1"/>
  <c r="W21" i="2"/>
  <c r="X21" i="2" s="1"/>
  <c r="Y21" i="2" s="1"/>
  <c r="Z21" i="2" s="1"/>
  <c r="AA21" i="2" s="1"/>
  <c r="AB21" i="2" s="1"/>
  <c r="W18" i="2"/>
  <c r="X18" i="2" s="1"/>
  <c r="Y18" i="2" s="1"/>
  <c r="Z18" i="2" s="1"/>
  <c r="AA18" i="2" s="1"/>
  <c r="AB18" i="2" s="1"/>
  <c r="W15" i="2"/>
  <c r="X15" i="2" s="1"/>
  <c r="Y15" i="2" s="1"/>
  <c r="Z15" i="2" s="1"/>
  <c r="AA15" i="2" s="1"/>
  <c r="AB15" i="2" s="1"/>
  <c r="W11" i="2"/>
  <c r="X11" i="2" s="1"/>
  <c r="Y11" i="2" s="1"/>
  <c r="Z11" i="2" s="1"/>
  <c r="AA11" i="2" s="1"/>
  <c r="AB11" i="2" s="1"/>
  <c r="W55" i="2"/>
  <c r="X55" i="2" s="1"/>
  <c r="Y55" i="2" s="1"/>
  <c r="Z55" i="2" s="1"/>
  <c r="AA55" i="2" s="1"/>
  <c r="AB55" i="2" s="1"/>
  <c r="W49" i="2"/>
  <c r="X49" i="2" s="1"/>
  <c r="Y49" i="2" s="1"/>
  <c r="Z49" i="2" s="1"/>
  <c r="AA49" i="2" s="1"/>
  <c r="AB49" i="2" s="1"/>
  <c r="W37" i="2"/>
  <c r="X37" i="2" s="1"/>
  <c r="Y37" i="2" s="1"/>
  <c r="Z37" i="2" s="1"/>
  <c r="AA37" i="2" s="1"/>
  <c r="AB37" i="2" s="1"/>
  <c r="W29" i="2"/>
  <c r="X29" i="2" s="1"/>
  <c r="Y29" i="2" s="1"/>
  <c r="Z29" i="2" s="1"/>
  <c r="AA29" i="2" s="1"/>
  <c r="AB29" i="2" s="1"/>
  <c r="W12" i="2"/>
  <c r="X12" i="2" s="1"/>
  <c r="Y12" i="2" s="1"/>
  <c r="Z12" i="2" s="1"/>
  <c r="AA12" i="2" s="1"/>
  <c r="AB12" i="2" s="1"/>
  <c r="W57" i="2"/>
  <c r="X57" i="2" s="1"/>
  <c r="Y57" i="2" s="1"/>
  <c r="Z57" i="2" s="1"/>
  <c r="AA57" i="2" s="1"/>
  <c r="AB57" i="2" s="1"/>
  <c r="W53" i="2"/>
  <c r="X53" i="2" s="1"/>
  <c r="Y53" i="2" s="1"/>
  <c r="Z53" i="2" s="1"/>
  <c r="AA53" i="2" s="1"/>
  <c r="AB53" i="2" s="1"/>
  <c r="W32" i="2"/>
  <c r="X32" i="2" s="1"/>
  <c r="Y32" i="2" s="1"/>
  <c r="Z32" i="2" s="1"/>
  <c r="AA32" i="2" s="1"/>
  <c r="AB32" i="2" s="1"/>
  <c r="W27" i="2"/>
  <c r="X27" i="2" s="1"/>
  <c r="Y27" i="2" s="1"/>
  <c r="Z27" i="2" s="1"/>
  <c r="AA27" i="2" s="1"/>
  <c r="AB27" i="2" s="1"/>
  <c r="W25" i="2"/>
  <c r="X25" i="2" s="1"/>
  <c r="Y25" i="2" s="1"/>
  <c r="Z25" i="2" s="1"/>
  <c r="AA25" i="2" s="1"/>
  <c r="AB25" i="2" s="1"/>
  <c r="W14" i="2"/>
  <c r="X14" i="2" s="1"/>
  <c r="Y14" i="2" s="1"/>
  <c r="Z14" i="2" s="1"/>
  <c r="AA14" i="2" s="1"/>
  <c r="AB14" i="2" s="1"/>
  <c r="W34" i="2"/>
  <c r="X34" i="2" s="1"/>
  <c r="Y34" i="2" s="1"/>
  <c r="Z34" i="2" s="1"/>
  <c r="AA34" i="2" s="1"/>
  <c r="AB34" i="2" s="1"/>
  <c r="W16" i="2"/>
  <c r="X16" i="2" s="1"/>
  <c r="Y16" i="2" s="1"/>
  <c r="Z16" i="2" s="1"/>
  <c r="AA16" i="2" s="1"/>
  <c r="AB16" i="2" s="1"/>
  <c r="W56" i="2"/>
  <c r="X56" i="2" s="1"/>
  <c r="Y56" i="2" s="1"/>
  <c r="Z56" i="2" s="1"/>
  <c r="AA56" i="2" s="1"/>
  <c r="AB56" i="2" s="1"/>
  <c r="W47" i="2"/>
  <c r="X47" i="2" s="1"/>
  <c r="Y47" i="2" s="1"/>
  <c r="Z47" i="2" s="1"/>
  <c r="AA47" i="2" s="1"/>
  <c r="AB47" i="2" s="1"/>
  <c r="W45" i="2"/>
  <c r="X45" i="2" s="1"/>
  <c r="Y45" i="2" s="1"/>
  <c r="Z45" i="2" s="1"/>
  <c r="AA45" i="2" s="1"/>
  <c r="AB45" i="2" s="1"/>
  <c r="W35" i="2"/>
  <c r="X35" i="2" s="1"/>
  <c r="Y35" i="2" s="1"/>
  <c r="Z35" i="2" s="1"/>
  <c r="AA35" i="2" s="1"/>
  <c r="AB35" i="2" s="1"/>
  <c r="W17" i="2"/>
  <c r="X17" i="2" s="1"/>
  <c r="Y17" i="2" s="1"/>
  <c r="Z17" i="2" s="1"/>
  <c r="AA17" i="2" s="1"/>
  <c r="AB17" i="2" s="1"/>
  <c r="W13" i="2"/>
  <c r="X13" i="2" s="1"/>
  <c r="Y13" i="2" s="1"/>
  <c r="Z13" i="2" s="1"/>
  <c r="AA13" i="2" s="1"/>
  <c r="AB13" i="2" s="1"/>
  <c r="R4" i="1"/>
  <c r="M5" i="1"/>
  <c r="AK8" i="3" l="1"/>
  <c r="AT8" i="3" s="1"/>
  <c r="BC8" i="3" s="1"/>
  <c r="Z26" i="2"/>
  <c r="AA26" i="2" s="1"/>
  <c r="AB26" i="2" s="1"/>
  <c r="M7" i="1"/>
  <c r="M6" i="1"/>
  <c r="M8" i="1"/>
</calcChain>
</file>

<file path=xl/sharedStrings.xml><?xml version="1.0" encoding="utf-8"?>
<sst xmlns="http://schemas.openxmlformats.org/spreadsheetml/2006/main" count="87" uniqueCount="42">
  <si>
    <t>Last digitis of "Codice Persona"</t>
  </si>
  <si>
    <t>Which</t>
  </si>
  <si>
    <t>F</t>
  </si>
  <si>
    <t>G</t>
  </si>
  <si>
    <t>H</t>
  </si>
  <si>
    <t>I</t>
  </si>
  <si>
    <t>Friday class</t>
  </si>
  <si>
    <t>Monday</t>
  </si>
  <si>
    <t>Codice Persona:</t>
  </si>
  <si>
    <t>&lt;- Put your code here</t>
  </si>
  <si>
    <t>Servie</t>
  </si>
  <si>
    <t>Arrival Rate [job/sec.]</t>
  </si>
  <si>
    <t>Resp. Time</t>
  </si>
  <si>
    <t>Time [sec.]</t>
  </si>
  <si>
    <t>min</t>
  </si>
  <si>
    <t>max</t>
  </si>
  <si>
    <t>threshold</t>
  </si>
  <si>
    <t>Service Time</t>
  </si>
  <si>
    <t>Min. Arrival Rate</t>
  </si>
  <si>
    <t>Max. Arrival Rate</t>
  </si>
  <si>
    <t>Response Time Threshold</t>
  </si>
  <si>
    <t>id</t>
  </si>
  <si>
    <t>Lambda</t>
  </si>
  <si>
    <t>c = 8</t>
  </si>
  <si>
    <t>Servers: Rho = average Utilization</t>
  </si>
  <si>
    <t>The system will be stable when the traffic intensity is less than one</t>
  </si>
  <si>
    <t>depending on the number of servers and arrival rate the system can be stable or not</t>
  </si>
  <si>
    <t>Stability</t>
  </si>
  <si>
    <t>R = D+Phi</t>
  </si>
  <si>
    <t>Sum((c* rho)^k /k!) from0,...,c-1</t>
  </si>
  <si>
    <t xml:space="preserve">k! = </t>
  </si>
  <si>
    <t>Rho = Lambda/(c*miu)</t>
  </si>
  <si>
    <t>&gt;</t>
  </si>
  <si>
    <t>Sum((Lambda/miu)^k /k!) from0,...,c-1</t>
  </si>
  <si>
    <t>D = 1/miu</t>
  </si>
  <si>
    <t>Sum((Lambda*D)^k /k!) from0,...,c-1</t>
  </si>
  <si>
    <t>Summation: (c* rho)^k /k!</t>
  </si>
  <si>
    <t xml:space="preserve">k </t>
  </si>
  <si>
    <t>Queue Time</t>
  </si>
  <si>
    <t>Respons Time</t>
  </si>
  <si>
    <t>N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</si>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</sst>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0" xfId="0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30" xfId="0" applyBorder="1"/>
    <xf numFmtId="0" fontId="0" fillId="4" borderId="34" xfId="0" applyFill="1" applyBorder="1"/>
    <xf numFmtId="0" fontId="0" fillId="4" borderId="30" xfId="0" applyFill="1" applyBorder="1"/>
    <xf numFmtId="0" fontId="0" fillId="4" borderId="35" xfId="0" applyFill="1" applyBorder="1"/>
    <xf numFmtId="0" fontId="0" fillId="0" borderId="38" xfId="0" applyBorder="1"/>
    <xf numFmtId="0" fontId="0" fillId="0" borderId="39" xfId="0" applyBorder="1"/>
    <xf numFmtId="0" fontId="0" fillId="6" borderId="0" xfId="0" applyFill="1"/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Sheet1!$AD$7:$AD$57</c:f>
              <c:numCache>
                <c:formatCode>General</c:formatCode>
                <c:ptCount val="51"/>
                <c:pt idx="0">
                  <c:v>0.5</c:v>
                </c:pt>
                <c:pt idx="1">
                  <c:v>2.9504950495049513</c:v>
                </c:pt>
                <c:pt idx="2">
                  <c:v>247.99999999999977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4-41E2-B034-E5731248A8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Sheet1!$AE$7:$AE$57</c:f>
              <c:numCache>
                <c:formatCode>General</c:formatCode>
                <c:ptCount val="51"/>
                <c:pt idx="0">
                  <c:v>2.0202020202020207E-2</c:v>
                </c:pt>
                <c:pt idx="1">
                  <c:v>0.19491744915473735</c:v>
                </c:pt>
                <c:pt idx="2">
                  <c:v>0.65257618198794676</c:v>
                </c:pt>
                <c:pt idx="3">
                  <c:v>1.858292628346105</c:v>
                </c:pt>
                <c:pt idx="4">
                  <c:v>7.7878004854749063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A4-41E2-B034-E5731248A8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Sheet1!$AF$7:$AF$57</c:f>
              <c:numCache>
                <c:formatCode>General</c:formatCode>
                <c:ptCount val="51"/>
                <c:pt idx="0">
                  <c:v>8.3542188805346739E-4</c:v>
                </c:pt>
                <c:pt idx="1">
                  <c:v>2.0154027089690389E-2</c:v>
                </c:pt>
                <c:pt idx="2">
                  <c:v>8.8777994621330014E-2</c:v>
                </c:pt>
                <c:pt idx="3">
                  <c:v>0.24614463589026531</c:v>
                </c:pt>
                <c:pt idx="4">
                  <c:v>0.57226420710394943</c:v>
                </c:pt>
                <c:pt idx="5">
                  <c:v>1.2976756094053823</c:v>
                </c:pt>
                <c:pt idx="6">
                  <c:v>3.5148965084069625</c:v>
                </c:pt>
                <c:pt idx="7">
                  <c:v>70.172860967381581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A4-41E2-B034-E5731248A8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Sheet1!$AG$7:$AG$57</c:f>
              <c:numCache>
                <c:formatCode>General</c:formatCode>
                <c:ptCount val="51"/>
                <c:pt idx="0">
                  <c:v>3.023934441101318E-5</c:v>
                </c:pt>
                <c:pt idx="1">
                  <c:v>1.9998210081277139E-3</c:v>
                </c:pt>
                <c:pt idx="2">
                  <c:v>1.3211247918010642E-2</c:v>
                </c:pt>
                <c:pt idx="3">
                  <c:v>4.4955071806222296E-2</c:v>
                </c:pt>
                <c:pt idx="4">
                  <c:v>0.11302314428146927</c:v>
                </c:pt>
                <c:pt idx="5">
                  <c:v>0.24305054851180702</c:v>
                </c:pt>
                <c:pt idx="6">
                  <c:v>0.48590963107669788</c:v>
                </c:pt>
                <c:pt idx="7">
                  <c:v>0.96837128233913483</c:v>
                </c:pt>
                <c:pt idx="8">
                  <c:v>2.1331426538473179</c:v>
                </c:pt>
                <c:pt idx="9">
                  <c:v>7.3931143050284822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A4-41E2-B034-E5731248A8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Sheet1!$AH$7:$AH$57</c:f>
              <c:numCache>
                <c:formatCode>General</c:formatCode>
                <c:ptCount val="51"/>
                <c:pt idx="0">
                  <c:v>9.4760502306470691E-7</c:v>
                </c:pt>
                <c:pt idx="1">
                  <c:v>1.7803766583307279E-4</c:v>
                </c:pt>
                <c:pt idx="2">
                  <c:v>1.8476939600491691E-3</c:v>
                </c:pt>
                <c:pt idx="3">
                  <c:v>8.2038087182966339E-3</c:v>
                </c:pt>
                <c:pt idx="4">
                  <c:v>2.4356694629959971E-2</c:v>
                </c:pt>
                <c:pt idx="5">
                  <c:v>5.7638149190918905E-2</c:v>
                </c:pt>
                <c:pt idx="6">
                  <c:v>0.11892409610451925</c:v>
                </c:pt>
                <c:pt idx="7">
                  <c:v>0.22610912467212707</c:v>
                </c:pt>
                <c:pt idx="8">
                  <c:v>0.41297969232133969</c:v>
                </c:pt>
                <c:pt idx="9">
                  <c:v>0.75524392652073136</c:v>
                </c:pt>
                <c:pt idx="10">
                  <c:v>1.4700918246223014</c:v>
                </c:pt>
                <c:pt idx="11">
                  <c:v>3.548209501717567</c:v>
                </c:pt>
                <c:pt idx="12">
                  <c:v>40.667525481012191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A4-41E2-B034-E5731248A8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Sheet1!$AI$7:$AI$57</c:f>
              <c:numCache>
                <c:formatCode>General</c:formatCode>
                <c:ptCount val="51"/>
                <c:pt idx="0">
                  <c:v>2.5960547055704696E-8</c:v>
                </c:pt>
                <c:pt idx="1">
                  <c:v>1.4094700200381298E-5</c:v>
                </c:pt>
                <c:pt idx="2">
                  <c:v>2.3483466435680089E-4</c:v>
                </c:pt>
                <c:pt idx="3">
                  <c:v>1.3981035760794436E-3</c:v>
                </c:pt>
                <c:pt idx="4">
                  <c:v>5.0735969999771988E-3</c:v>
                </c:pt>
                <c:pt idx="5">
                  <c:v>1.3823411733461815E-2</c:v>
                </c:pt>
                <c:pt idx="6">
                  <c:v>3.1388166138534644E-2</c:v>
                </c:pt>
                <c:pt idx="7">
                  <c:v>6.3127822526742594E-2</c:v>
                </c:pt>
                <c:pt idx="8">
                  <c:v>0.11704952438469345</c:v>
                </c:pt>
                <c:pt idx="9">
                  <c:v>0.20611241439679401</c:v>
                </c:pt>
                <c:pt idx="10">
                  <c:v>0.35364675571666332</c:v>
                </c:pt>
                <c:pt idx="11">
                  <c:v>0.6077686214469753</c:v>
                </c:pt>
                <c:pt idx="12">
                  <c:v>1.0884947980005357</c:v>
                </c:pt>
                <c:pt idx="13">
                  <c:v>2.206507397019343</c:v>
                </c:pt>
                <c:pt idx="14">
                  <c:v>6.9121347251864762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A4-41E2-B034-E5731248A82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Sheet1!$AJ$7:$AJ$57</c:f>
              <c:numCache>
                <c:formatCode>General</c:formatCode>
                <c:ptCount val="51"/>
                <c:pt idx="0">
                  <c:v>6.2955075207338486E-10</c:v>
                </c:pt>
                <c:pt idx="1">
                  <c:v>9.9696323424907574E-7</c:v>
                </c:pt>
                <c:pt idx="2">
                  <c:v>2.6977297805290146E-5</c:v>
                </c:pt>
                <c:pt idx="3">
                  <c:v>2.184633332099534E-4</c:v>
                </c:pt>
                <c:pt idx="4">
                  <c:v>9.8616699208228407E-4</c:v>
                </c:pt>
                <c:pt idx="5">
                  <c:v>3.1609552722747882E-3</c:v>
                </c:pt>
                <c:pt idx="6">
                  <c:v>8.1146271831582222E-3</c:v>
                </c:pt>
                <c:pt idx="7">
                  <c:v>1.7880750745568379E-2</c:v>
                </c:pt>
                <c:pt idx="8">
                  <c:v>3.5345553417803197E-2</c:v>
                </c:pt>
                <c:pt idx="9">
                  <c:v>6.4621435304125466E-2</c:v>
                </c:pt>
                <c:pt idx="10">
                  <c:v>0.11180304207212877</c:v>
                </c:pt>
                <c:pt idx="11">
                  <c:v>0.18653369932576902</c:v>
                </c:pt>
                <c:pt idx="12">
                  <c:v>0.30545471691056914</c:v>
                </c:pt>
                <c:pt idx="13">
                  <c:v>0.50066378947140433</c:v>
                </c:pt>
                <c:pt idx="14">
                  <c:v>0.84420197706253153</c:v>
                </c:pt>
                <c:pt idx="15">
                  <c:v>1.540198048342158</c:v>
                </c:pt>
                <c:pt idx="16">
                  <c:v>3.488826643239709</c:v>
                </c:pt>
                <c:pt idx="17">
                  <c:v>28.555312137861304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A4-41E2-B034-E5731248A82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Sheet1!$AK$7:$AK$57</c:f>
              <c:numCache>
                <c:formatCode>General</c:formatCode>
                <c:ptCount val="51"/>
                <c:pt idx="0">
                  <c:v>1.3670717937494865E-11</c:v>
                </c:pt>
                <c:pt idx="1">
                  <c:v>6.3503433130598563E-8</c:v>
                </c:pt>
                <c:pt idx="2">
                  <c:v>2.8098585105565333E-6</c:v>
                </c:pt>
                <c:pt idx="3">
                  <c:v>3.1206682362726137E-5</c:v>
                </c:pt>
                <c:pt idx="4">
                  <c:v>1.7698897925629559E-4</c:v>
                </c:pt>
                <c:pt idx="5">
                  <c:v>6.7546364744094196E-4</c:v>
                </c:pt>
                <c:pt idx="6">
                  <c:v>1.9890077636310123E-3</c:v>
                </c:pt>
                <c:pt idx="7">
                  <c:v>4.8870586812394734E-3</c:v>
                </c:pt>
                <c:pt idx="8">
                  <c:v>1.052612966880674E-2</c:v>
                </c:pt>
                <c:pt idx="9">
                  <c:v>2.0551145721688181E-2</c:v>
                </c:pt>
                <c:pt idx="10">
                  <c:v>3.725864494500767E-2</c:v>
                </c:pt>
                <c:pt idx="11">
                  <c:v>6.3891392671496808E-2</c:v>
                </c:pt>
                <c:pt idx="12">
                  <c:v>0.10519390621894355</c:v>
                </c:pt>
                <c:pt idx="13">
                  <c:v>0.16850164269318779</c:v>
                </c:pt>
                <c:pt idx="14">
                  <c:v>0.26601180579945627</c:v>
                </c:pt>
                <c:pt idx="15">
                  <c:v>0.41998396357335888</c:v>
                </c:pt>
                <c:pt idx="16">
                  <c:v>0.67640239077985076</c:v>
                </c:pt>
                <c:pt idx="17">
                  <c:v>1.1490456630710217</c:v>
                </c:pt>
                <c:pt idx="18">
                  <c:v>2.2193746955956866</c:v>
                </c:pt>
                <c:pt idx="19">
                  <c:v>6.4571705872914906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A4-41E2-B034-E5731248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19791"/>
        <c:axId val="704320207"/>
      </c:scatterChart>
      <c:valAx>
        <c:axId val="7043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0207"/>
        <c:crosses val="autoZero"/>
        <c:crossBetween val="midCat"/>
      </c:valAx>
      <c:valAx>
        <c:axId val="7043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Sheet1!$AM$7:$AM$57</c:f>
              <c:numCache>
                <c:formatCode>General</c:formatCode>
                <c:ptCount val="51"/>
                <c:pt idx="0">
                  <c:v>2.5</c:v>
                </c:pt>
                <c:pt idx="1">
                  <c:v>4.9504950495049513</c:v>
                </c:pt>
                <c:pt idx="2">
                  <c:v>249.99999999999977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1D-43BB-8B7B-98CB82CE85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Sheet1!$AN$7:$AN$57</c:f>
              <c:numCache>
                <c:formatCode>General</c:formatCode>
                <c:ptCount val="51"/>
                <c:pt idx="0">
                  <c:v>2.0202020202020203</c:v>
                </c:pt>
                <c:pt idx="1">
                  <c:v>2.1949174491547372</c:v>
                </c:pt>
                <c:pt idx="2">
                  <c:v>2.6525761819879468</c:v>
                </c:pt>
                <c:pt idx="3">
                  <c:v>3.858292628346105</c:v>
                </c:pt>
                <c:pt idx="4">
                  <c:v>9.7878004854749072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1D-43BB-8B7B-98CB82CE85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Sheet1!$AO$7:$AO$57</c:f>
              <c:numCache>
                <c:formatCode>General</c:formatCode>
                <c:ptCount val="51"/>
                <c:pt idx="0">
                  <c:v>2.0008354218880533</c:v>
                </c:pt>
                <c:pt idx="1">
                  <c:v>2.0201540270896903</c:v>
                </c:pt>
                <c:pt idx="2">
                  <c:v>2.0887779946213301</c:v>
                </c:pt>
                <c:pt idx="3">
                  <c:v>2.2461446358902655</c:v>
                </c:pt>
                <c:pt idx="4">
                  <c:v>2.5722642071039497</c:v>
                </c:pt>
                <c:pt idx="5">
                  <c:v>3.2976756094053821</c:v>
                </c:pt>
                <c:pt idx="6">
                  <c:v>5.514896508406963</c:v>
                </c:pt>
                <c:pt idx="7">
                  <c:v>72.172860967381581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1D-43BB-8B7B-98CB82CE85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Sheet1!$AP$7:$AP$57</c:f>
              <c:numCache>
                <c:formatCode>General</c:formatCode>
                <c:ptCount val="51"/>
                <c:pt idx="0">
                  <c:v>2.0000302393444112</c:v>
                </c:pt>
                <c:pt idx="1">
                  <c:v>2.0019998210081278</c:v>
                </c:pt>
                <c:pt idx="2">
                  <c:v>2.0132112479180106</c:v>
                </c:pt>
                <c:pt idx="3">
                  <c:v>2.0449550718062222</c:v>
                </c:pt>
                <c:pt idx="4">
                  <c:v>2.1130231442814691</c:v>
                </c:pt>
                <c:pt idx="5">
                  <c:v>2.2430505485118069</c:v>
                </c:pt>
                <c:pt idx="6">
                  <c:v>2.4859096310766979</c:v>
                </c:pt>
                <c:pt idx="7">
                  <c:v>2.9683712823391346</c:v>
                </c:pt>
                <c:pt idx="8">
                  <c:v>4.1331426538473179</c:v>
                </c:pt>
                <c:pt idx="9">
                  <c:v>9.3931143050284831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1D-43BB-8B7B-98CB82CE852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Sheet1!$AQ$7:$AQ$57</c:f>
              <c:numCache>
                <c:formatCode>General</c:formatCode>
                <c:ptCount val="51"/>
                <c:pt idx="0">
                  <c:v>2.0000009476050229</c:v>
                </c:pt>
                <c:pt idx="1">
                  <c:v>2.0001780376658331</c:v>
                </c:pt>
                <c:pt idx="2">
                  <c:v>2.0018476939600491</c:v>
                </c:pt>
                <c:pt idx="3">
                  <c:v>2.0082038087182967</c:v>
                </c:pt>
                <c:pt idx="4">
                  <c:v>2.0243566946299598</c:v>
                </c:pt>
                <c:pt idx="5">
                  <c:v>2.057638149190919</c:v>
                </c:pt>
                <c:pt idx="6">
                  <c:v>2.1189240961045193</c:v>
                </c:pt>
                <c:pt idx="7">
                  <c:v>2.226109124672127</c:v>
                </c:pt>
                <c:pt idx="8">
                  <c:v>2.4129796923213398</c:v>
                </c:pt>
                <c:pt idx="9">
                  <c:v>2.7552439265207314</c:v>
                </c:pt>
                <c:pt idx="10">
                  <c:v>3.4700918246223011</c:v>
                </c:pt>
                <c:pt idx="11">
                  <c:v>5.548209501717567</c:v>
                </c:pt>
                <c:pt idx="12">
                  <c:v>42.667525481012191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1D-43BB-8B7B-98CB82CE852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Sheet1!$AR$7:$AR$57</c:f>
              <c:numCache>
                <c:formatCode>General</c:formatCode>
                <c:ptCount val="51"/>
                <c:pt idx="0">
                  <c:v>2.000000025960547</c:v>
                </c:pt>
                <c:pt idx="1">
                  <c:v>2.0000140947002003</c:v>
                </c:pt>
                <c:pt idx="2">
                  <c:v>2.0002348346643566</c:v>
                </c:pt>
                <c:pt idx="3">
                  <c:v>2.0013981035760793</c:v>
                </c:pt>
                <c:pt idx="4">
                  <c:v>2.0050735969999773</c:v>
                </c:pt>
                <c:pt idx="5">
                  <c:v>2.0138234117334619</c:v>
                </c:pt>
                <c:pt idx="6">
                  <c:v>2.0313881661385347</c:v>
                </c:pt>
                <c:pt idx="7">
                  <c:v>2.0631278225267424</c:v>
                </c:pt>
                <c:pt idx="8">
                  <c:v>2.1170495243846936</c:v>
                </c:pt>
                <c:pt idx="9">
                  <c:v>2.2061124143967938</c:v>
                </c:pt>
                <c:pt idx="10">
                  <c:v>2.3536467557166634</c:v>
                </c:pt>
                <c:pt idx="11">
                  <c:v>2.6077686214469753</c:v>
                </c:pt>
                <c:pt idx="12">
                  <c:v>3.0884947980005357</c:v>
                </c:pt>
                <c:pt idx="13">
                  <c:v>4.206507397019343</c:v>
                </c:pt>
                <c:pt idx="14">
                  <c:v>8.9121347251864762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1D-43BB-8B7B-98CB82CE852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Sheet1!$AS$7:$AS$57</c:f>
              <c:numCache>
                <c:formatCode>General</c:formatCode>
                <c:ptCount val="51"/>
                <c:pt idx="0">
                  <c:v>2.0000000006295506</c:v>
                </c:pt>
                <c:pt idx="1">
                  <c:v>2.0000009969632342</c:v>
                </c:pt>
                <c:pt idx="2">
                  <c:v>2.0000269772978054</c:v>
                </c:pt>
                <c:pt idx="3">
                  <c:v>2.0002184633332099</c:v>
                </c:pt>
                <c:pt idx="4">
                  <c:v>2.0009861669920821</c:v>
                </c:pt>
                <c:pt idx="5">
                  <c:v>2.0031609552722749</c:v>
                </c:pt>
                <c:pt idx="6">
                  <c:v>2.0081146271831583</c:v>
                </c:pt>
                <c:pt idx="7">
                  <c:v>2.0178807507455683</c:v>
                </c:pt>
                <c:pt idx="8">
                  <c:v>2.0353455534178031</c:v>
                </c:pt>
                <c:pt idx="9">
                  <c:v>2.0646214353041255</c:v>
                </c:pt>
                <c:pt idx="10">
                  <c:v>2.111803042072129</c:v>
                </c:pt>
                <c:pt idx="11">
                  <c:v>2.1865336993257691</c:v>
                </c:pt>
                <c:pt idx="12">
                  <c:v>2.3054547169105692</c:v>
                </c:pt>
                <c:pt idx="13">
                  <c:v>2.5006637894714041</c:v>
                </c:pt>
                <c:pt idx="14">
                  <c:v>2.8442019770625313</c:v>
                </c:pt>
                <c:pt idx="15">
                  <c:v>3.540198048342158</c:v>
                </c:pt>
                <c:pt idx="16">
                  <c:v>5.488826643239709</c:v>
                </c:pt>
                <c:pt idx="17">
                  <c:v>30.555312137861304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1D-43BB-8B7B-98CB82CE852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Sheet1!$AT$7:$AT$57</c:f>
              <c:numCache>
                <c:formatCode>General</c:formatCode>
                <c:ptCount val="51"/>
                <c:pt idx="0">
                  <c:v>2.0000000000136708</c:v>
                </c:pt>
                <c:pt idx="1">
                  <c:v>2.0000000635034332</c:v>
                </c:pt>
                <c:pt idx="2">
                  <c:v>2.0000028098585108</c:v>
                </c:pt>
                <c:pt idx="3">
                  <c:v>2.0000312066823627</c:v>
                </c:pt>
                <c:pt idx="4">
                  <c:v>2.0001769889792564</c:v>
                </c:pt>
                <c:pt idx="5">
                  <c:v>2.0006754636474411</c:v>
                </c:pt>
                <c:pt idx="6">
                  <c:v>2.0019890077636311</c:v>
                </c:pt>
                <c:pt idx="7">
                  <c:v>2.0048870586812395</c:v>
                </c:pt>
                <c:pt idx="8">
                  <c:v>2.0105261296688068</c:v>
                </c:pt>
                <c:pt idx="9">
                  <c:v>2.0205511457216883</c:v>
                </c:pt>
                <c:pt idx="10">
                  <c:v>2.0372586449450076</c:v>
                </c:pt>
                <c:pt idx="11">
                  <c:v>2.063891392671497</c:v>
                </c:pt>
                <c:pt idx="12">
                  <c:v>2.1051939062189438</c:v>
                </c:pt>
                <c:pt idx="13">
                  <c:v>2.1685016426931876</c:v>
                </c:pt>
                <c:pt idx="14">
                  <c:v>2.2660118057994563</c:v>
                </c:pt>
                <c:pt idx="15">
                  <c:v>2.4199839635733591</c:v>
                </c:pt>
                <c:pt idx="16">
                  <c:v>2.6764023907798506</c:v>
                </c:pt>
                <c:pt idx="17">
                  <c:v>3.1490456630710217</c:v>
                </c:pt>
                <c:pt idx="18">
                  <c:v>4.2193746955956861</c:v>
                </c:pt>
                <c:pt idx="19">
                  <c:v>8.4571705872914897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1D-43BB-8B7B-98CB82CE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98991"/>
        <c:axId val="704317295"/>
      </c:scatterChart>
      <c:valAx>
        <c:axId val="70429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7295"/>
        <c:crosses val="autoZero"/>
        <c:crossBetween val="midCat"/>
      </c:valAx>
      <c:valAx>
        <c:axId val="7043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Sheet1!$AV$7:$AV$57</c:f>
              <c:numCache>
                <c:formatCode>General</c:formatCode>
                <c:ptCount val="51"/>
                <c:pt idx="0">
                  <c:v>0.25</c:v>
                </c:pt>
                <c:pt idx="1">
                  <c:v>1.4752475247524757</c:v>
                </c:pt>
                <c:pt idx="2">
                  <c:v>123.99999999999989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0-40F7-B0D4-9524DD3DE4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Sheet1!$AW$7:$AW$57</c:f>
              <c:numCache>
                <c:formatCode>General</c:formatCode>
                <c:ptCount val="51"/>
                <c:pt idx="0">
                  <c:v>0.20202020202020204</c:v>
                </c:pt>
                <c:pt idx="1">
                  <c:v>0.65408539984811176</c:v>
                </c:pt>
                <c:pt idx="2">
                  <c:v>1.3156777862660216</c:v>
                </c:pt>
                <c:pt idx="3">
                  <c:v>2.6776550840721969</c:v>
                </c:pt>
                <c:pt idx="4">
                  <c:v>8.7307180330436172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0-40F7-B0D4-9524DD3DE4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Sheet1!$AX$7:$AX$57</c:f>
              <c:numCache>
                <c:formatCode>General</c:formatCode>
                <c:ptCount val="51"/>
                <c:pt idx="0">
                  <c:v>0.20008354218880534</c:v>
                </c:pt>
                <c:pt idx="1">
                  <c:v>0.60200590007272781</c:v>
                </c:pt>
                <c:pt idx="2">
                  <c:v>1.0360338853321798</c:v>
                </c:pt>
                <c:pt idx="3">
                  <c:v>1.5588243773078443</c:v>
                </c:pt>
                <c:pt idx="4">
                  <c:v>2.294459672736723</c:v>
                </c:pt>
                <c:pt idx="5">
                  <c:v>3.5944664142518667</c:v>
                </c:pt>
                <c:pt idx="6">
                  <c:v>7.1031867028281699</c:v>
                </c:pt>
                <c:pt idx="7">
                  <c:v>107.24887139752903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0-40F7-B0D4-9524DD3DE4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Sheet1!$AY$7:$AY$57</c:f>
              <c:numCache>
                <c:formatCode>General</c:formatCode>
                <c:ptCount val="51"/>
                <c:pt idx="0">
                  <c:v>0.20000302393444114</c:v>
                </c:pt>
                <c:pt idx="1">
                  <c:v>0.59659594666042215</c:v>
                </c:pt>
                <c:pt idx="2">
                  <c:v>0.9985527789673333</c:v>
                </c:pt>
                <c:pt idx="3">
                  <c:v>1.4191988198335184</c:v>
                </c:pt>
                <c:pt idx="4">
                  <c:v>1.8848166446990704</c:v>
                </c:pt>
                <c:pt idx="5">
                  <c:v>2.4449250978778698</c:v>
                </c:pt>
                <c:pt idx="6">
                  <c:v>3.2018516048267878</c:v>
                </c:pt>
                <c:pt idx="7">
                  <c:v>4.4109997255559543</c:v>
                </c:pt>
                <c:pt idx="8">
                  <c:v>6.9602122290788841</c:v>
                </c:pt>
                <c:pt idx="9">
                  <c:v>17.677841122063608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0-40F7-B0D4-9524DD3DE4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Sheet1!$AZ$7:$AZ$57</c:f>
              <c:numCache>
                <c:formatCode>General</c:formatCode>
                <c:ptCount val="51"/>
                <c:pt idx="0">
                  <c:v>0.20000009476050229</c:v>
                </c:pt>
                <c:pt idx="1">
                  <c:v>0.59605305522441832</c:v>
                </c:pt>
                <c:pt idx="2">
                  <c:v>0.99291645620418434</c:v>
                </c:pt>
                <c:pt idx="3">
                  <c:v>1.3936934432504982</c:v>
                </c:pt>
                <c:pt idx="4">
                  <c:v>1.8057261716099242</c:v>
                </c:pt>
                <c:pt idx="5">
                  <c:v>2.2428255826181021</c:v>
                </c:pt>
                <c:pt idx="6">
                  <c:v>2.7291742357826214</c:v>
                </c:pt>
                <c:pt idx="7">
                  <c:v>3.3079981592627807</c:v>
                </c:pt>
                <c:pt idx="8">
                  <c:v>4.063457801869137</c:v>
                </c:pt>
                <c:pt idx="9">
                  <c:v>5.1853690697120172</c:v>
                </c:pt>
                <c:pt idx="10">
                  <c:v>7.2177909952143864</c:v>
                </c:pt>
                <c:pt idx="11">
                  <c:v>12.638821244912618</c:v>
                </c:pt>
                <c:pt idx="12">
                  <c:v>105.6447930909862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0-40F7-B0D4-9524DD3DE4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Sheet1!$BA$7:$BA$57</c:f>
              <c:numCache>
                <c:formatCode>General</c:formatCode>
                <c:ptCount val="51"/>
                <c:pt idx="0">
                  <c:v>0.20000000259605472</c:v>
                </c:pt>
                <c:pt idx="1">
                  <c:v>0.59600420022065981</c:v>
                </c:pt>
                <c:pt idx="2">
                  <c:v>0.99211647799352087</c:v>
                </c:pt>
                <c:pt idx="3">
                  <c:v>1.3889702838817992</c:v>
                </c:pt>
                <c:pt idx="4">
                  <c:v>1.7885256485239798</c:v>
                </c:pt>
                <c:pt idx="5">
                  <c:v>2.1950675187894735</c:v>
                </c:pt>
                <c:pt idx="6">
                  <c:v>2.6164279579864331</c:v>
                </c:pt>
                <c:pt idx="7">
                  <c:v>3.0658079442747392</c:v>
                </c:pt>
                <c:pt idx="8">
                  <c:v>3.5651113990638246</c:v>
                </c:pt>
                <c:pt idx="9">
                  <c:v>4.1519035638947663</c:v>
                </c:pt>
                <c:pt idx="10">
                  <c:v>4.89558525189066</c:v>
                </c:pt>
                <c:pt idx="11">
                  <c:v>5.9404969196562094</c:v>
                </c:pt>
                <c:pt idx="12">
                  <c:v>7.6471131198493278</c:v>
                </c:pt>
                <c:pt idx="13">
                  <c:v>11.248200779629725</c:v>
                </c:pt>
                <c:pt idx="14">
                  <c:v>25.595650930735559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50-40F7-B0D4-9524DD3DE4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Sheet1!$BB$7:$BB$57</c:f>
              <c:numCache>
                <c:formatCode>General</c:formatCode>
                <c:ptCount val="51"/>
                <c:pt idx="0">
                  <c:v>0.20000000006295507</c:v>
                </c:pt>
                <c:pt idx="1">
                  <c:v>0.59600029709504387</c:v>
                </c:pt>
                <c:pt idx="2">
                  <c:v>0.99201338073971146</c:v>
                </c:pt>
                <c:pt idx="3">
                  <c:v>1.3881516135532477</c:v>
                </c:pt>
                <c:pt idx="4">
                  <c:v>1.7848796609569373</c:v>
                </c:pt>
                <c:pt idx="5">
                  <c:v>2.1834454412467799</c:v>
                </c:pt>
                <c:pt idx="6">
                  <c:v>2.5864516398119082</c:v>
                </c:pt>
                <c:pt idx="7">
                  <c:v>2.9985707956079146</c:v>
                </c:pt>
                <c:pt idx="8">
                  <c:v>3.4275219119555809</c:v>
                </c:pt>
                <c:pt idx="9">
                  <c:v>3.8856175412423646</c:v>
                </c:pt>
                <c:pt idx="10">
                  <c:v>4.3925503275100288</c:v>
                </c:pt>
                <c:pt idx="11">
                  <c:v>4.9809237670641018</c:v>
                </c:pt>
                <c:pt idx="12">
                  <c:v>5.7083058790705703</c:v>
                </c:pt>
                <c:pt idx="13">
                  <c:v>6.6867749730465356</c:v>
                </c:pt>
                <c:pt idx="14">
                  <c:v>8.1685480781235889</c:v>
                </c:pt>
                <c:pt idx="15">
                  <c:v>10.868408008410427</c:v>
                </c:pt>
                <c:pt idx="16">
                  <c:v>17.937485470107369</c:v>
                </c:pt>
                <c:pt idx="17">
                  <c:v>105.90471186982728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50-40F7-B0D4-9524DD3DE4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Sheet1!$BC$7:$BC$57</c:f>
              <c:numCache>
                <c:formatCode>General</c:formatCode>
                <c:ptCount val="51"/>
                <c:pt idx="0">
                  <c:v>0.20000000000136708</c:v>
                </c:pt>
                <c:pt idx="1">
                  <c:v>0.59600001892402321</c:v>
                </c:pt>
                <c:pt idx="2">
                  <c:v>0.99200139368982132</c:v>
                </c:pt>
                <c:pt idx="3">
                  <c:v>1.3880216574375599</c:v>
                </c:pt>
                <c:pt idx="4">
                  <c:v>1.7841578741694968</c:v>
                </c:pt>
                <c:pt idx="5">
                  <c:v>2.1807362553757108</c:v>
                </c:pt>
                <c:pt idx="6">
                  <c:v>2.5785618419995573</c:v>
                </c:pt>
                <c:pt idx="7">
                  <c:v>2.9792621692003221</c:v>
                </c:pt>
                <c:pt idx="8">
                  <c:v>3.3857260023622708</c:v>
                </c:pt>
                <c:pt idx="9">
                  <c:v>3.8026772562482178</c:v>
                </c:pt>
                <c:pt idx="10">
                  <c:v>4.2374979814856157</c:v>
                </c:pt>
                <c:pt idx="11">
                  <c:v>4.7015445925056705</c:v>
                </c:pt>
                <c:pt idx="12">
                  <c:v>5.212460111798106</c:v>
                </c:pt>
                <c:pt idx="13">
                  <c:v>5.7985733925615843</c:v>
                </c:pt>
                <c:pt idx="14">
                  <c:v>6.5079859062560379</c:v>
                </c:pt>
                <c:pt idx="15">
                  <c:v>7.4293507681702131</c:v>
                </c:pt>
                <c:pt idx="16">
                  <c:v>8.746483013068552</c:v>
                </c:pt>
                <c:pt idx="17">
                  <c:v>10.914592268204162</c:v>
                </c:pt>
                <c:pt idx="18">
                  <c:v>15.459788884662597</c:v>
                </c:pt>
                <c:pt idx="19">
                  <c:v>32.661592808119735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50-40F7-B0D4-9524DD3D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5439"/>
        <c:axId val="979907951"/>
      </c:scatterChart>
      <c:valAx>
        <c:axId val="9799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7951"/>
        <c:crosses val="autoZero"/>
        <c:crossBetween val="midCat"/>
      </c:valAx>
      <c:valAx>
        <c:axId val="979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Sheet1!$BE$7:$BE$57</c:f>
              <c:numCache>
                <c:formatCode>General</c:formatCode>
                <c:ptCount val="51"/>
                <c:pt idx="0">
                  <c:v>0.68965517241379315</c:v>
                </c:pt>
                <c:pt idx="1">
                  <c:v>0.32560058801531927</c:v>
                </c:pt>
                <c:pt idx="2">
                  <c:v>7.9370118737697708E-3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B-4BDB-9EF5-3CDFE7DAFA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Sheet1!$BF$7:$BF$57</c:f>
              <c:numCache>
                <c:formatCode>General</c:formatCode>
                <c:ptCount val="51"/>
                <c:pt idx="0">
                  <c:v>0.80500894454382832</c:v>
                </c:pt>
                <c:pt idx="1">
                  <c:v>0.49343464261628167</c:v>
                </c:pt>
                <c:pt idx="2">
                  <c:v>0.28899345579365271</c:v>
                </c:pt>
                <c:pt idx="3">
                  <c:v>0.15386462440856749</c:v>
                </c:pt>
                <c:pt idx="4">
                  <c:v>5.2329044036588328E-2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B-4BDB-9EF5-3CDFE7DAFA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Sheet1!$BG$7:$BG$57</c:f>
              <c:numCache>
                <c:formatCode>General</c:formatCode>
                <c:ptCount val="51"/>
                <c:pt idx="0">
                  <c:v>0.8178207025469274</c:v>
                </c:pt>
                <c:pt idx="1">
                  <c:v>0.53968713813057545</c:v>
                </c:pt>
                <c:pt idx="2">
                  <c:v>0.34604397240801582</c:v>
                </c:pt>
                <c:pt idx="3">
                  <c:v>0.21615248410559151</c:v>
                </c:pt>
                <c:pt idx="4">
                  <c:v>0.13061167508485302</c:v>
                </c:pt>
                <c:pt idx="5">
                  <c:v>7.3528763157323554E-2</c:v>
                </c:pt>
                <c:pt idx="6">
                  <c:v>3.3444164540110143E-2</c:v>
                </c:pt>
                <c:pt idx="7">
                  <c:v>2.0767050554688568E-3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B-4BDB-9EF5-3CDFE7DAFA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Sheet1!$BH$7:$BH$57</c:f>
              <c:numCache>
                <c:formatCode>General</c:formatCode>
                <c:ptCount val="51"/>
                <c:pt idx="0">
                  <c:v>0.81868556441906348</c:v>
                </c:pt>
                <c:pt idx="1">
                  <c:v>0.54935149389577687</c:v>
                </c:pt>
                <c:pt idx="2">
                  <c:v>0.36486552998088567</c:v>
                </c:pt>
                <c:pt idx="3">
                  <c:v>0.23875335121604918</c:v>
                </c:pt>
                <c:pt idx="4">
                  <c:v>0.15371555668527365</c:v>
                </c:pt>
                <c:pt idx="5">
                  <c:v>9.7160851268775397E-2</c:v>
                </c:pt>
                <c:pt idx="6">
                  <c:v>5.9768167836111732E-2</c:v>
                </c:pt>
                <c:pt idx="7">
                  <c:v>3.4887986260028092E-2</c:v>
                </c:pt>
                <c:pt idx="8">
                  <c:v>1.7952881720286515E-2</c:v>
                </c:pt>
                <c:pt idx="9">
                  <c:v>5.8529791958570453E-3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B-4BDB-9EF5-3CDFE7DAFA1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Sheet1!$BI$7:$BI$57</c:f>
              <c:numCache>
                <c:formatCode>General</c:formatCode>
                <c:ptCount val="51"/>
                <c:pt idx="0">
                  <c:v>0.81872895241174348</c:v>
                </c:pt>
                <c:pt idx="1">
                  <c:v>0.55081596609101902</c:v>
                </c:pt>
                <c:pt idx="2">
                  <c:v>0.36967596001063596</c:v>
                </c:pt>
                <c:pt idx="3">
                  <c:v>0.24667282728682371</c:v>
                </c:pt>
                <c:pt idx="4">
                  <c:v>0.16317458576464916</c:v>
                </c:pt>
                <c:pt idx="5">
                  <c:v>0.10681773558135348</c:v>
                </c:pt>
                <c:pt idx="6">
                  <c:v>6.9096036620990287E-2</c:v>
                </c:pt>
                <c:pt idx="7">
                  <c:v>4.4032517119441381E-2</c:v>
                </c:pt>
                <c:pt idx="8">
                  <c:v>2.7439058458130168E-2</c:v>
                </c:pt>
                <c:pt idx="9">
                  <c:v>1.6429909053793101E-2</c:v>
                </c:pt>
                <c:pt idx="10">
                  <c:v>9.0522159641640582E-3</c:v>
                </c:pt>
                <c:pt idx="11">
                  <c:v>3.9964575057735031E-3</c:v>
                </c:pt>
                <c:pt idx="12">
                  <c:v>3.7407439521363776E-4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1B-4BDB-9EF5-3CDFE7DAFA1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Sheet1!$BJ$7:$BJ$57</c:f>
              <c:numCache>
                <c:formatCode>General</c:formatCode>
                <c:ptCount val="51"/>
                <c:pt idx="0">
                  <c:v>0.81873069318528646</c:v>
                </c:pt>
                <c:pt idx="1">
                  <c:v>0.5509920325445844</c:v>
                </c:pt>
                <c:pt idx="2">
                  <c:v>0.37064569500872652</c:v>
                </c:pt>
                <c:pt idx="3">
                  <c:v>0.24891866289459291</c:v>
                </c:pt>
                <c:pt idx="4">
                  <c:v>0.16658954805032747</c:v>
                </c:pt>
                <c:pt idx="5">
                  <c:v>0.11089566388461518</c:v>
                </c:pt>
                <c:pt idx="6">
                  <c:v>7.331481614352782E-2</c:v>
                </c:pt>
                <c:pt idx="7">
                  <c:v>4.8076497385922498E-2</c:v>
                </c:pt>
                <c:pt idx="8">
                  <c:v>3.1222194110814498E-2</c:v>
                </c:pt>
                <c:pt idx="9">
                  <c:v>2.0022647236908647E-2</c:v>
                </c:pt>
                <c:pt idx="10">
                  <c:v>1.2603539748481531E-2</c:v>
                </c:pt>
                <c:pt idx="11">
                  <c:v>7.6899047785089335E-3</c:v>
                </c:pt>
                <c:pt idx="12">
                  <c:v>4.4235588768437827E-3</c:v>
                </c:pt>
                <c:pt idx="13">
                  <c:v>2.2310931408715501E-3</c:v>
                </c:pt>
                <c:pt idx="14">
                  <c:v>7.2922956364999427E-4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1B-4BDB-9EF5-3CDFE7DAFA1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Sheet1!$BK$7:$BK$57</c:f>
              <c:numCache>
                <c:formatCode>General</c:formatCode>
                <c:ptCount val="51"/>
                <c:pt idx="0">
                  <c:v>0.81873075136903617</c:v>
                </c:pt>
                <c:pt idx="1">
                  <c:v>0.55100964834173372</c:v>
                </c:pt>
                <c:pt idx="2">
                  <c:v>0.37080781913601607</c:v>
                </c:pt>
                <c:pt idx="3">
                  <c:v>0.24944610872782455</c:v>
                </c:pt>
                <c:pt idx="4">
                  <c:v>0.16762263785365497</c:v>
                </c:pt>
                <c:pt idx="5">
                  <c:v>0.11239509222039687</c:v>
                </c:pt>
                <c:pt idx="6">
                  <c:v>7.5107160726419445E-2</c:v>
                </c:pt>
                <c:pt idx="7">
                  <c:v>4.9959486040461791E-2</c:v>
                </c:pt>
                <c:pt idx="8">
                  <c:v>3.3044273689154906E-2</c:v>
                </c:pt>
                <c:pt idx="9">
                  <c:v>2.1709436928723066E-2</c:v>
                </c:pt>
                <c:pt idx="10">
                  <c:v>1.4145880937418965E-2</c:v>
                </c:pt>
                <c:pt idx="11">
                  <c:v>9.118414376503816E-3</c:v>
                </c:pt>
                <c:pt idx="12">
                  <c:v>5.7865034909220046E-3</c:v>
                </c:pt>
                <c:pt idx="13">
                  <c:v>3.5816728145810326E-3</c:v>
                </c:pt>
                <c:pt idx="14">
                  <c:v>2.1220869628940714E-3</c:v>
                </c:pt>
                <c:pt idx="15">
                  <c:v>1.1527217235884322E-3</c:v>
                </c:pt>
                <c:pt idx="16">
                  <c:v>5.0365863060754105E-4</c:v>
                </c:pt>
                <c:pt idx="17">
                  <c:v>6.1223837077206317E-5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1B-4BDB-9EF5-3CDFE7DAFA1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Sheet1!$BL$7:$BL$57</c:f>
              <c:numCache>
                <c:formatCode>General</c:formatCode>
                <c:ptCount val="51"/>
                <c:pt idx="0">
                  <c:v>9.9999999934879931</c:v>
                </c:pt>
                <c:pt idx="1">
                  <c:v>3.3556998935774702</c:v>
                </c:pt>
                <c:pt idx="2">
                  <c:v>2.0160211171753284</c:v>
                </c:pt>
                <c:pt idx="3">
                  <c:v>1.4400644124155095</c:v>
                </c:pt>
                <c:pt idx="4">
                  <c:v>1.1169751750587831</c:v>
                </c:pt>
                <c:pt idx="5">
                  <c:v>0.90302426582930406</c:v>
                </c:pt>
                <c:pt idx="6">
                  <c:v>0.73587425353167002</c:v>
                </c:pt>
                <c:pt idx="7">
                  <c:v>0.57930870180834693</c:v>
                </c:pt>
                <c:pt idx="8">
                  <c:v>0.41784805373856831</c:v>
                </c:pt>
                <c:pt idx="9">
                  <c:v>0.2653105815489612</c:v>
                </c:pt>
                <c:pt idx="10">
                  <c:v>0.14893567818991862</c:v>
                </c:pt>
                <c:pt idx="11">
                  <c:v>7.708386703552933E-2</c:v>
                </c:pt>
                <c:pt idx="12">
                  <c:v>3.8438434515427493E-2</c:v>
                </c:pt>
                <c:pt idx="13">
                  <c:v>1.8961593758845669E-2</c:v>
                </c:pt>
                <c:pt idx="14">
                  <c:v>9.3378755280140256E-3</c:v>
                </c:pt>
                <c:pt idx="15">
                  <c:v>4.5756481210390623E-3</c:v>
                </c:pt>
                <c:pt idx="16">
                  <c:v>2.1995921742225351E-3</c:v>
                </c:pt>
                <c:pt idx="17">
                  <c:v>1.0060425517221855E-3</c:v>
                </c:pt>
                <c:pt idx="18">
                  <c:v>4.0669467553671319E-4</c:v>
                </c:pt>
                <c:pt idx="19">
                  <c:v>1.0975324649519145E-4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1B-4BDB-9EF5-3CDFE7DA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29167"/>
        <c:axId val="979929583"/>
      </c:scatterChart>
      <c:valAx>
        <c:axId val="979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9583"/>
        <c:crosses val="autoZero"/>
        <c:crossBetween val="midCat"/>
      </c:valAx>
      <c:valAx>
        <c:axId val="9799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Sheet1!$AD$7:$AD$57</c:f>
              <c:numCache>
                <c:formatCode>General</c:formatCode>
                <c:ptCount val="51"/>
                <c:pt idx="0">
                  <c:v>0.5</c:v>
                </c:pt>
                <c:pt idx="1">
                  <c:v>2.9504950495049513</c:v>
                </c:pt>
                <c:pt idx="2">
                  <c:v>247.99999999999977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0-4CA5-B526-2EC51DA627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Sheet1!$AE$7:$AE$57</c:f>
              <c:numCache>
                <c:formatCode>General</c:formatCode>
                <c:ptCount val="51"/>
                <c:pt idx="0">
                  <c:v>2.0202020202020207E-2</c:v>
                </c:pt>
                <c:pt idx="1">
                  <c:v>0.19491744915473735</c:v>
                </c:pt>
                <c:pt idx="2">
                  <c:v>0.65257618198794676</c:v>
                </c:pt>
                <c:pt idx="3">
                  <c:v>1.858292628346105</c:v>
                </c:pt>
                <c:pt idx="4">
                  <c:v>7.7878004854749063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0-4CA5-B526-2EC51DA627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Sheet1!$AF$7:$AF$57</c:f>
              <c:numCache>
                <c:formatCode>General</c:formatCode>
                <c:ptCount val="51"/>
                <c:pt idx="0">
                  <c:v>8.3542188805346739E-4</c:v>
                </c:pt>
                <c:pt idx="1">
                  <c:v>2.0154027089690389E-2</c:v>
                </c:pt>
                <c:pt idx="2">
                  <c:v>8.8777994621330014E-2</c:v>
                </c:pt>
                <c:pt idx="3">
                  <c:v>0.24614463589026531</c:v>
                </c:pt>
                <c:pt idx="4">
                  <c:v>0.57226420710394943</c:v>
                </c:pt>
                <c:pt idx="5">
                  <c:v>1.2976756094053823</c:v>
                </c:pt>
                <c:pt idx="6">
                  <c:v>3.5148965084069625</c:v>
                </c:pt>
                <c:pt idx="7">
                  <c:v>70.172860967381581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0-4CA5-B526-2EC51DA627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Sheet1!$AG$7:$AG$57</c:f>
              <c:numCache>
                <c:formatCode>General</c:formatCode>
                <c:ptCount val="51"/>
                <c:pt idx="0">
                  <c:v>3.023934441101318E-5</c:v>
                </c:pt>
                <c:pt idx="1">
                  <c:v>1.9998210081277139E-3</c:v>
                </c:pt>
                <c:pt idx="2">
                  <c:v>1.3211247918010642E-2</c:v>
                </c:pt>
                <c:pt idx="3">
                  <c:v>4.4955071806222296E-2</c:v>
                </c:pt>
                <c:pt idx="4">
                  <c:v>0.11302314428146927</c:v>
                </c:pt>
                <c:pt idx="5">
                  <c:v>0.24305054851180702</c:v>
                </c:pt>
                <c:pt idx="6">
                  <c:v>0.48590963107669788</c:v>
                </c:pt>
                <c:pt idx="7">
                  <c:v>0.96837128233913483</c:v>
                </c:pt>
                <c:pt idx="8">
                  <c:v>2.1331426538473179</c:v>
                </c:pt>
                <c:pt idx="9">
                  <c:v>7.3931143050284822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0-4CA5-B526-2EC51DA627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Sheet1!$AH$7:$AH$57</c:f>
              <c:numCache>
                <c:formatCode>General</c:formatCode>
                <c:ptCount val="51"/>
                <c:pt idx="0">
                  <c:v>9.4760502306470691E-7</c:v>
                </c:pt>
                <c:pt idx="1">
                  <c:v>1.7803766583307279E-4</c:v>
                </c:pt>
                <c:pt idx="2">
                  <c:v>1.8476939600491691E-3</c:v>
                </c:pt>
                <c:pt idx="3">
                  <c:v>8.2038087182966339E-3</c:v>
                </c:pt>
                <c:pt idx="4">
                  <c:v>2.4356694629959971E-2</c:v>
                </c:pt>
                <c:pt idx="5">
                  <c:v>5.7638149190918905E-2</c:v>
                </c:pt>
                <c:pt idx="6">
                  <c:v>0.11892409610451925</c:v>
                </c:pt>
                <c:pt idx="7">
                  <c:v>0.22610912467212707</c:v>
                </c:pt>
                <c:pt idx="8">
                  <c:v>0.41297969232133969</c:v>
                </c:pt>
                <c:pt idx="9">
                  <c:v>0.75524392652073136</c:v>
                </c:pt>
                <c:pt idx="10">
                  <c:v>1.4700918246223014</c:v>
                </c:pt>
                <c:pt idx="11">
                  <c:v>3.548209501717567</c:v>
                </c:pt>
                <c:pt idx="12">
                  <c:v>40.667525481012191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00-4CA5-B526-2EC51DA627F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Sheet1!$AI$7:$AI$57</c:f>
              <c:numCache>
                <c:formatCode>General</c:formatCode>
                <c:ptCount val="51"/>
                <c:pt idx="0">
                  <c:v>2.5960547055704696E-8</c:v>
                </c:pt>
                <c:pt idx="1">
                  <c:v>1.4094700200381298E-5</c:v>
                </c:pt>
                <c:pt idx="2">
                  <c:v>2.3483466435680089E-4</c:v>
                </c:pt>
                <c:pt idx="3">
                  <c:v>1.3981035760794436E-3</c:v>
                </c:pt>
                <c:pt idx="4">
                  <c:v>5.0735969999771988E-3</c:v>
                </c:pt>
                <c:pt idx="5">
                  <c:v>1.3823411733461815E-2</c:v>
                </c:pt>
                <c:pt idx="6">
                  <c:v>3.1388166138534644E-2</c:v>
                </c:pt>
                <c:pt idx="7">
                  <c:v>6.3127822526742594E-2</c:v>
                </c:pt>
                <c:pt idx="8">
                  <c:v>0.11704952438469345</c:v>
                </c:pt>
                <c:pt idx="9">
                  <c:v>0.20611241439679401</c:v>
                </c:pt>
                <c:pt idx="10">
                  <c:v>0.35364675571666332</c:v>
                </c:pt>
                <c:pt idx="11">
                  <c:v>0.6077686214469753</c:v>
                </c:pt>
                <c:pt idx="12">
                  <c:v>1.0884947980005357</c:v>
                </c:pt>
                <c:pt idx="13">
                  <c:v>2.206507397019343</c:v>
                </c:pt>
                <c:pt idx="14">
                  <c:v>6.9121347251864762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00-4CA5-B526-2EC51DA627F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Sheet1!$AJ$7:$AJ$57</c:f>
              <c:numCache>
                <c:formatCode>General</c:formatCode>
                <c:ptCount val="51"/>
                <c:pt idx="0">
                  <c:v>6.2955075207338486E-10</c:v>
                </c:pt>
                <c:pt idx="1">
                  <c:v>9.9696323424907574E-7</c:v>
                </c:pt>
                <c:pt idx="2">
                  <c:v>2.6977297805290146E-5</c:v>
                </c:pt>
                <c:pt idx="3">
                  <c:v>2.184633332099534E-4</c:v>
                </c:pt>
                <c:pt idx="4">
                  <c:v>9.8616699208228407E-4</c:v>
                </c:pt>
                <c:pt idx="5">
                  <c:v>3.1609552722747882E-3</c:v>
                </c:pt>
                <c:pt idx="6">
                  <c:v>8.1146271831582222E-3</c:v>
                </c:pt>
                <c:pt idx="7">
                  <c:v>1.7880750745568379E-2</c:v>
                </c:pt>
                <c:pt idx="8">
                  <c:v>3.5345553417803197E-2</c:v>
                </c:pt>
                <c:pt idx="9">
                  <c:v>6.4621435304125466E-2</c:v>
                </c:pt>
                <c:pt idx="10">
                  <c:v>0.11180304207212877</c:v>
                </c:pt>
                <c:pt idx="11">
                  <c:v>0.18653369932576902</c:v>
                </c:pt>
                <c:pt idx="12">
                  <c:v>0.30545471691056914</c:v>
                </c:pt>
                <c:pt idx="13">
                  <c:v>0.50066378947140433</c:v>
                </c:pt>
                <c:pt idx="14">
                  <c:v>0.84420197706253153</c:v>
                </c:pt>
                <c:pt idx="15">
                  <c:v>1.540198048342158</c:v>
                </c:pt>
                <c:pt idx="16">
                  <c:v>3.488826643239709</c:v>
                </c:pt>
                <c:pt idx="17">
                  <c:v>28.555312137861304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00-4CA5-B526-2EC51DA627F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Sheet1!$AC$7:$AC$57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Sheet1!$AK$7:$AK$57</c:f>
              <c:numCache>
                <c:formatCode>General</c:formatCode>
                <c:ptCount val="51"/>
                <c:pt idx="0">
                  <c:v>1.3670717937494865E-11</c:v>
                </c:pt>
                <c:pt idx="1">
                  <c:v>6.3503433130598563E-8</c:v>
                </c:pt>
                <c:pt idx="2">
                  <c:v>2.8098585105565333E-6</c:v>
                </c:pt>
                <c:pt idx="3">
                  <c:v>3.1206682362726137E-5</c:v>
                </c:pt>
                <c:pt idx="4">
                  <c:v>1.7698897925629559E-4</c:v>
                </c:pt>
                <c:pt idx="5">
                  <c:v>6.7546364744094196E-4</c:v>
                </c:pt>
                <c:pt idx="6">
                  <c:v>1.9890077636310123E-3</c:v>
                </c:pt>
                <c:pt idx="7">
                  <c:v>4.8870586812394734E-3</c:v>
                </c:pt>
                <c:pt idx="8">
                  <c:v>1.052612966880674E-2</c:v>
                </c:pt>
                <c:pt idx="9">
                  <c:v>2.0551145721688181E-2</c:v>
                </c:pt>
                <c:pt idx="10">
                  <c:v>3.725864494500767E-2</c:v>
                </c:pt>
                <c:pt idx="11">
                  <c:v>6.3891392671496808E-2</c:v>
                </c:pt>
                <c:pt idx="12">
                  <c:v>0.10519390621894355</c:v>
                </c:pt>
                <c:pt idx="13">
                  <c:v>0.16850164269318779</c:v>
                </c:pt>
                <c:pt idx="14">
                  <c:v>0.26601180579945627</c:v>
                </c:pt>
                <c:pt idx="15">
                  <c:v>0.41998396357335888</c:v>
                </c:pt>
                <c:pt idx="16">
                  <c:v>0.67640239077985076</c:v>
                </c:pt>
                <c:pt idx="17">
                  <c:v>1.1490456630710217</c:v>
                </c:pt>
                <c:pt idx="18">
                  <c:v>2.2193746955956866</c:v>
                </c:pt>
                <c:pt idx="19">
                  <c:v>6.4571705872914906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00-4CA5-B526-2EC51DA6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19791"/>
        <c:axId val="704320207"/>
      </c:scatterChart>
      <c:valAx>
        <c:axId val="7043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0207"/>
        <c:crosses val="autoZero"/>
        <c:crossBetween val="midCat"/>
      </c:valAx>
      <c:valAx>
        <c:axId val="7043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Sheet1!$AM$7:$AM$57</c:f>
              <c:numCache>
                <c:formatCode>General</c:formatCode>
                <c:ptCount val="51"/>
                <c:pt idx="0">
                  <c:v>2.5</c:v>
                </c:pt>
                <c:pt idx="1">
                  <c:v>4.9504950495049513</c:v>
                </c:pt>
                <c:pt idx="2">
                  <c:v>249.99999999999977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7-484D-93F4-A1A7593394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Sheet1!$AN$7:$AN$57</c:f>
              <c:numCache>
                <c:formatCode>General</c:formatCode>
                <c:ptCount val="51"/>
                <c:pt idx="0">
                  <c:v>2.0202020202020203</c:v>
                </c:pt>
                <c:pt idx="1">
                  <c:v>2.1949174491547372</c:v>
                </c:pt>
                <c:pt idx="2">
                  <c:v>2.6525761819879468</c:v>
                </c:pt>
                <c:pt idx="3">
                  <c:v>3.858292628346105</c:v>
                </c:pt>
                <c:pt idx="4">
                  <c:v>9.7878004854749072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B7-484D-93F4-A1A7593394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Sheet1!$AO$7:$AO$57</c:f>
              <c:numCache>
                <c:formatCode>General</c:formatCode>
                <c:ptCount val="51"/>
                <c:pt idx="0">
                  <c:v>2.0008354218880533</c:v>
                </c:pt>
                <c:pt idx="1">
                  <c:v>2.0201540270896903</c:v>
                </c:pt>
                <c:pt idx="2">
                  <c:v>2.0887779946213301</c:v>
                </c:pt>
                <c:pt idx="3">
                  <c:v>2.2461446358902655</c:v>
                </c:pt>
                <c:pt idx="4">
                  <c:v>2.5722642071039497</c:v>
                </c:pt>
                <c:pt idx="5">
                  <c:v>3.2976756094053821</c:v>
                </c:pt>
                <c:pt idx="6">
                  <c:v>5.514896508406963</c:v>
                </c:pt>
                <c:pt idx="7">
                  <c:v>72.172860967381581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B7-484D-93F4-A1A7593394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Sheet1!$AP$7:$AP$57</c:f>
              <c:numCache>
                <c:formatCode>General</c:formatCode>
                <c:ptCount val="51"/>
                <c:pt idx="0">
                  <c:v>2.0000302393444112</c:v>
                </c:pt>
                <c:pt idx="1">
                  <c:v>2.0019998210081278</c:v>
                </c:pt>
                <c:pt idx="2">
                  <c:v>2.0132112479180106</c:v>
                </c:pt>
                <c:pt idx="3">
                  <c:v>2.0449550718062222</c:v>
                </c:pt>
                <c:pt idx="4">
                  <c:v>2.1130231442814691</c:v>
                </c:pt>
                <c:pt idx="5">
                  <c:v>2.2430505485118069</c:v>
                </c:pt>
                <c:pt idx="6">
                  <c:v>2.4859096310766979</c:v>
                </c:pt>
                <c:pt idx="7">
                  <c:v>2.9683712823391346</c:v>
                </c:pt>
                <c:pt idx="8">
                  <c:v>4.1331426538473179</c:v>
                </c:pt>
                <c:pt idx="9">
                  <c:v>9.3931143050284831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B7-484D-93F4-A1A7593394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Sheet1!$AQ$7:$AQ$57</c:f>
              <c:numCache>
                <c:formatCode>General</c:formatCode>
                <c:ptCount val="51"/>
                <c:pt idx="0">
                  <c:v>2.0000009476050229</c:v>
                </c:pt>
                <c:pt idx="1">
                  <c:v>2.0001780376658331</c:v>
                </c:pt>
                <c:pt idx="2">
                  <c:v>2.0018476939600491</c:v>
                </c:pt>
                <c:pt idx="3">
                  <c:v>2.0082038087182967</c:v>
                </c:pt>
                <c:pt idx="4">
                  <c:v>2.0243566946299598</c:v>
                </c:pt>
                <c:pt idx="5">
                  <c:v>2.057638149190919</c:v>
                </c:pt>
                <c:pt idx="6">
                  <c:v>2.1189240961045193</c:v>
                </c:pt>
                <c:pt idx="7">
                  <c:v>2.226109124672127</c:v>
                </c:pt>
                <c:pt idx="8">
                  <c:v>2.4129796923213398</c:v>
                </c:pt>
                <c:pt idx="9">
                  <c:v>2.7552439265207314</c:v>
                </c:pt>
                <c:pt idx="10">
                  <c:v>3.4700918246223011</c:v>
                </c:pt>
                <c:pt idx="11">
                  <c:v>5.548209501717567</c:v>
                </c:pt>
                <c:pt idx="12">
                  <c:v>42.667525481012191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B7-484D-93F4-A1A7593394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Sheet1!$AR$7:$AR$57</c:f>
              <c:numCache>
                <c:formatCode>General</c:formatCode>
                <c:ptCount val="51"/>
                <c:pt idx="0">
                  <c:v>2.000000025960547</c:v>
                </c:pt>
                <c:pt idx="1">
                  <c:v>2.0000140947002003</c:v>
                </c:pt>
                <c:pt idx="2">
                  <c:v>2.0002348346643566</c:v>
                </c:pt>
                <c:pt idx="3">
                  <c:v>2.0013981035760793</c:v>
                </c:pt>
                <c:pt idx="4">
                  <c:v>2.0050735969999773</c:v>
                </c:pt>
                <c:pt idx="5">
                  <c:v>2.0138234117334619</c:v>
                </c:pt>
                <c:pt idx="6">
                  <c:v>2.0313881661385347</c:v>
                </c:pt>
                <c:pt idx="7">
                  <c:v>2.0631278225267424</c:v>
                </c:pt>
                <c:pt idx="8">
                  <c:v>2.1170495243846936</c:v>
                </c:pt>
                <c:pt idx="9">
                  <c:v>2.2061124143967938</c:v>
                </c:pt>
                <c:pt idx="10">
                  <c:v>2.3536467557166634</c:v>
                </c:pt>
                <c:pt idx="11">
                  <c:v>2.6077686214469753</c:v>
                </c:pt>
                <c:pt idx="12">
                  <c:v>3.0884947980005357</c:v>
                </c:pt>
                <c:pt idx="13">
                  <c:v>4.206507397019343</c:v>
                </c:pt>
                <c:pt idx="14">
                  <c:v>8.9121347251864762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B7-484D-93F4-A1A7593394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Sheet1!$AS$7:$AS$57</c:f>
              <c:numCache>
                <c:formatCode>General</c:formatCode>
                <c:ptCount val="51"/>
                <c:pt idx="0">
                  <c:v>2.0000000006295506</c:v>
                </c:pt>
                <c:pt idx="1">
                  <c:v>2.0000009969632342</c:v>
                </c:pt>
                <c:pt idx="2">
                  <c:v>2.0000269772978054</c:v>
                </c:pt>
                <c:pt idx="3">
                  <c:v>2.0002184633332099</c:v>
                </c:pt>
                <c:pt idx="4">
                  <c:v>2.0009861669920821</c:v>
                </c:pt>
                <c:pt idx="5">
                  <c:v>2.0031609552722749</c:v>
                </c:pt>
                <c:pt idx="6">
                  <c:v>2.0081146271831583</c:v>
                </c:pt>
                <c:pt idx="7">
                  <c:v>2.0178807507455683</c:v>
                </c:pt>
                <c:pt idx="8">
                  <c:v>2.0353455534178031</c:v>
                </c:pt>
                <c:pt idx="9">
                  <c:v>2.0646214353041255</c:v>
                </c:pt>
                <c:pt idx="10">
                  <c:v>2.111803042072129</c:v>
                </c:pt>
                <c:pt idx="11">
                  <c:v>2.1865336993257691</c:v>
                </c:pt>
                <c:pt idx="12">
                  <c:v>2.3054547169105692</c:v>
                </c:pt>
                <c:pt idx="13">
                  <c:v>2.5006637894714041</c:v>
                </c:pt>
                <c:pt idx="14">
                  <c:v>2.8442019770625313</c:v>
                </c:pt>
                <c:pt idx="15">
                  <c:v>3.540198048342158</c:v>
                </c:pt>
                <c:pt idx="16">
                  <c:v>5.488826643239709</c:v>
                </c:pt>
                <c:pt idx="17">
                  <c:v>30.555312137861304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B7-484D-93F4-A1A7593394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Sheet1!$AL$7:$AL$57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Sheet1!$AT$7:$AT$57</c:f>
              <c:numCache>
                <c:formatCode>General</c:formatCode>
                <c:ptCount val="51"/>
                <c:pt idx="0">
                  <c:v>2.0000000000136708</c:v>
                </c:pt>
                <c:pt idx="1">
                  <c:v>2.0000000635034332</c:v>
                </c:pt>
                <c:pt idx="2">
                  <c:v>2.0000028098585108</c:v>
                </c:pt>
                <c:pt idx="3">
                  <c:v>2.0000312066823627</c:v>
                </c:pt>
                <c:pt idx="4">
                  <c:v>2.0001769889792564</c:v>
                </c:pt>
                <c:pt idx="5">
                  <c:v>2.0006754636474411</c:v>
                </c:pt>
                <c:pt idx="6">
                  <c:v>2.0019890077636311</c:v>
                </c:pt>
                <c:pt idx="7">
                  <c:v>2.0048870586812395</c:v>
                </c:pt>
                <c:pt idx="8">
                  <c:v>2.0105261296688068</c:v>
                </c:pt>
                <c:pt idx="9">
                  <c:v>2.0205511457216883</c:v>
                </c:pt>
                <c:pt idx="10">
                  <c:v>2.0372586449450076</c:v>
                </c:pt>
                <c:pt idx="11">
                  <c:v>2.063891392671497</c:v>
                </c:pt>
                <c:pt idx="12">
                  <c:v>2.1051939062189438</c:v>
                </c:pt>
                <c:pt idx="13">
                  <c:v>2.1685016426931876</c:v>
                </c:pt>
                <c:pt idx="14">
                  <c:v>2.2660118057994563</c:v>
                </c:pt>
                <c:pt idx="15">
                  <c:v>2.4199839635733591</c:v>
                </c:pt>
                <c:pt idx="16">
                  <c:v>2.6764023907798506</c:v>
                </c:pt>
                <c:pt idx="17">
                  <c:v>3.1490456630710217</c:v>
                </c:pt>
                <c:pt idx="18">
                  <c:v>4.2193746955956861</c:v>
                </c:pt>
                <c:pt idx="19">
                  <c:v>8.4571705872914897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B7-484D-93F4-A1A75933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98991"/>
        <c:axId val="704317295"/>
      </c:scatterChart>
      <c:valAx>
        <c:axId val="70429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7295"/>
        <c:crosses val="autoZero"/>
        <c:crossBetween val="midCat"/>
      </c:valAx>
      <c:valAx>
        <c:axId val="7043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Sheet1!$AV$7:$AV$57</c:f>
              <c:numCache>
                <c:formatCode>General</c:formatCode>
                <c:ptCount val="51"/>
                <c:pt idx="0">
                  <c:v>0.25</c:v>
                </c:pt>
                <c:pt idx="1">
                  <c:v>1.4752475247524757</c:v>
                </c:pt>
                <c:pt idx="2">
                  <c:v>123.99999999999989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8-44A6-9044-C761FEFAEA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Sheet1!$AW$7:$AW$57</c:f>
              <c:numCache>
                <c:formatCode>General</c:formatCode>
                <c:ptCount val="51"/>
                <c:pt idx="0">
                  <c:v>0.20202020202020204</c:v>
                </c:pt>
                <c:pt idx="1">
                  <c:v>0.65408539984811176</c:v>
                </c:pt>
                <c:pt idx="2">
                  <c:v>1.3156777862660216</c:v>
                </c:pt>
                <c:pt idx="3">
                  <c:v>2.6776550840721969</c:v>
                </c:pt>
                <c:pt idx="4">
                  <c:v>8.7307180330436172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8-44A6-9044-C761FEFAEA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Sheet1!$AX$7:$AX$57</c:f>
              <c:numCache>
                <c:formatCode>General</c:formatCode>
                <c:ptCount val="51"/>
                <c:pt idx="0">
                  <c:v>0.20008354218880534</c:v>
                </c:pt>
                <c:pt idx="1">
                  <c:v>0.60200590007272781</c:v>
                </c:pt>
                <c:pt idx="2">
                  <c:v>1.0360338853321798</c:v>
                </c:pt>
                <c:pt idx="3">
                  <c:v>1.5588243773078443</c:v>
                </c:pt>
                <c:pt idx="4">
                  <c:v>2.294459672736723</c:v>
                </c:pt>
                <c:pt idx="5">
                  <c:v>3.5944664142518667</c:v>
                </c:pt>
                <c:pt idx="6">
                  <c:v>7.1031867028281699</c:v>
                </c:pt>
                <c:pt idx="7">
                  <c:v>107.24887139752903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8-44A6-9044-C761FEFAEA2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Sheet1!$AY$7:$AY$57</c:f>
              <c:numCache>
                <c:formatCode>General</c:formatCode>
                <c:ptCount val="51"/>
                <c:pt idx="0">
                  <c:v>0.20000302393444114</c:v>
                </c:pt>
                <c:pt idx="1">
                  <c:v>0.59659594666042215</c:v>
                </c:pt>
                <c:pt idx="2">
                  <c:v>0.9985527789673333</c:v>
                </c:pt>
                <c:pt idx="3">
                  <c:v>1.4191988198335184</c:v>
                </c:pt>
                <c:pt idx="4">
                  <c:v>1.8848166446990704</c:v>
                </c:pt>
                <c:pt idx="5">
                  <c:v>2.4449250978778698</c:v>
                </c:pt>
                <c:pt idx="6">
                  <c:v>3.2018516048267878</c:v>
                </c:pt>
                <c:pt idx="7">
                  <c:v>4.4109997255559543</c:v>
                </c:pt>
                <c:pt idx="8">
                  <c:v>6.9602122290788841</c:v>
                </c:pt>
                <c:pt idx="9">
                  <c:v>17.677841122063608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8-44A6-9044-C761FEFAEA2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Sheet1!$AZ$7:$AZ$57</c:f>
              <c:numCache>
                <c:formatCode>General</c:formatCode>
                <c:ptCount val="51"/>
                <c:pt idx="0">
                  <c:v>0.20000009476050229</c:v>
                </c:pt>
                <c:pt idx="1">
                  <c:v>0.59605305522441832</c:v>
                </c:pt>
                <c:pt idx="2">
                  <c:v>0.99291645620418434</c:v>
                </c:pt>
                <c:pt idx="3">
                  <c:v>1.3936934432504982</c:v>
                </c:pt>
                <c:pt idx="4">
                  <c:v>1.8057261716099242</c:v>
                </c:pt>
                <c:pt idx="5">
                  <c:v>2.2428255826181021</c:v>
                </c:pt>
                <c:pt idx="6">
                  <c:v>2.7291742357826214</c:v>
                </c:pt>
                <c:pt idx="7">
                  <c:v>3.3079981592627807</c:v>
                </c:pt>
                <c:pt idx="8">
                  <c:v>4.063457801869137</c:v>
                </c:pt>
                <c:pt idx="9">
                  <c:v>5.1853690697120172</c:v>
                </c:pt>
                <c:pt idx="10">
                  <c:v>7.2177909952143864</c:v>
                </c:pt>
                <c:pt idx="11">
                  <c:v>12.638821244912618</c:v>
                </c:pt>
                <c:pt idx="12">
                  <c:v>105.6447930909862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8-44A6-9044-C761FEFAEA2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Sheet1!$BA$7:$BA$57</c:f>
              <c:numCache>
                <c:formatCode>General</c:formatCode>
                <c:ptCount val="51"/>
                <c:pt idx="0">
                  <c:v>0.20000000259605472</c:v>
                </c:pt>
                <c:pt idx="1">
                  <c:v>0.59600420022065981</c:v>
                </c:pt>
                <c:pt idx="2">
                  <c:v>0.99211647799352087</c:v>
                </c:pt>
                <c:pt idx="3">
                  <c:v>1.3889702838817992</c:v>
                </c:pt>
                <c:pt idx="4">
                  <c:v>1.7885256485239798</c:v>
                </c:pt>
                <c:pt idx="5">
                  <c:v>2.1950675187894735</c:v>
                </c:pt>
                <c:pt idx="6">
                  <c:v>2.6164279579864331</c:v>
                </c:pt>
                <c:pt idx="7">
                  <c:v>3.0658079442747392</c:v>
                </c:pt>
                <c:pt idx="8">
                  <c:v>3.5651113990638246</c:v>
                </c:pt>
                <c:pt idx="9">
                  <c:v>4.1519035638947663</c:v>
                </c:pt>
                <c:pt idx="10">
                  <c:v>4.89558525189066</c:v>
                </c:pt>
                <c:pt idx="11">
                  <c:v>5.9404969196562094</c:v>
                </c:pt>
                <c:pt idx="12">
                  <c:v>7.6471131198493278</c:v>
                </c:pt>
                <c:pt idx="13">
                  <c:v>11.248200779629725</c:v>
                </c:pt>
                <c:pt idx="14">
                  <c:v>25.595650930735559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8-44A6-9044-C761FEFAEA2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Sheet1!$BB$7:$BB$57</c:f>
              <c:numCache>
                <c:formatCode>General</c:formatCode>
                <c:ptCount val="51"/>
                <c:pt idx="0">
                  <c:v>0.20000000006295507</c:v>
                </c:pt>
                <c:pt idx="1">
                  <c:v>0.59600029709504387</c:v>
                </c:pt>
                <c:pt idx="2">
                  <c:v>0.99201338073971146</c:v>
                </c:pt>
                <c:pt idx="3">
                  <c:v>1.3881516135532477</c:v>
                </c:pt>
                <c:pt idx="4">
                  <c:v>1.7848796609569373</c:v>
                </c:pt>
                <c:pt idx="5">
                  <c:v>2.1834454412467799</c:v>
                </c:pt>
                <c:pt idx="6">
                  <c:v>2.5864516398119082</c:v>
                </c:pt>
                <c:pt idx="7">
                  <c:v>2.9985707956079146</c:v>
                </c:pt>
                <c:pt idx="8">
                  <c:v>3.4275219119555809</c:v>
                </c:pt>
                <c:pt idx="9">
                  <c:v>3.8856175412423646</c:v>
                </c:pt>
                <c:pt idx="10">
                  <c:v>4.3925503275100288</c:v>
                </c:pt>
                <c:pt idx="11">
                  <c:v>4.9809237670641018</c:v>
                </c:pt>
                <c:pt idx="12">
                  <c:v>5.7083058790705703</c:v>
                </c:pt>
                <c:pt idx="13">
                  <c:v>6.6867749730465356</c:v>
                </c:pt>
                <c:pt idx="14">
                  <c:v>8.1685480781235889</c:v>
                </c:pt>
                <c:pt idx="15">
                  <c:v>10.868408008410427</c:v>
                </c:pt>
                <c:pt idx="16">
                  <c:v>17.937485470107369</c:v>
                </c:pt>
                <c:pt idx="17">
                  <c:v>105.90471186982728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8-44A6-9044-C761FEFAEA2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Sheet1!$AU$7:$AU$57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Sheet1!$BC$7:$BC$57</c:f>
              <c:numCache>
                <c:formatCode>General</c:formatCode>
                <c:ptCount val="51"/>
                <c:pt idx="0">
                  <c:v>0.20000000000136708</c:v>
                </c:pt>
                <c:pt idx="1">
                  <c:v>0.59600001892402321</c:v>
                </c:pt>
                <c:pt idx="2">
                  <c:v>0.99200139368982132</c:v>
                </c:pt>
                <c:pt idx="3">
                  <c:v>1.3880216574375599</c:v>
                </c:pt>
                <c:pt idx="4">
                  <c:v>1.7841578741694968</c:v>
                </c:pt>
                <c:pt idx="5">
                  <c:v>2.1807362553757108</c:v>
                </c:pt>
                <c:pt idx="6">
                  <c:v>2.5785618419995573</c:v>
                </c:pt>
                <c:pt idx="7">
                  <c:v>2.9792621692003221</c:v>
                </c:pt>
                <c:pt idx="8">
                  <c:v>3.3857260023622708</c:v>
                </c:pt>
                <c:pt idx="9">
                  <c:v>3.8026772562482178</c:v>
                </c:pt>
                <c:pt idx="10">
                  <c:v>4.2374979814856157</c:v>
                </c:pt>
                <c:pt idx="11">
                  <c:v>4.7015445925056705</c:v>
                </c:pt>
                <c:pt idx="12">
                  <c:v>5.212460111798106</c:v>
                </c:pt>
                <c:pt idx="13">
                  <c:v>5.7985733925615843</c:v>
                </c:pt>
                <c:pt idx="14">
                  <c:v>6.5079859062560379</c:v>
                </c:pt>
                <c:pt idx="15">
                  <c:v>7.4293507681702131</c:v>
                </c:pt>
                <c:pt idx="16">
                  <c:v>8.746483013068552</c:v>
                </c:pt>
                <c:pt idx="17">
                  <c:v>10.914592268204162</c:v>
                </c:pt>
                <c:pt idx="18">
                  <c:v>15.459788884662597</c:v>
                </c:pt>
                <c:pt idx="19">
                  <c:v>32.661592808119735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8-44A6-9044-C761FEFA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5439"/>
        <c:axId val="979907951"/>
      </c:scatterChart>
      <c:valAx>
        <c:axId val="9799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7951"/>
        <c:crosses val="autoZero"/>
        <c:crossBetween val="midCat"/>
      </c:valAx>
      <c:valAx>
        <c:axId val="979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Sheet2!$BE$7:$BE$57</c:f>
              <c:numCache>
                <c:formatCode>General</c:formatCode>
                <c:ptCount val="51"/>
                <c:pt idx="0">
                  <c:v>0.8</c:v>
                </c:pt>
                <c:pt idx="1">
                  <c:v>0.40399999999999991</c:v>
                </c:pt>
                <c:pt idx="2">
                  <c:v>8.0000000000000071E-3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6-4537-BCA4-3E17820AC6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Sheet2!$BF$7:$BF$57</c:f>
              <c:numCache>
                <c:formatCode>General</c:formatCode>
                <c:ptCount val="51"/>
                <c:pt idx="0">
                  <c:v>0.81818181818181823</c:v>
                </c:pt>
                <c:pt idx="1">
                  <c:v>0.54083204930662554</c:v>
                </c:pt>
                <c:pt idx="2">
                  <c:v>0.33689839572192515</c:v>
                </c:pt>
                <c:pt idx="3">
                  <c:v>0.18063754427390788</c:v>
                </c:pt>
                <c:pt idx="4">
                  <c:v>5.7082452431289628E-2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6-4537-BCA4-3E17820AC6D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Sheet2!$BG$7:$BG$57</c:f>
              <c:numCache>
                <c:formatCode>General</c:formatCode>
                <c:ptCount val="51"/>
                <c:pt idx="0">
                  <c:v>0.81871345029239773</c:v>
                </c:pt>
                <c:pt idx="1">
                  <c:v>0.55016376755077345</c:v>
                </c:pt>
                <c:pt idx="2">
                  <c:v>0.36668887252667626</c:v>
                </c:pt>
                <c:pt idx="3">
                  <c:v>0.23919497536232401</c:v>
                </c:pt>
                <c:pt idx="4">
                  <c:v>0.14903188105687135</c:v>
                </c:pt>
                <c:pt idx="5">
                  <c:v>8.4221770300527923E-2</c:v>
                </c:pt>
                <c:pt idx="6">
                  <c:v>3.6966359218154485E-2</c:v>
                </c:pt>
                <c:pt idx="7">
                  <c:v>2.095746891258873E-3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06-4537-BCA4-3E17820AC6D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Sheet2!$BH$7:$BH$57</c:f>
              <c:numCache>
                <c:formatCode>General</c:formatCode>
                <c:ptCount val="51"/>
                <c:pt idx="0">
                  <c:v>0.81873024992818144</c:v>
                </c:pt>
                <c:pt idx="1">
                  <c:v>0.5509427150801246</c:v>
                </c:pt>
                <c:pt idx="2">
                  <c:v>0.37031736061233539</c:v>
                </c:pt>
                <c:pt idx="3">
                  <c:v>0.2479067952412258</c:v>
                </c:pt>
                <c:pt idx="4">
                  <c:v>0.16437991509397196</c:v>
                </c:pt>
                <c:pt idx="5">
                  <c:v>0.10693864127131163</c:v>
                </c:pt>
                <c:pt idx="6">
                  <c:v>6.7129483507302606E-2</c:v>
                </c:pt>
                <c:pt idx="7">
                  <c:v>3.9350854310436049E-2</c:v>
                </c:pt>
                <c:pt idx="8">
                  <c:v>1.9864927291978956E-2</c:v>
                </c:pt>
                <c:pt idx="9">
                  <c:v>6.1542370791161606E-3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6-4537-BCA4-3E17820AC6D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Sheet2!$BI$7:$BI$57</c:f>
              <c:numCache>
                <c:formatCode>General</c:formatCode>
                <c:ptCount val="51"/>
                <c:pt idx="0">
                  <c:v>0.81873073992790613</c:v>
                </c:pt>
                <c:pt idx="1">
                  <c:v>0.55100616719472839</c:v>
                </c:pt>
                <c:pt idx="2">
                  <c:v>0.37077321275116898</c:v>
                </c:pt>
                <c:pt idx="3">
                  <c:v>0.24931299989290789</c:v>
                </c:pt>
                <c:pt idx="4">
                  <c:v>0.16728516430135015</c:v>
                </c:pt>
                <c:pt idx="5">
                  <c:v>0.11171385058857355</c:v>
                </c:pt>
                <c:pt idx="6">
                  <c:v>7.392426969793453E-2</c:v>
                </c:pt>
                <c:pt idx="7">
                  <c:v>4.8127268166815763E-2</c:v>
                </c:pt>
                <c:pt idx="8">
                  <c:v>3.0457190320140722E-2</c:v>
                </c:pt>
                <c:pt idx="9">
                  <c:v>1.8325564235884752E-2</c:v>
                </c:pt>
                <c:pt idx="10">
                  <c:v>9.9911994216812065E-3</c:v>
                </c:pt>
                <c:pt idx="11">
                  <c:v>4.276001646780399E-3</c:v>
                </c:pt>
                <c:pt idx="12">
                  <c:v>3.7757939668544058E-4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6-4537-BCA4-3E17820AC6D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Sheet2!$BJ$7:$BJ$57</c:f>
              <c:numCache>
                <c:formatCode>General</c:formatCode>
                <c:ptCount val="51"/>
                <c:pt idx="0">
                  <c:v>0.8187307527692862</c:v>
                </c:pt>
                <c:pt idx="1">
                  <c:v>0.55101093205683516</c:v>
                </c:pt>
                <c:pt idx="2">
                  <c:v>0.37082761002887205</c:v>
                </c:pt>
                <c:pt idx="3">
                  <c:v>0.24953553361517286</c:v>
                </c:pt>
                <c:pt idx="4">
                  <c:v>0.1678414885135131</c:v>
                </c:pt>
                <c:pt idx="5">
                  <c:v>0.11275978999150302</c:v>
                </c:pt>
                <c:pt idx="6">
                  <c:v>7.5563062811515411E-2</c:v>
                </c:pt>
                <c:pt idx="7">
                  <c:v>5.0395408620616061E-2</c:v>
                </c:pt>
                <c:pt idx="8">
                  <c:v>3.3331908167961555E-2</c:v>
                </c:pt>
                <c:pt idx="9">
                  <c:v>2.1742091090288542E-2</c:v>
                </c:pt>
                <c:pt idx="10">
                  <c:v>1.3861064707752759E-2</c:v>
                </c:pt>
                <c:pt idx="11">
                  <c:v>8.5020101379826886E-3</c:v>
                </c:pt>
                <c:pt idx="12">
                  <c:v>4.8642552629589355E-3</c:v>
                </c:pt>
                <c:pt idx="13">
                  <c:v>2.405489347498561E-3</c:v>
                </c:pt>
                <c:pt idx="14">
                  <c:v>7.56757594483523E-4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06-4537-BCA4-3E17820AC6D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Sheet2!$BK$7:$BK$57</c:f>
              <c:numCache>
                <c:formatCode>General</c:formatCode>
                <c:ptCount val="51"/>
                <c:pt idx="0">
                  <c:v>0.81873075307143628</c:v>
                </c:pt>
                <c:pt idx="1">
                  <c:v>0.5510112575526025</c:v>
                </c:pt>
                <c:pt idx="2">
                  <c:v>0.37083361078692278</c:v>
                </c:pt>
                <c:pt idx="3">
                  <c:v>0.24956870085424157</c:v>
                </c:pt>
                <c:pt idx="4">
                  <c:v>0.16794387833115051</c:v>
                </c:pt>
                <c:pt idx="5">
                  <c:v>0.11298465728284987</c:v>
                </c:pt>
                <c:pt idx="6">
                  <c:v>7.5959185293050166E-2</c:v>
                </c:pt>
                <c:pt idx="7">
                  <c:v>5.0994758352748269E-2</c:v>
                </c:pt>
                <c:pt idx="8">
                  <c:v>3.4144785329455883E-2</c:v>
                </c:pt>
                <c:pt idx="9">
                  <c:v>2.275877190639667E-2</c:v>
                </c:pt>
                <c:pt idx="10">
                  <c:v>1.5057035938716476E-2</c:v>
                </c:pt>
                <c:pt idx="11">
                  <c:v>9.8441041367029573E-3</c:v>
                </c:pt>
                <c:pt idx="12">
                  <c:v>6.3160388006228071E-3</c:v>
                </c:pt>
                <c:pt idx="13">
                  <c:v>3.9312347562714522E-3</c:v>
                </c:pt>
                <c:pt idx="14">
                  <c:v>2.3239518509671434E-3</c:v>
                </c:pt>
                <c:pt idx="15">
                  <c:v>1.2465146126116663E-3</c:v>
                </c:pt>
                <c:pt idx="16">
                  <c:v>5.306810105532503E-4</c:v>
                </c:pt>
                <c:pt idx="17">
                  <c:v>6.1801264288459986E-5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06-4537-BCA4-3E17820AC6D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Sheet2!$BD$7:$BD$57</c:f>
              <c:numCache>
                <c:formatCode>General</c:formatCode>
                <c:ptCount val="51"/>
                <c:pt idx="0">
                  <c:v>0.1</c:v>
                </c:pt>
                <c:pt idx="1">
                  <c:v>0.29800000000000004</c:v>
                </c:pt>
                <c:pt idx="2">
                  <c:v>0.496</c:v>
                </c:pt>
                <c:pt idx="3">
                  <c:v>0.69400000000000006</c:v>
                </c:pt>
                <c:pt idx="4">
                  <c:v>0.89200000000000002</c:v>
                </c:pt>
                <c:pt idx="5">
                  <c:v>1.0900000000000001</c:v>
                </c:pt>
                <c:pt idx="6">
                  <c:v>1.2880000000000003</c:v>
                </c:pt>
                <c:pt idx="7">
                  <c:v>1.486</c:v>
                </c:pt>
                <c:pt idx="8">
                  <c:v>1.6840000000000002</c:v>
                </c:pt>
                <c:pt idx="9">
                  <c:v>1.8820000000000003</c:v>
                </c:pt>
                <c:pt idx="10">
                  <c:v>2.08</c:v>
                </c:pt>
                <c:pt idx="11">
                  <c:v>2.278</c:v>
                </c:pt>
                <c:pt idx="12">
                  <c:v>2.4760000000000004</c:v>
                </c:pt>
                <c:pt idx="13">
                  <c:v>2.6740000000000004</c:v>
                </c:pt>
                <c:pt idx="14">
                  <c:v>2.8719999999999999</c:v>
                </c:pt>
                <c:pt idx="15">
                  <c:v>3.0700000000000003</c:v>
                </c:pt>
                <c:pt idx="16">
                  <c:v>3.2680000000000002</c:v>
                </c:pt>
                <c:pt idx="17">
                  <c:v>3.4660000000000002</c:v>
                </c:pt>
                <c:pt idx="18">
                  <c:v>3.6640000000000006</c:v>
                </c:pt>
                <c:pt idx="19">
                  <c:v>3.8620000000000001</c:v>
                </c:pt>
                <c:pt idx="20">
                  <c:v>4.0599999999999996</c:v>
                </c:pt>
                <c:pt idx="21">
                  <c:v>4.258</c:v>
                </c:pt>
                <c:pt idx="22">
                  <c:v>4.4559999999999995</c:v>
                </c:pt>
                <c:pt idx="23">
                  <c:v>4.6539999999999999</c:v>
                </c:pt>
                <c:pt idx="24">
                  <c:v>4.8520000000000003</c:v>
                </c:pt>
                <c:pt idx="25">
                  <c:v>5.05</c:v>
                </c:pt>
                <c:pt idx="26">
                  <c:v>5.2480000000000002</c:v>
                </c:pt>
                <c:pt idx="27">
                  <c:v>5.4459999999999997</c:v>
                </c:pt>
                <c:pt idx="28">
                  <c:v>5.6439999999999992</c:v>
                </c:pt>
                <c:pt idx="29">
                  <c:v>5.8420000000000005</c:v>
                </c:pt>
                <c:pt idx="30">
                  <c:v>6.04</c:v>
                </c:pt>
                <c:pt idx="31">
                  <c:v>6.2380000000000004</c:v>
                </c:pt>
                <c:pt idx="32">
                  <c:v>6.4359999999999999</c:v>
                </c:pt>
                <c:pt idx="33">
                  <c:v>6.6339999999999995</c:v>
                </c:pt>
                <c:pt idx="34">
                  <c:v>6.8319999999999999</c:v>
                </c:pt>
                <c:pt idx="35">
                  <c:v>7.0299999999999994</c:v>
                </c:pt>
                <c:pt idx="36">
                  <c:v>7.2280000000000006</c:v>
                </c:pt>
                <c:pt idx="37">
                  <c:v>7.4260000000000002</c:v>
                </c:pt>
                <c:pt idx="38">
                  <c:v>7.6239999999999997</c:v>
                </c:pt>
                <c:pt idx="39">
                  <c:v>7.8220000000000001</c:v>
                </c:pt>
                <c:pt idx="40">
                  <c:v>8.02</c:v>
                </c:pt>
                <c:pt idx="41">
                  <c:v>8.218</c:v>
                </c:pt>
                <c:pt idx="42">
                  <c:v>8.4160000000000004</c:v>
                </c:pt>
                <c:pt idx="43">
                  <c:v>8.613999999999999</c:v>
                </c:pt>
                <c:pt idx="44">
                  <c:v>8.8119999999999994</c:v>
                </c:pt>
                <c:pt idx="45">
                  <c:v>9.01</c:v>
                </c:pt>
                <c:pt idx="46">
                  <c:v>9.2080000000000002</c:v>
                </c:pt>
                <c:pt idx="47">
                  <c:v>9.4060000000000006</c:v>
                </c:pt>
                <c:pt idx="48">
                  <c:v>9.604000000000001</c:v>
                </c:pt>
                <c:pt idx="49">
                  <c:v>9.8019999999999996</c:v>
                </c:pt>
                <c:pt idx="50">
                  <c:v>10</c:v>
                </c:pt>
              </c:numCache>
            </c:numRef>
          </c:xVal>
          <c:yVal>
            <c:numRef>
              <c:f>Sheet2!$BL$7:$BL$57</c:f>
              <c:numCache>
                <c:formatCode>General</c:formatCode>
                <c:ptCount val="51"/>
                <c:pt idx="0">
                  <c:v>0.81873075307785559</c:v>
                </c:pt>
                <c:pt idx="1">
                  <c:v>0.55101127778012848</c:v>
                </c:pt>
                <c:pt idx="2">
                  <c:v>0.37083421849878706</c:v>
                </c:pt>
                <c:pt idx="3">
                  <c:v>0.24957328884892174</c:v>
                </c:pt>
                <c:pt idx="4">
                  <c:v>0.16796158976943254</c:v>
                </c:pt>
                <c:pt idx="5">
                  <c:v>0.1130307325014298</c:v>
                </c:pt>
                <c:pt idx="6">
                  <c:v>7.6051802428206583E-2</c:v>
                </c:pt>
                <c:pt idx="7">
                  <c:v>5.1150300791312046E-2</c:v>
                </c:pt>
                <c:pt idx="8">
                  <c:v>3.4373970132913073E-2</c:v>
                </c:pt>
                <c:pt idx="9">
                  <c:v>2.3064899378170974E-2</c:v>
                </c:pt>
                <c:pt idx="10">
                  <c:v>1.5436306759650464E-2</c:v>
                </c:pt>
                <c:pt idx="11">
                  <c:v>1.0287253877467676E-2</c:v>
                </c:pt>
                <c:pt idx="12">
                  <c:v>6.8104523753006957E-3</c:v>
                </c:pt>
                <c:pt idx="13">
                  <c:v>4.462934681143082E-3</c:v>
                </c:pt>
                <c:pt idx="14">
                  <c:v>2.8791493453226395E-3</c:v>
                </c:pt>
                <c:pt idx="15">
                  <c:v>1.8126425397288575E-3</c:v>
                </c:pt>
                <c:pt idx="16">
                  <c:v>1.0969617388565487E-3</c:v>
                </c:pt>
                <c:pt idx="17">
                  <c:v>6.194580509264199E-4</c:v>
                </c:pt>
                <c:pt idx="18">
                  <c:v>3.0372884013907502E-4</c:v>
                </c:pt>
                <c:pt idx="19">
                  <c:v>9.7841441809863475E-5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06-4537-BCA4-3E17820A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21296"/>
        <c:axId val="1441799664"/>
      </c:scatterChart>
      <c:valAx>
        <c:axId val="14418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9664"/>
        <c:crosses val="autoZero"/>
        <c:crossBetween val="midCat"/>
      </c:valAx>
      <c:valAx>
        <c:axId val="1441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525361</xdr:colOff>
      <xdr:row>58</xdr:row>
      <xdr:rowOff>63103</xdr:rowOff>
    </xdr:from>
    <xdr:to>
      <xdr:col>36</xdr:col>
      <xdr:colOff>166687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CC00-2BEA-4715-9E32-4A17DD377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115660</xdr:colOff>
      <xdr:row>58</xdr:row>
      <xdr:rowOff>29936</xdr:rowOff>
    </xdr:from>
    <xdr:to>
      <xdr:col>45</xdr:col>
      <xdr:colOff>152400</xdr:colOff>
      <xdr:row>78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92749-D2EC-4DFD-9549-819B8044E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578302</xdr:colOff>
      <xdr:row>57</xdr:row>
      <xdr:rowOff>179614</xdr:rowOff>
    </xdr:from>
    <xdr:to>
      <xdr:col>54</xdr:col>
      <xdr:colOff>304799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7B2A2-4012-4FBC-B35F-6FF443257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47624</xdr:colOff>
      <xdr:row>58</xdr:row>
      <xdr:rowOff>70758</xdr:rowOff>
    </xdr:from>
    <xdr:to>
      <xdr:col>63</xdr:col>
      <xdr:colOff>457200</xdr:colOff>
      <xdr:row>78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03381-DD55-4E37-BDCE-7185EC10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525361</xdr:colOff>
      <xdr:row>58</xdr:row>
      <xdr:rowOff>63103</xdr:rowOff>
    </xdr:from>
    <xdr:to>
      <xdr:col>36</xdr:col>
      <xdr:colOff>166687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F9DBE-860D-4325-99CA-26E104B9B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115660</xdr:colOff>
      <xdr:row>58</xdr:row>
      <xdr:rowOff>29936</xdr:rowOff>
    </xdr:from>
    <xdr:to>
      <xdr:col>45</xdr:col>
      <xdr:colOff>152400</xdr:colOff>
      <xdr:row>78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485DD-AEF8-4B2F-BE82-9758A13F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578302</xdr:colOff>
      <xdr:row>57</xdr:row>
      <xdr:rowOff>179614</xdr:rowOff>
    </xdr:from>
    <xdr:to>
      <xdr:col>54</xdr:col>
      <xdr:colOff>304799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87588-071A-4A0F-A10A-57B901701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166687</xdr:colOff>
      <xdr:row>57</xdr:row>
      <xdr:rowOff>142875</xdr:rowOff>
    </xdr:from>
    <xdr:to>
      <xdr:col>61</xdr:col>
      <xdr:colOff>623887</xdr:colOff>
      <xdr:row>71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7FF95F-3484-456D-82BD-E2F8B01D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R24"/>
  <sheetViews>
    <sheetView zoomScale="84" zoomScaleNormal="84" workbookViewId="0">
      <selection activeCell="F23" sqref="F23:I23"/>
    </sheetView>
  </sheetViews>
  <sheetFormatPr defaultColWidth="11" defaultRowHeight="15.75" x14ac:dyDescent="0.25"/>
  <cols>
    <col min="1" max="5" width="6.125" style="1" customWidth="1"/>
    <col min="7" max="9" width="9.375" customWidth="1"/>
    <col min="11" max="11" width="14" customWidth="1"/>
  </cols>
  <sheetData>
    <row r="1" spans="1:18" ht="16.5" thickBot="1" x14ac:dyDescent="0.3">
      <c r="A1" s="55" t="s">
        <v>1</v>
      </c>
      <c r="B1" s="56"/>
      <c r="C1" s="56"/>
      <c r="D1" s="56"/>
      <c r="E1" s="57"/>
      <c r="F1" s="13" t="s">
        <v>10</v>
      </c>
      <c r="G1" s="55" t="s">
        <v>11</v>
      </c>
      <c r="H1" s="56"/>
      <c r="I1" s="12" t="s">
        <v>12</v>
      </c>
    </row>
    <row r="2" spans="1:18" ht="19.5" thickBot="1" x14ac:dyDescent="0.35">
      <c r="A2" s="52" t="s">
        <v>0</v>
      </c>
      <c r="B2" s="53"/>
      <c r="C2" s="53"/>
      <c r="D2" s="53"/>
      <c r="E2" s="54"/>
      <c r="F2" s="13" t="s">
        <v>13</v>
      </c>
      <c r="G2" s="14" t="s">
        <v>14</v>
      </c>
      <c r="H2" s="15" t="s">
        <v>15</v>
      </c>
      <c r="I2" s="16" t="s">
        <v>16</v>
      </c>
    </row>
    <row r="3" spans="1:18" x14ac:dyDescent="0.25">
      <c r="A3" s="8">
        <v>0</v>
      </c>
      <c r="B3" s="9">
        <v>20</v>
      </c>
      <c r="C3" s="9">
        <v>40</v>
      </c>
      <c r="D3" s="9">
        <v>60</v>
      </c>
      <c r="E3" s="10">
        <v>80</v>
      </c>
      <c r="F3" s="17">
        <v>1</v>
      </c>
      <c r="G3" s="18">
        <v>1</v>
      </c>
      <c r="H3" s="19">
        <v>8</v>
      </c>
      <c r="I3" s="20">
        <v>1.5</v>
      </c>
      <c r="K3" t="s">
        <v>8</v>
      </c>
      <c r="L3" s="33">
        <v>10772192</v>
      </c>
      <c r="M3" t="s">
        <v>9</v>
      </c>
      <c r="R3">
        <v>3</v>
      </c>
    </row>
    <row r="4" spans="1:18" x14ac:dyDescent="0.25">
      <c r="A4" s="4">
        <v>1</v>
      </c>
      <c r="B4" s="2">
        <v>21</v>
      </c>
      <c r="C4" s="2">
        <v>41</v>
      </c>
      <c r="D4" s="2">
        <v>61</v>
      </c>
      <c r="E4" s="3">
        <v>81</v>
      </c>
      <c r="F4" s="21">
        <v>1</v>
      </c>
      <c r="G4" s="22">
        <v>0.5</v>
      </c>
      <c r="H4" s="23">
        <v>12</v>
      </c>
      <c r="I4" s="24">
        <v>2</v>
      </c>
      <c r="R4">
        <f>MOD(L3,20)+R3</f>
        <v>15</v>
      </c>
    </row>
    <row r="5" spans="1:18" x14ac:dyDescent="0.25">
      <c r="A5" s="4">
        <v>2</v>
      </c>
      <c r="B5" s="2">
        <v>22</v>
      </c>
      <c r="C5" s="2">
        <v>42</v>
      </c>
      <c r="D5" s="2">
        <v>62</v>
      </c>
      <c r="E5" s="3">
        <v>82</v>
      </c>
      <c r="F5" s="21">
        <v>10</v>
      </c>
      <c r="G5" s="22">
        <v>0.02</v>
      </c>
      <c r="H5" s="23">
        <v>0.8</v>
      </c>
      <c r="I5" s="24">
        <v>20</v>
      </c>
      <c r="L5" s="35" t="s">
        <v>17</v>
      </c>
      <c r="M5" s="34">
        <f ca="1">INDIRECT($R5&amp;R$4)</f>
        <v>2</v>
      </c>
      <c r="R5" t="s">
        <v>2</v>
      </c>
    </row>
    <row r="6" spans="1:18" x14ac:dyDescent="0.25">
      <c r="A6" s="4">
        <v>3</v>
      </c>
      <c r="B6" s="2">
        <v>23</v>
      </c>
      <c r="C6" s="2">
        <v>43</v>
      </c>
      <c r="D6" s="2">
        <v>63</v>
      </c>
      <c r="E6" s="3">
        <v>83</v>
      </c>
      <c r="F6" s="21">
        <v>2</v>
      </c>
      <c r="G6" s="22">
        <v>0.5</v>
      </c>
      <c r="H6" s="23">
        <v>5</v>
      </c>
      <c r="I6" s="24">
        <v>4</v>
      </c>
      <c r="L6" s="35" t="s">
        <v>18</v>
      </c>
      <c r="M6" s="34">
        <f t="shared" ref="M6:M8" ca="1" si="0">INDIRECT($R6&amp;R$4)</f>
        <v>0.1</v>
      </c>
      <c r="R6" t="s">
        <v>3</v>
      </c>
    </row>
    <row r="7" spans="1:18" x14ac:dyDescent="0.25">
      <c r="A7" s="4">
        <v>4</v>
      </c>
      <c r="B7" s="2">
        <v>24</v>
      </c>
      <c r="C7" s="2">
        <v>44</v>
      </c>
      <c r="D7" s="2">
        <v>64</v>
      </c>
      <c r="E7" s="3">
        <v>84</v>
      </c>
      <c r="F7" s="21">
        <v>10</v>
      </c>
      <c r="G7" s="22">
        <v>0.02</v>
      </c>
      <c r="H7" s="23">
        <v>0.6</v>
      </c>
      <c r="I7" s="24">
        <v>20</v>
      </c>
      <c r="L7" s="35" t="s">
        <v>19</v>
      </c>
      <c r="M7" s="34">
        <f t="shared" ca="1" si="0"/>
        <v>10</v>
      </c>
      <c r="R7" t="s">
        <v>4</v>
      </c>
    </row>
    <row r="8" spans="1:18" x14ac:dyDescent="0.25">
      <c r="A8" s="4">
        <v>5</v>
      </c>
      <c r="B8" s="2">
        <v>25</v>
      </c>
      <c r="C8" s="2">
        <v>45</v>
      </c>
      <c r="D8" s="2">
        <v>65</v>
      </c>
      <c r="E8" s="3">
        <v>85</v>
      </c>
      <c r="F8" s="21">
        <v>10</v>
      </c>
      <c r="G8" s="22">
        <v>0.4</v>
      </c>
      <c r="H8" s="23">
        <v>1</v>
      </c>
      <c r="I8" s="24">
        <v>80</v>
      </c>
      <c r="L8" s="35" t="s">
        <v>20</v>
      </c>
      <c r="M8" s="34">
        <f t="shared" ca="1" si="0"/>
        <v>3</v>
      </c>
      <c r="R8" t="s">
        <v>5</v>
      </c>
    </row>
    <row r="9" spans="1:18" x14ac:dyDescent="0.25">
      <c r="A9" s="4">
        <v>6</v>
      </c>
      <c r="B9" s="2">
        <v>26</v>
      </c>
      <c r="C9" s="2">
        <v>46</v>
      </c>
      <c r="D9" s="2">
        <v>66</v>
      </c>
      <c r="E9" s="3">
        <v>86</v>
      </c>
      <c r="F9" s="21">
        <v>5</v>
      </c>
      <c r="G9" s="22">
        <v>0.04</v>
      </c>
      <c r="H9" s="23">
        <v>4</v>
      </c>
      <c r="I9" s="24">
        <v>7.5</v>
      </c>
    </row>
    <row r="10" spans="1:18" x14ac:dyDescent="0.25">
      <c r="A10" s="4">
        <v>7</v>
      </c>
      <c r="B10" s="2">
        <v>27</v>
      </c>
      <c r="C10" s="2">
        <v>47</v>
      </c>
      <c r="D10" s="2">
        <v>67</v>
      </c>
      <c r="E10" s="3">
        <v>87</v>
      </c>
      <c r="F10" s="21">
        <v>10</v>
      </c>
      <c r="G10" s="22">
        <v>0.02</v>
      </c>
      <c r="H10" s="23">
        <v>1.2</v>
      </c>
      <c r="I10" s="24">
        <v>40</v>
      </c>
    </row>
    <row r="11" spans="1:18" x14ac:dyDescent="0.25">
      <c r="A11" s="4">
        <v>8</v>
      </c>
      <c r="B11" s="2">
        <v>28</v>
      </c>
      <c r="C11" s="2">
        <v>48</v>
      </c>
      <c r="D11" s="2">
        <v>68</v>
      </c>
      <c r="E11" s="3">
        <v>88</v>
      </c>
      <c r="F11" s="21">
        <v>10</v>
      </c>
      <c r="G11" s="22">
        <v>0.05</v>
      </c>
      <c r="H11" s="23">
        <v>0.5</v>
      </c>
      <c r="I11" s="24">
        <v>40</v>
      </c>
    </row>
    <row r="12" spans="1:18" x14ac:dyDescent="0.25">
      <c r="A12" s="4">
        <v>9</v>
      </c>
      <c r="B12" s="2">
        <v>29</v>
      </c>
      <c r="C12" s="2">
        <v>49</v>
      </c>
      <c r="D12" s="2">
        <v>69</v>
      </c>
      <c r="E12" s="3">
        <v>89</v>
      </c>
      <c r="F12" s="21">
        <v>5</v>
      </c>
      <c r="G12" s="22">
        <v>0.04</v>
      </c>
      <c r="H12" s="23">
        <v>2</v>
      </c>
      <c r="I12" s="24">
        <v>10</v>
      </c>
    </row>
    <row r="13" spans="1:18" x14ac:dyDescent="0.25">
      <c r="A13" s="5">
        <v>10</v>
      </c>
      <c r="B13" s="2">
        <v>30</v>
      </c>
      <c r="C13" s="2">
        <v>50</v>
      </c>
      <c r="D13" s="2">
        <v>70</v>
      </c>
      <c r="E13" s="3">
        <v>90</v>
      </c>
      <c r="F13" s="21">
        <v>2</v>
      </c>
      <c r="G13" s="22">
        <v>2</v>
      </c>
      <c r="H13" s="23">
        <v>3</v>
      </c>
      <c r="I13" s="24">
        <v>4</v>
      </c>
    </row>
    <row r="14" spans="1:18" x14ac:dyDescent="0.25">
      <c r="A14" s="5">
        <v>11</v>
      </c>
      <c r="B14" s="2">
        <v>31</v>
      </c>
      <c r="C14" s="2">
        <v>51</v>
      </c>
      <c r="D14" s="2">
        <v>71</v>
      </c>
      <c r="E14" s="3">
        <v>91</v>
      </c>
      <c r="F14" s="21">
        <v>5</v>
      </c>
      <c r="G14" s="22">
        <v>0.4</v>
      </c>
      <c r="H14" s="23">
        <v>2.4</v>
      </c>
      <c r="I14" s="24">
        <v>10</v>
      </c>
    </row>
    <row r="15" spans="1:18" x14ac:dyDescent="0.25">
      <c r="A15" s="5">
        <v>12</v>
      </c>
      <c r="B15" s="2">
        <v>32</v>
      </c>
      <c r="C15" s="2">
        <v>52</v>
      </c>
      <c r="D15" s="2">
        <v>72</v>
      </c>
      <c r="E15" s="3">
        <v>92</v>
      </c>
      <c r="F15" s="21">
        <v>2</v>
      </c>
      <c r="G15" s="22">
        <v>0.1</v>
      </c>
      <c r="H15" s="23">
        <v>10</v>
      </c>
      <c r="I15" s="24">
        <v>3</v>
      </c>
    </row>
    <row r="16" spans="1:18" x14ac:dyDescent="0.25">
      <c r="A16" s="5">
        <v>13</v>
      </c>
      <c r="B16" s="2">
        <v>33</v>
      </c>
      <c r="C16" s="2">
        <v>53</v>
      </c>
      <c r="D16" s="2">
        <v>73</v>
      </c>
      <c r="E16" s="3">
        <v>93</v>
      </c>
      <c r="F16" s="21">
        <v>10</v>
      </c>
      <c r="G16" s="22">
        <v>0.4</v>
      </c>
      <c r="H16" s="23">
        <v>0.5</v>
      </c>
      <c r="I16" s="24">
        <v>40</v>
      </c>
    </row>
    <row r="17" spans="1:9" x14ac:dyDescent="0.25">
      <c r="A17" s="5">
        <v>14</v>
      </c>
      <c r="B17" s="2">
        <v>34</v>
      </c>
      <c r="C17" s="2">
        <v>54</v>
      </c>
      <c r="D17" s="2">
        <v>74</v>
      </c>
      <c r="E17" s="3">
        <v>94</v>
      </c>
      <c r="F17" s="21">
        <v>1</v>
      </c>
      <c r="G17" s="22">
        <v>4</v>
      </c>
      <c r="H17" s="23">
        <v>10</v>
      </c>
      <c r="I17" s="24">
        <v>2</v>
      </c>
    </row>
    <row r="18" spans="1:9" x14ac:dyDescent="0.25">
      <c r="A18" s="5">
        <v>15</v>
      </c>
      <c r="B18" s="2">
        <v>35</v>
      </c>
      <c r="C18" s="2">
        <v>55</v>
      </c>
      <c r="D18" s="2">
        <v>75</v>
      </c>
      <c r="E18" s="3">
        <v>95</v>
      </c>
      <c r="F18" s="21">
        <v>2</v>
      </c>
      <c r="G18" s="22">
        <v>1</v>
      </c>
      <c r="H18" s="23">
        <v>2.5</v>
      </c>
      <c r="I18" s="24">
        <v>16</v>
      </c>
    </row>
    <row r="19" spans="1:9" x14ac:dyDescent="0.25">
      <c r="A19" s="5">
        <v>16</v>
      </c>
      <c r="B19" s="2">
        <v>36</v>
      </c>
      <c r="C19" s="2">
        <v>56</v>
      </c>
      <c r="D19" s="2">
        <v>76</v>
      </c>
      <c r="E19" s="3">
        <v>96</v>
      </c>
      <c r="F19" s="21">
        <v>10</v>
      </c>
      <c r="G19" s="22">
        <v>0.2</v>
      </c>
      <c r="H19" s="23">
        <v>0.5</v>
      </c>
      <c r="I19" s="24">
        <v>20</v>
      </c>
    </row>
    <row r="20" spans="1:9" x14ac:dyDescent="0.25">
      <c r="A20" s="5">
        <v>17</v>
      </c>
      <c r="B20" s="2">
        <v>37</v>
      </c>
      <c r="C20" s="2">
        <v>57</v>
      </c>
      <c r="D20" s="2">
        <v>77</v>
      </c>
      <c r="E20" s="3">
        <v>97</v>
      </c>
      <c r="F20" s="21">
        <v>1</v>
      </c>
      <c r="G20" s="22">
        <v>4</v>
      </c>
      <c r="H20" s="23">
        <v>6</v>
      </c>
      <c r="I20" s="24">
        <v>2</v>
      </c>
    </row>
    <row r="21" spans="1:9" x14ac:dyDescent="0.25">
      <c r="A21" s="5">
        <v>18</v>
      </c>
      <c r="B21" s="2">
        <v>38</v>
      </c>
      <c r="C21" s="2">
        <v>58</v>
      </c>
      <c r="D21" s="2">
        <v>78</v>
      </c>
      <c r="E21" s="3">
        <v>98</v>
      </c>
      <c r="F21" s="21">
        <v>5</v>
      </c>
      <c r="G21" s="22">
        <v>0.04</v>
      </c>
      <c r="H21" s="23">
        <v>2.4</v>
      </c>
      <c r="I21" s="24">
        <v>40</v>
      </c>
    </row>
    <row r="22" spans="1:9" ht="16.5" thickBot="1" x14ac:dyDescent="0.3">
      <c r="A22" s="6">
        <v>19</v>
      </c>
      <c r="B22" s="7">
        <v>39</v>
      </c>
      <c r="C22" s="7">
        <v>59</v>
      </c>
      <c r="D22" s="7">
        <v>79</v>
      </c>
      <c r="E22" s="11">
        <v>99</v>
      </c>
      <c r="F22" s="25">
        <v>2</v>
      </c>
      <c r="G22" s="26">
        <v>1</v>
      </c>
      <c r="H22" s="27">
        <v>10</v>
      </c>
      <c r="I22" s="28">
        <v>3</v>
      </c>
    </row>
    <row r="23" spans="1:9" x14ac:dyDescent="0.25">
      <c r="A23" s="58" t="s">
        <v>6</v>
      </c>
      <c r="B23" s="59"/>
      <c r="C23" s="59"/>
      <c r="D23" s="59"/>
      <c r="E23" s="60"/>
      <c r="F23" s="29">
        <v>5</v>
      </c>
      <c r="G23" s="30">
        <v>0.2</v>
      </c>
      <c r="H23" s="31">
        <v>2</v>
      </c>
      <c r="I23" s="32">
        <v>7.5</v>
      </c>
    </row>
    <row r="24" spans="1:9" ht="16.5" thickBot="1" x14ac:dyDescent="0.3">
      <c r="A24" s="49" t="s">
        <v>7</v>
      </c>
      <c r="B24" s="50"/>
      <c r="C24" s="50"/>
      <c r="D24" s="50"/>
      <c r="E24" s="51"/>
      <c r="F24" s="25">
        <v>10</v>
      </c>
      <c r="G24" s="26">
        <v>0.4</v>
      </c>
      <c r="H24" s="27">
        <v>0.8</v>
      </c>
      <c r="I24" s="28">
        <v>80</v>
      </c>
    </row>
  </sheetData>
  <mergeCells count="5">
    <mergeCell ref="A24:E24"/>
    <mergeCell ref="A2:E2"/>
    <mergeCell ref="A1:E1"/>
    <mergeCell ref="A23:E23"/>
    <mergeCell ref="G1:H1"/>
  </mergeCells>
  <pageMargins left="0.7" right="0.7" top="0.75" bottom="0.75" header="0.3" footer="0.3"/>
  <pageSetup paperSize="9" scale="8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3D41-F251-4A1E-A37F-C086A370EFA7}">
  <dimension ref="A1:BL57"/>
  <sheetViews>
    <sheetView topLeftCell="BA1" zoomScale="85" zoomScaleNormal="85" workbookViewId="0">
      <selection activeCell="BM12" sqref="A1:XFD1048576"/>
    </sheetView>
  </sheetViews>
  <sheetFormatPr defaultRowHeight="15.75" x14ac:dyDescent="0.25"/>
  <cols>
    <col min="1" max="1" width="11.125" customWidth="1"/>
    <col min="2" max="3" width="11.375" customWidth="1"/>
    <col min="4" max="4" width="12.75" customWidth="1"/>
  </cols>
  <sheetData>
    <row r="1" spans="1:64" s="38" customFormat="1" ht="16.5" thickBot="1" x14ac:dyDescent="0.3">
      <c r="A1" s="36" t="s">
        <v>10</v>
      </c>
      <c r="B1" s="66" t="s">
        <v>11</v>
      </c>
      <c r="C1" s="67"/>
      <c r="D1" s="37" t="s">
        <v>12</v>
      </c>
    </row>
    <row r="2" spans="1:64" s="38" customFormat="1" ht="16.5" thickBot="1" x14ac:dyDescent="0.3">
      <c r="A2" s="36" t="s">
        <v>13</v>
      </c>
      <c r="B2" s="39" t="s">
        <v>14</v>
      </c>
      <c r="C2" s="40" t="s">
        <v>15</v>
      </c>
      <c r="D2" s="37" t="s">
        <v>16</v>
      </c>
      <c r="U2" t="s">
        <v>28</v>
      </c>
      <c r="V2" t="s">
        <v>29</v>
      </c>
      <c r="Z2" s="38" t="s">
        <v>31</v>
      </c>
      <c r="AC2" s="38" t="s">
        <v>32</v>
      </c>
      <c r="AD2" t="s">
        <v>33</v>
      </c>
      <c r="AH2" s="38" t="s">
        <v>34</v>
      </c>
      <c r="AI2" s="38" t="s">
        <v>32</v>
      </c>
      <c r="AJ2" t="s">
        <v>35</v>
      </c>
    </row>
    <row r="3" spans="1:64" x14ac:dyDescent="0.25">
      <c r="A3" s="21">
        <v>2</v>
      </c>
      <c r="B3" s="22">
        <v>0.1</v>
      </c>
      <c r="C3" s="23">
        <v>10</v>
      </c>
      <c r="D3" s="24">
        <v>3</v>
      </c>
      <c r="F3" t="s">
        <v>26</v>
      </c>
      <c r="T3" t="s">
        <v>37</v>
      </c>
      <c r="U3">
        <v>0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</row>
    <row r="4" spans="1:64" ht="16.5" thickBot="1" x14ac:dyDescent="0.3">
      <c r="A4" s="41"/>
      <c r="B4" s="41"/>
      <c r="C4" s="41"/>
      <c r="D4" s="41" t="s">
        <v>23</v>
      </c>
      <c r="F4" t="s">
        <v>25</v>
      </c>
      <c r="T4" t="s">
        <v>30</v>
      </c>
      <c r="U4">
        <v>1</v>
      </c>
      <c r="V4">
        <f>U4*V3</f>
        <v>1</v>
      </c>
      <c r="W4">
        <f t="shared" ref="W4:AC4" si="0">V4*W3</f>
        <v>2</v>
      </c>
      <c r="X4">
        <f t="shared" si="0"/>
        <v>6</v>
      </c>
      <c r="Y4">
        <f t="shared" si="0"/>
        <v>24</v>
      </c>
      <c r="Z4">
        <f t="shared" si="0"/>
        <v>120</v>
      </c>
      <c r="AA4">
        <f t="shared" si="0"/>
        <v>720</v>
      </c>
      <c r="AB4">
        <f t="shared" si="0"/>
        <v>5040</v>
      </c>
      <c r="AC4">
        <f t="shared" si="0"/>
        <v>40320</v>
      </c>
    </row>
    <row r="5" spans="1:64" x14ac:dyDescent="0.25">
      <c r="A5" s="64" t="s">
        <v>21</v>
      </c>
      <c r="B5" s="64" t="s">
        <v>22</v>
      </c>
      <c r="C5" s="61" t="s">
        <v>24</v>
      </c>
      <c r="D5" s="62"/>
      <c r="E5" s="62"/>
      <c r="F5" s="62"/>
      <c r="G5" s="62"/>
      <c r="H5" s="62"/>
      <c r="I5" s="62"/>
      <c r="J5" s="63"/>
      <c r="L5" s="61" t="s">
        <v>27</v>
      </c>
      <c r="M5" s="62"/>
      <c r="N5" s="62"/>
      <c r="O5" s="62"/>
      <c r="P5" s="62"/>
      <c r="Q5" s="62"/>
      <c r="R5" s="62"/>
      <c r="S5" s="63"/>
      <c r="U5" s="61" t="s">
        <v>36</v>
      </c>
      <c r="V5" s="62"/>
      <c r="W5" s="62"/>
      <c r="X5" s="62"/>
      <c r="Y5" s="62"/>
      <c r="Z5" s="62"/>
      <c r="AA5" s="62"/>
      <c r="AB5" s="63"/>
      <c r="AC5" s="64" t="s">
        <v>22</v>
      </c>
      <c r="AD5" s="61" t="s">
        <v>38</v>
      </c>
      <c r="AE5" s="62"/>
      <c r="AF5" s="62"/>
      <c r="AG5" s="62"/>
      <c r="AH5" s="62"/>
      <c r="AI5" s="62"/>
      <c r="AJ5" s="62"/>
      <c r="AK5" s="63"/>
      <c r="AL5" s="64" t="s">
        <v>22</v>
      </c>
      <c r="AM5" s="61" t="s">
        <v>39</v>
      </c>
      <c r="AN5" s="62"/>
      <c r="AO5" s="62"/>
      <c r="AP5" s="62"/>
      <c r="AQ5" s="62"/>
      <c r="AR5" s="62"/>
      <c r="AS5" s="62"/>
      <c r="AT5" s="63"/>
      <c r="AU5" s="64" t="s">
        <v>22</v>
      </c>
      <c r="AV5" s="61" t="s">
        <v>40</v>
      </c>
      <c r="AW5" s="62"/>
      <c r="AX5" s="62"/>
      <c r="AY5" s="62"/>
      <c r="AZ5" s="62"/>
      <c r="BA5" s="62"/>
      <c r="BB5" s="62"/>
      <c r="BC5" s="63"/>
      <c r="BD5" s="64" t="s">
        <v>22</v>
      </c>
      <c r="BE5" s="61" t="s">
        <v>41</v>
      </c>
      <c r="BF5" s="62"/>
      <c r="BG5" s="62"/>
      <c r="BH5" s="62"/>
      <c r="BI5" s="62"/>
      <c r="BJ5" s="62"/>
      <c r="BK5" s="62"/>
      <c r="BL5" s="63"/>
    </row>
    <row r="6" spans="1:64" s="42" customFormat="1" ht="16.5" thickBot="1" x14ac:dyDescent="0.3">
      <c r="A6" s="65"/>
      <c r="B6" s="65"/>
      <c r="C6" s="43">
        <v>1</v>
      </c>
      <c r="D6" s="44">
        <v>2</v>
      </c>
      <c r="E6" s="44">
        <v>3</v>
      </c>
      <c r="F6" s="44">
        <v>4</v>
      </c>
      <c r="G6" s="44">
        <v>5</v>
      </c>
      <c r="H6" s="44">
        <v>6</v>
      </c>
      <c r="I6" s="44">
        <v>7</v>
      </c>
      <c r="J6" s="45">
        <v>8</v>
      </c>
      <c r="L6" s="43">
        <v>1</v>
      </c>
      <c r="M6" s="44">
        <v>2</v>
      </c>
      <c r="N6" s="44">
        <v>3</v>
      </c>
      <c r="O6" s="44">
        <v>4</v>
      </c>
      <c r="P6" s="44">
        <v>5</v>
      </c>
      <c r="Q6" s="44">
        <v>6</v>
      </c>
      <c r="R6" s="44">
        <v>7</v>
      </c>
      <c r="S6" s="45">
        <v>8</v>
      </c>
      <c r="U6" s="43">
        <v>0</v>
      </c>
      <c r="V6" s="44">
        <v>1</v>
      </c>
      <c r="W6" s="44">
        <v>2</v>
      </c>
      <c r="X6" s="44">
        <v>3</v>
      </c>
      <c r="Y6" s="44">
        <v>4</v>
      </c>
      <c r="Z6" s="44">
        <v>5</v>
      </c>
      <c r="AA6" s="44">
        <v>6</v>
      </c>
      <c r="AB6" s="45">
        <v>7</v>
      </c>
      <c r="AC6" s="65"/>
      <c r="AD6" s="43">
        <v>1</v>
      </c>
      <c r="AE6" s="44">
        <v>2</v>
      </c>
      <c r="AF6" s="44">
        <v>3</v>
      </c>
      <c r="AG6" s="44">
        <v>4</v>
      </c>
      <c r="AH6" s="44">
        <v>5</v>
      </c>
      <c r="AI6" s="44">
        <v>6</v>
      </c>
      <c r="AJ6" s="44">
        <v>7</v>
      </c>
      <c r="AK6" s="45">
        <v>8</v>
      </c>
      <c r="AL6" s="65"/>
      <c r="AM6" s="43">
        <v>1</v>
      </c>
      <c r="AN6" s="44">
        <v>2</v>
      </c>
      <c r="AO6" s="44">
        <v>3</v>
      </c>
      <c r="AP6" s="44">
        <v>4</v>
      </c>
      <c r="AQ6" s="44">
        <v>5</v>
      </c>
      <c r="AR6" s="44">
        <v>6</v>
      </c>
      <c r="AS6" s="44">
        <v>7</v>
      </c>
      <c r="AT6" s="45">
        <v>8</v>
      </c>
      <c r="AU6" s="65"/>
      <c r="AV6" s="43">
        <v>1</v>
      </c>
      <c r="AW6" s="44">
        <v>2</v>
      </c>
      <c r="AX6" s="44">
        <v>3</v>
      </c>
      <c r="AY6" s="44">
        <v>4</v>
      </c>
      <c r="AZ6" s="44">
        <v>5</v>
      </c>
      <c r="BA6" s="44">
        <v>6</v>
      </c>
      <c r="BB6" s="44">
        <v>7</v>
      </c>
      <c r="BC6" s="45">
        <v>8</v>
      </c>
      <c r="BD6" s="65"/>
      <c r="BE6" s="43">
        <v>1</v>
      </c>
      <c r="BF6" s="44">
        <v>2</v>
      </c>
      <c r="BG6" s="44">
        <v>3</v>
      </c>
      <c r="BH6" s="44">
        <v>4</v>
      </c>
      <c r="BI6" s="44">
        <v>5</v>
      </c>
      <c r="BJ6" s="44">
        <v>6</v>
      </c>
      <c r="BK6" s="44">
        <v>7</v>
      </c>
      <c r="BL6" s="45">
        <v>8</v>
      </c>
    </row>
    <row r="7" spans="1:64" x14ac:dyDescent="0.25">
      <c r="A7">
        <v>0</v>
      </c>
      <c r="B7">
        <f>$B$3+($C$3-$B$3)*A7/50</f>
        <v>0.1</v>
      </c>
      <c r="C7">
        <f>$B7*$A$3/C$6</f>
        <v>0.2</v>
      </c>
      <c r="D7">
        <f t="shared" ref="D7:J22" si="1">$B7*$A$3/D$6</f>
        <v>0.1</v>
      </c>
      <c r="E7">
        <f t="shared" si="1"/>
        <v>6.6666666666666666E-2</v>
      </c>
      <c r="F7">
        <f t="shared" si="1"/>
        <v>0.05</v>
      </c>
      <c r="G7">
        <f t="shared" si="1"/>
        <v>0.04</v>
      </c>
      <c r="H7">
        <f t="shared" si="1"/>
        <v>3.3333333333333333E-2</v>
      </c>
      <c r="I7">
        <f t="shared" si="1"/>
        <v>2.8571428571428574E-2</v>
      </c>
      <c r="J7" s="46">
        <f t="shared" si="1"/>
        <v>2.5000000000000001E-2</v>
      </c>
      <c r="L7">
        <f>IF(C7&lt;1,1,0)</f>
        <v>1</v>
      </c>
      <c r="M7">
        <f t="shared" ref="M7:S7" si="2">IF(D7&lt;1,1,0)</f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U7">
        <v>1</v>
      </c>
      <c r="V7">
        <f>U7+($A$3*$B7)^V$6/V$4</f>
        <v>1.2</v>
      </c>
      <c r="W7">
        <f t="shared" ref="W7:AB7" si="3">V7+($A$3*$B7)^W$6/W$4</f>
        <v>1.22</v>
      </c>
      <c r="X7">
        <f t="shared" si="3"/>
        <v>1.2213333333333334</v>
      </c>
      <c r="Y7">
        <f t="shared" si="3"/>
        <v>1.2214</v>
      </c>
      <c r="Z7">
        <f t="shared" si="3"/>
        <v>1.2214026666666666</v>
      </c>
      <c r="AA7">
        <f t="shared" si="3"/>
        <v>1.2214027555555556</v>
      </c>
      <c r="AB7">
        <f t="shared" si="3"/>
        <v>1.221402758095238</v>
      </c>
      <c r="AC7">
        <v>0.1</v>
      </c>
      <c r="AD7">
        <f>IF(L7&gt; 0,$A$3/(AD$6*(1-C7))/(1+(1-C7)*(V$4/(AD$6*C7)^AD$6)*U7),0)</f>
        <v>0.5</v>
      </c>
      <c r="AE7">
        <f t="shared" ref="AE7:AK7" si="4">IF(M7&gt; 0,$A$3/(AE$6*(1-D7))/(1+(1-D7)*(W$4/(AE$6*D7)^AE$6)*V7),0)</f>
        <v>2.0202020202020207E-2</v>
      </c>
      <c r="AF7">
        <f t="shared" si="4"/>
        <v>8.3542188805346739E-4</v>
      </c>
      <c r="AG7">
        <f t="shared" si="4"/>
        <v>3.023934441101318E-5</v>
      </c>
      <c r="AH7">
        <f t="shared" si="4"/>
        <v>9.4760502306470691E-7</v>
      </c>
      <c r="AI7">
        <f t="shared" si="4"/>
        <v>2.5960547055704696E-8</v>
      </c>
      <c r="AJ7">
        <f t="shared" si="4"/>
        <v>6.2955075207338486E-10</v>
      </c>
      <c r="AK7">
        <f t="shared" si="4"/>
        <v>1.3670717937494865E-11</v>
      </c>
      <c r="AL7">
        <v>0.1</v>
      </c>
      <c r="AM7" s="48">
        <f>IF(L7&gt;0.5,AD7+$A$3,0)</f>
        <v>2.5</v>
      </c>
      <c r="AN7">
        <f t="shared" ref="AN7:AT7" si="5">IF(M7&gt;0.5,AE7+$A$3,0)</f>
        <v>2.0202020202020203</v>
      </c>
      <c r="AO7">
        <f t="shared" si="5"/>
        <v>2.0008354218880533</v>
      </c>
      <c r="AP7">
        <f t="shared" si="5"/>
        <v>2.0000302393444112</v>
      </c>
      <c r="AQ7">
        <f t="shared" si="5"/>
        <v>2.0000009476050229</v>
      </c>
      <c r="AR7">
        <f t="shared" si="5"/>
        <v>2.000000025960547</v>
      </c>
      <c r="AS7">
        <f t="shared" si="5"/>
        <v>2.0000000006295506</v>
      </c>
      <c r="AT7">
        <f t="shared" si="5"/>
        <v>2.0000000000136708</v>
      </c>
      <c r="AU7">
        <v>0.1</v>
      </c>
      <c r="AV7">
        <f>$B7*AM7</f>
        <v>0.25</v>
      </c>
      <c r="AW7">
        <f t="shared" ref="AW7:BC7" si="6">$B7*AN7</f>
        <v>0.20202020202020204</v>
      </c>
      <c r="AX7">
        <f t="shared" si="6"/>
        <v>0.20008354218880534</v>
      </c>
      <c r="AY7">
        <f t="shared" si="6"/>
        <v>0.20000302393444114</v>
      </c>
      <c r="AZ7">
        <f t="shared" si="6"/>
        <v>0.20000009476050229</v>
      </c>
      <c r="BA7">
        <f t="shared" si="6"/>
        <v>0.20000000259605472</v>
      </c>
      <c r="BB7">
        <f t="shared" si="6"/>
        <v>0.20000000006295507</v>
      </c>
      <c r="BC7">
        <f t="shared" si="6"/>
        <v>0.20000000000136708</v>
      </c>
      <c r="BD7">
        <v>0.1</v>
      </c>
      <c r="BE7">
        <f>IF(L7&gt;0,(1/((BE$6*C7)^BE$6/V$4*1/(1-C7)+V7)),0)</f>
        <v>0.68965517241379315</v>
      </c>
      <c r="BF7">
        <f t="shared" ref="BF7:BL7" si="7">IF(M7&gt;0,(1/((BF$6*D7)^BF$6/W$4*1/(1-D7)+W7)),0)</f>
        <v>0.80500894454382832</v>
      </c>
      <c r="BG7">
        <f t="shared" si="7"/>
        <v>0.8178207025469274</v>
      </c>
      <c r="BH7">
        <f t="shared" si="7"/>
        <v>0.81868556441906348</v>
      </c>
      <c r="BI7">
        <f t="shared" si="7"/>
        <v>0.81872895241174348</v>
      </c>
      <c r="BJ7">
        <f t="shared" si="7"/>
        <v>0.81873069318528646</v>
      </c>
      <c r="BK7">
        <f t="shared" si="7"/>
        <v>0.81873075136903617</v>
      </c>
      <c r="BL7">
        <f t="shared" si="7"/>
        <v>9.9999999934879931</v>
      </c>
    </row>
    <row r="8" spans="1:64" x14ac:dyDescent="0.25">
      <c r="A8">
        <v>1</v>
      </c>
      <c r="B8">
        <f t="shared" ref="B8:B57" si="8">$B$3+($C$3-$B$3)*A8/50</f>
        <v>0.29800000000000004</v>
      </c>
      <c r="C8">
        <f t="shared" ref="C8:J39" si="9">$B8*$A$3/C$6</f>
        <v>0.59600000000000009</v>
      </c>
      <c r="D8">
        <f t="shared" si="1"/>
        <v>0.29800000000000004</v>
      </c>
      <c r="E8">
        <f t="shared" si="1"/>
        <v>0.19866666666666669</v>
      </c>
      <c r="F8">
        <f t="shared" si="1"/>
        <v>0.14900000000000002</v>
      </c>
      <c r="G8">
        <f t="shared" si="1"/>
        <v>0.11920000000000001</v>
      </c>
      <c r="H8">
        <f t="shared" si="1"/>
        <v>9.9333333333333343E-2</v>
      </c>
      <c r="I8">
        <f t="shared" si="1"/>
        <v>8.5142857142857159E-2</v>
      </c>
      <c r="J8" s="47">
        <f t="shared" si="1"/>
        <v>7.4500000000000011E-2</v>
      </c>
      <c r="L8">
        <f t="shared" ref="L8:L57" si="10">IF(C8&lt;1,1,0)</f>
        <v>1</v>
      </c>
      <c r="M8">
        <f t="shared" ref="M8:M57" si="11">IF(D8&lt;1,1,0)</f>
        <v>1</v>
      </c>
      <c r="N8">
        <f t="shared" ref="N8:N57" si="12">IF(E8&lt;1,1,0)</f>
        <v>1</v>
      </c>
      <c r="O8">
        <f t="shared" ref="O8:O57" si="13">IF(F8&lt;1,1,0)</f>
        <v>1</v>
      </c>
      <c r="P8">
        <f t="shared" ref="P8:P57" si="14">IF(G8&lt;1,1,0)</f>
        <v>1</v>
      </c>
      <c r="Q8">
        <f t="shared" ref="Q8:Q57" si="15">IF(H8&lt;1,1,0)</f>
        <v>1</v>
      </c>
      <c r="R8">
        <f t="shared" ref="R8:R57" si="16">IF(I8&lt;1,1,0)</f>
        <v>1</v>
      </c>
      <c r="S8">
        <f t="shared" ref="S8:S57" si="17">IF(J8&lt;1,1,0)</f>
        <v>1</v>
      </c>
      <c r="U8">
        <v>1</v>
      </c>
      <c r="V8">
        <f t="shared" ref="V8:AB8" si="18">U8+($A$3*$B8)^V$6/V$4</f>
        <v>1.5960000000000001</v>
      </c>
      <c r="W8">
        <f t="shared" si="18"/>
        <v>1.7736080000000001</v>
      </c>
      <c r="X8">
        <f t="shared" si="18"/>
        <v>1.8088927893333335</v>
      </c>
      <c r="Y8">
        <f t="shared" si="18"/>
        <v>1.8141502229440003</v>
      </c>
      <c r="Z8">
        <f t="shared" si="18"/>
        <v>1.8147769090303918</v>
      </c>
      <c r="AA8">
        <f t="shared" si="18"/>
        <v>1.8148391598483067</v>
      </c>
      <c r="AB8">
        <f t="shared" si="18"/>
        <v>1.8148444600608034</v>
      </c>
      <c r="AC8">
        <v>0.29800000000000004</v>
      </c>
      <c r="AD8">
        <f t="shared" ref="AD8:AD57" si="19">IF(L8&gt; 0,$A$3/(AD$6*(1-C8))/(1+(1-C8)*(V$4/(AD$6*C8)^AD$6)*U8),0)</f>
        <v>2.9504950495049513</v>
      </c>
      <c r="AE8">
        <f t="shared" ref="AE8:AE57" si="20">IF(M8&gt; 0,$A$3/(AE$6*(1-D8))/(1+(1-D8)*(W$4/(AE$6*D8)^AE$6)*V8),0)</f>
        <v>0.19491744915473735</v>
      </c>
      <c r="AF8">
        <f t="shared" ref="AF8:AF57" si="21">IF(N8&gt; 0,$A$3/(AF$6*(1-E8))/(1+(1-E8)*(X$4/(AF$6*E8)^AF$6)*W8),0)</f>
        <v>2.0154027089690389E-2</v>
      </c>
      <c r="AG8">
        <f t="shared" ref="AG8:AG57" si="22">IF(O8&gt; 0,$A$3/(AG$6*(1-F8))/(1+(1-F8)*(Y$4/(AG$6*F8)^AG$6)*X8),0)</f>
        <v>1.9998210081277139E-3</v>
      </c>
      <c r="AH8">
        <f t="shared" ref="AH8:AH57" si="23">IF(P8&gt; 0,$A$3/(AH$6*(1-G8))/(1+(1-G8)*(Z$4/(AH$6*G8)^AH$6)*Y8),0)</f>
        <v>1.7803766583307279E-4</v>
      </c>
      <c r="AI8">
        <f t="shared" ref="AI8:AI57" si="24">IF(Q8&gt; 0,$A$3/(AI$6*(1-H8))/(1+(1-H8)*(AA$4/(AI$6*H8)^AI$6)*Z8),0)</f>
        <v>1.4094700200381298E-5</v>
      </c>
      <c r="AJ8">
        <f t="shared" ref="AJ8:AJ57" si="25">IF(R8&gt; 0,$A$3/(AJ$6*(1-I8))/(1+(1-I8)*(AB$4/(AJ$6*I8)^AJ$6)*AA8),0)</f>
        <v>9.9696323424907574E-7</v>
      </c>
      <c r="AK8">
        <f t="shared" ref="AK8:AK57" si="26">IF(S8&gt; 0,$A$3/(AK$6*(1-J8))/(1+(1-J8)*(AC$4/(AK$6*J8)^AK$6)*AB8),0)</f>
        <v>6.3503433130598563E-8</v>
      </c>
      <c r="AL8">
        <v>0.29800000000000004</v>
      </c>
      <c r="AM8">
        <f t="shared" ref="AM8:AM57" si="27">IF(L8&gt;0.5,AD8+$A$3,0)</f>
        <v>4.9504950495049513</v>
      </c>
      <c r="AN8" s="48">
        <f t="shared" ref="AN8:AN57" si="28">IF(M8&gt;0.5,AE8+$A$3,0)</f>
        <v>2.1949174491547372</v>
      </c>
      <c r="AO8">
        <f t="shared" ref="AO8:AO57" si="29">IF(N8&gt;0.5,AF8+$A$3,0)</f>
        <v>2.0201540270896903</v>
      </c>
      <c r="AP8">
        <f t="shared" ref="AP8:AP57" si="30">IF(O8&gt;0.5,AG8+$A$3,0)</f>
        <v>2.0019998210081278</v>
      </c>
      <c r="AQ8">
        <f t="shared" ref="AQ8:AQ57" si="31">IF(P8&gt;0.5,AH8+$A$3,0)</f>
        <v>2.0001780376658331</v>
      </c>
      <c r="AR8">
        <f t="shared" ref="AR8:AR57" si="32">IF(Q8&gt;0.5,AI8+$A$3,0)</f>
        <v>2.0000140947002003</v>
      </c>
      <c r="AS8">
        <f t="shared" ref="AS8:AS57" si="33">IF(R8&gt;0.5,AJ8+$A$3,0)</f>
        <v>2.0000009969632342</v>
      </c>
      <c r="AT8">
        <f t="shared" ref="AT8:AT57" si="34">IF(S8&gt;0.5,AK8+$A$3,0)</f>
        <v>2.0000000635034332</v>
      </c>
      <c r="AU8">
        <v>0.29800000000000004</v>
      </c>
      <c r="AV8">
        <f t="shared" ref="AV8:AV57" si="35">$B8*AM8</f>
        <v>1.4752475247524757</v>
      </c>
      <c r="AW8">
        <f t="shared" ref="AW8:AW57" si="36">$B8*AN8</f>
        <v>0.65408539984811176</v>
      </c>
      <c r="AX8">
        <f t="shared" ref="AX8:AX57" si="37">$B8*AO8</f>
        <v>0.60200590007272781</v>
      </c>
      <c r="AY8">
        <f t="shared" ref="AY8:AY57" si="38">$B8*AP8</f>
        <v>0.59659594666042215</v>
      </c>
      <c r="AZ8">
        <f t="shared" ref="AZ8:AZ57" si="39">$B8*AQ8</f>
        <v>0.59605305522441832</v>
      </c>
      <c r="BA8">
        <f t="shared" ref="BA8:BA57" si="40">$B8*AR8</f>
        <v>0.59600420022065981</v>
      </c>
      <c r="BB8">
        <f t="shared" ref="BB8:BB57" si="41">$B8*AS8</f>
        <v>0.59600029709504387</v>
      </c>
      <c r="BC8">
        <f t="shared" ref="BC8:BC57" si="42">$B8*AT8</f>
        <v>0.59600001892402321</v>
      </c>
      <c r="BD8">
        <v>0.29800000000000004</v>
      </c>
      <c r="BE8">
        <f t="shared" ref="BE8:BE57" si="43">IF(L8&gt;0,(1/((BE$6*C8)^BE$6/V$4*1/(1-C8)+V8)),0)</f>
        <v>0.32560058801531927</v>
      </c>
      <c r="BF8">
        <f t="shared" ref="BF8:BF57" si="44">IF(M8&gt;0,(1/((BF$6*D8)^BF$6/W$4*1/(1-D8)+W8)),0)</f>
        <v>0.49343464261628167</v>
      </c>
      <c r="BG8">
        <f t="shared" ref="BG8:BG57" si="45">IF(N8&gt;0,(1/((BG$6*E8)^BG$6/X$4*1/(1-E8)+X8)),0)</f>
        <v>0.53968713813057545</v>
      </c>
      <c r="BH8">
        <f t="shared" ref="BH8:BH57" si="46">IF(O8&gt;0,(1/((BH$6*F8)^BH$6/Y$4*1/(1-F8)+Y8)),0)</f>
        <v>0.54935149389577687</v>
      </c>
      <c r="BI8">
        <f t="shared" ref="BI8:BI57" si="47">IF(P8&gt;0,(1/((BI$6*G8)^BI$6/Z$4*1/(1-G8)+Z8)),0)</f>
        <v>0.55081596609101902</v>
      </c>
      <c r="BJ8">
        <f t="shared" ref="BJ8:BJ57" si="48">IF(Q8&gt;0,(1/((BJ$6*H8)^BJ$6/AA$4*1/(1-H8)+AA8)),0)</f>
        <v>0.5509920325445844</v>
      </c>
      <c r="BK8">
        <f t="shared" ref="BK8:BK57" si="49">IF(R8&gt;0,(1/((BK$6*I8)^BK$6/AB$4*1/(1-I8)+AB8)),0)</f>
        <v>0.55100964834173372</v>
      </c>
      <c r="BL8">
        <f t="shared" ref="BL8:BL57" si="50">IF(S8&gt;0,(1/((BL$6*J8)^BL$6/AC$4*1/(1-J8)+AC8)),0)</f>
        <v>3.3556998935774702</v>
      </c>
    </row>
    <row r="9" spans="1:64" x14ac:dyDescent="0.25">
      <c r="A9">
        <v>2</v>
      </c>
      <c r="B9">
        <f t="shared" si="8"/>
        <v>0.496</v>
      </c>
      <c r="C9">
        <f t="shared" si="9"/>
        <v>0.99199999999999999</v>
      </c>
      <c r="D9">
        <f t="shared" si="1"/>
        <v>0.496</v>
      </c>
      <c r="E9">
        <f t="shared" si="1"/>
        <v>0.33066666666666666</v>
      </c>
      <c r="F9">
        <f t="shared" si="1"/>
        <v>0.248</v>
      </c>
      <c r="G9">
        <f t="shared" si="1"/>
        <v>0.19839999999999999</v>
      </c>
      <c r="H9">
        <f t="shared" si="1"/>
        <v>0.16533333333333333</v>
      </c>
      <c r="I9">
        <f t="shared" si="1"/>
        <v>0.14171428571428571</v>
      </c>
      <c r="J9" s="47">
        <f t="shared" si="1"/>
        <v>0.124</v>
      </c>
      <c r="L9">
        <f t="shared" si="10"/>
        <v>1</v>
      </c>
      <c r="M9">
        <f t="shared" si="11"/>
        <v>1</v>
      </c>
      <c r="N9">
        <f t="shared" si="12"/>
        <v>1</v>
      </c>
      <c r="O9">
        <f t="shared" si="13"/>
        <v>1</v>
      </c>
      <c r="P9">
        <f t="shared" si="14"/>
        <v>1</v>
      </c>
      <c r="Q9">
        <f t="shared" si="15"/>
        <v>1</v>
      </c>
      <c r="R9">
        <f t="shared" si="16"/>
        <v>1</v>
      </c>
      <c r="S9">
        <f t="shared" si="17"/>
        <v>1</v>
      </c>
      <c r="U9">
        <v>1</v>
      </c>
      <c r="V9">
        <f t="shared" ref="V9:AB9" si="51">U9+($A$3*$B9)^V$6/V$4</f>
        <v>1.992</v>
      </c>
      <c r="W9">
        <f t="shared" si="51"/>
        <v>2.484032</v>
      </c>
      <c r="X9">
        <f t="shared" si="51"/>
        <v>2.6467305813333333</v>
      </c>
      <c r="Y9">
        <f t="shared" si="51"/>
        <v>2.6870798295039999</v>
      </c>
      <c r="Z9">
        <f t="shared" si="51"/>
        <v>2.6950851203410604</v>
      </c>
      <c r="AA9">
        <f t="shared" si="51"/>
        <v>2.6964086617594543</v>
      </c>
      <c r="AB9">
        <f t="shared" si="51"/>
        <v>2.6965962264861751</v>
      </c>
      <c r="AC9">
        <v>0.496</v>
      </c>
      <c r="AD9">
        <f t="shared" si="19"/>
        <v>247.99999999999977</v>
      </c>
      <c r="AE9">
        <f t="shared" si="20"/>
        <v>0.65257618198794676</v>
      </c>
      <c r="AF9">
        <f t="shared" si="21"/>
        <v>8.8777994621330014E-2</v>
      </c>
      <c r="AG9">
        <f t="shared" si="22"/>
        <v>1.3211247918010642E-2</v>
      </c>
      <c r="AH9">
        <f t="shared" si="23"/>
        <v>1.8476939600491691E-3</v>
      </c>
      <c r="AI9">
        <f t="shared" si="24"/>
        <v>2.3483466435680089E-4</v>
      </c>
      <c r="AJ9">
        <f t="shared" si="25"/>
        <v>2.6977297805290146E-5</v>
      </c>
      <c r="AK9">
        <f t="shared" si="26"/>
        <v>2.8098585105565333E-6</v>
      </c>
      <c r="AL9">
        <v>0.496</v>
      </c>
      <c r="AM9">
        <f t="shared" si="27"/>
        <v>249.99999999999977</v>
      </c>
      <c r="AN9" s="48">
        <f t="shared" si="28"/>
        <v>2.6525761819879468</v>
      </c>
      <c r="AO9" s="48">
        <f t="shared" si="29"/>
        <v>2.0887779946213301</v>
      </c>
      <c r="AP9">
        <f t="shared" si="30"/>
        <v>2.0132112479180106</v>
      </c>
      <c r="AQ9">
        <f t="shared" si="31"/>
        <v>2.0018476939600491</v>
      </c>
      <c r="AR9">
        <f t="shared" si="32"/>
        <v>2.0002348346643566</v>
      </c>
      <c r="AS9">
        <f t="shared" si="33"/>
        <v>2.0000269772978054</v>
      </c>
      <c r="AT9">
        <f t="shared" si="34"/>
        <v>2.0000028098585108</v>
      </c>
      <c r="AU9">
        <v>0.496</v>
      </c>
      <c r="AV9">
        <f t="shared" si="35"/>
        <v>123.99999999999989</v>
      </c>
      <c r="AW9">
        <f t="shared" si="36"/>
        <v>1.3156777862660216</v>
      </c>
      <c r="AX9">
        <f t="shared" si="37"/>
        <v>1.0360338853321798</v>
      </c>
      <c r="AY9">
        <f t="shared" si="38"/>
        <v>0.9985527789673333</v>
      </c>
      <c r="AZ9">
        <f t="shared" si="39"/>
        <v>0.99291645620418434</v>
      </c>
      <c r="BA9">
        <f t="shared" si="40"/>
        <v>0.99211647799352087</v>
      </c>
      <c r="BB9">
        <f t="shared" si="41"/>
        <v>0.99201338073971146</v>
      </c>
      <c r="BC9">
        <f t="shared" si="42"/>
        <v>0.99200139368982132</v>
      </c>
      <c r="BD9">
        <v>0.496</v>
      </c>
      <c r="BE9">
        <f t="shared" si="43"/>
        <v>7.9370118737697708E-3</v>
      </c>
      <c r="BF9">
        <f t="shared" si="44"/>
        <v>0.28899345579365271</v>
      </c>
      <c r="BG9">
        <f t="shared" si="45"/>
        <v>0.34604397240801582</v>
      </c>
      <c r="BH9">
        <f t="shared" si="46"/>
        <v>0.36486552998088567</v>
      </c>
      <c r="BI9">
        <f t="shared" si="47"/>
        <v>0.36967596001063596</v>
      </c>
      <c r="BJ9">
        <f t="shared" si="48"/>
        <v>0.37064569500872652</v>
      </c>
      <c r="BK9">
        <f t="shared" si="49"/>
        <v>0.37080781913601607</v>
      </c>
      <c r="BL9">
        <f t="shared" si="50"/>
        <v>2.0160211171753284</v>
      </c>
    </row>
    <row r="10" spans="1:64" x14ac:dyDescent="0.25">
      <c r="A10">
        <v>3</v>
      </c>
      <c r="B10">
        <f t="shared" si="8"/>
        <v>0.69400000000000006</v>
      </c>
      <c r="C10">
        <f t="shared" si="9"/>
        <v>1.3880000000000001</v>
      </c>
      <c r="D10">
        <f t="shared" si="1"/>
        <v>0.69400000000000006</v>
      </c>
      <c r="E10">
        <f t="shared" si="1"/>
        <v>0.46266666666666673</v>
      </c>
      <c r="F10">
        <f t="shared" si="1"/>
        <v>0.34700000000000003</v>
      </c>
      <c r="G10">
        <f t="shared" si="1"/>
        <v>0.27760000000000001</v>
      </c>
      <c r="H10">
        <f t="shared" si="1"/>
        <v>0.23133333333333336</v>
      </c>
      <c r="I10">
        <f t="shared" si="1"/>
        <v>0.19828571428571432</v>
      </c>
      <c r="J10" s="47">
        <f t="shared" si="1"/>
        <v>0.17350000000000002</v>
      </c>
      <c r="L10">
        <f t="shared" si="10"/>
        <v>0</v>
      </c>
      <c r="M10">
        <f t="shared" si="11"/>
        <v>1</v>
      </c>
      <c r="N10">
        <f t="shared" si="12"/>
        <v>1</v>
      </c>
      <c r="O10">
        <f t="shared" si="13"/>
        <v>1</v>
      </c>
      <c r="P10">
        <f t="shared" si="14"/>
        <v>1</v>
      </c>
      <c r="Q10">
        <f t="shared" si="15"/>
        <v>1</v>
      </c>
      <c r="R10">
        <f t="shared" si="16"/>
        <v>1</v>
      </c>
      <c r="S10">
        <f t="shared" si="17"/>
        <v>1</v>
      </c>
      <c r="U10">
        <v>1</v>
      </c>
      <c r="V10">
        <f t="shared" ref="V10:AB10" si="52">U10+($A$3*$B10)^V$6/V$4</f>
        <v>2.3879999999999999</v>
      </c>
      <c r="W10">
        <f t="shared" si="52"/>
        <v>3.3512719999999998</v>
      </c>
      <c r="X10">
        <f t="shared" si="52"/>
        <v>3.7969458453333331</v>
      </c>
      <c r="Y10">
        <f t="shared" si="52"/>
        <v>3.9515946696639999</v>
      </c>
      <c r="Z10">
        <f t="shared" si="52"/>
        <v>3.9945251832981929</v>
      </c>
      <c r="AA10">
        <f t="shared" si="52"/>
        <v>4.0044564421189026</v>
      </c>
      <c r="AB10">
        <f t="shared" si="52"/>
        <v>4.0064256688679238</v>
      </c>
      <c r="AC10">
        <v>0.69400000000000006</v>
      </c>
      <c r="AD10">
        <f t="shared" si="19"/>
        <v>0</v>
      </c>
      <c r="AE10">
        <f t="shared" si="20"/>
        <v>1.858292628346105</v>
      </c>
      <c r="AF10">
        <f t="shared" si="21"/>
        <v>0.24614463589026531</v>
      </c>
      <c r="AG10">
        <f t="shared" si="22"/>
        <v>4.4955071806222296E-2</v>
      </c>
      <c r="AH10">
        <f t="shared" si="23"/>
        <v>8.2038087182966339E-3</v>
      </c>
      <c r="AI10">
        <f t="shared" si="24"/>
        <v>1.3981035760794436E-3</v>
      </c>
      <c r="AJ10">
        <f t="shared" si="25"/>
        <v>2.184633332099534E-4</v>
      </c>
      <c r="AK10">
        <f t="shared" si="26"/>
        <v>3.1206682362726137E-5</v>
      </c>
      <c r="AL10">
        <v>0.69400000000000006</v>
      </c>
      <c r="AM10">
        <f t="shared" si="27"/>
        <v>0</v>
      </c>
      <c r="AN10">
        <f t="shared" si="28"/>
        <v>3.858292628346105</v>
      </c>
      <c r="AO10" s="48">
        <f t="shared" si="29"/>
        <v>2.2461446358902655</v>
      </c>
      <c r="AP10">
        <f t="shared" si="30"/>
        <v>2.0449550718062222</v>
      </c>
      <c r="AQ10">
        <f t="shared" si="31"/>
        <v>2.0082038087182967</v>
      </c>
      <c r="AR10">
        <f t="shared" si="32"/>
        <v>2.0013981035760793</v>
      </c>
      <c r="AS10">
        <f t="shared" si="33"/>
        <v>2.0002184633332099</v>
      </c>
      <c r="AT10">
        <f t="shared" si="34"/>
        <v>2.0000312066823627</v>
      </c>
      <c r="AU10">
        <v>0.69400000000000006</v>
      </c>
      <c r="AV10">
        <f t="shared" si="35"/>
        <v>0</v>
      </c>
      <c r="AW10">
        <f t="shared" si="36"/>
        <v>2.6776550840721969</v>
      </c>
      <c r="AX10">
        <f t="shared" si="37"/>
        <v>1.5588243773078443</v>
      </c>
      <c r="AY10">
        <f t="shared" si="38"/>
        <v>1.4191988198335184</v>
      </c>
      <c r="AZ10">
        <f t="shared" si="39"/>
        <v>1.3936934432504982</v>
      </c>
      <c r="BA10">
        <f t="shared" si="40"/>
        <v>1.3889702838817992</v>
      </c>
      <c r="BB10">
        <f t="shared" si="41"/>
        <v>1.3881516135532477</v>
      </c>
      <c r="BC10">
        <f t="shared" si="42"/>
        <v>1.3880216574375599</v>
      </c>
      <c r="BD10">
        <v>0.69400000000000006</v>
      </c>
      <c r="BE10">
        <f t="shared" si="43"/>
        <v>0</v>
      </c>
      <c r="BF10">
        <f t="shared" si="44"/>
        <v>0.15386462440856749</v>
      </c>
      <c r="BG10">
        <f t="shared" si="45"/>
        <v>0.21615248410559151</v>
      </c>
      <c r="BH10">
        <f t="shared" si="46"/>
        <v>0.23875335121604918</v>
      </c>
      <c r="BI10">
        <f t="shared" si="47"/>
        <v>0.24667282728682371</v>
      </c>
      <c r="BJ10">
        <f t="shared" si="48"/>
        <v>0.24891866289459291</v>
      </c>
      <c r="BK10">
        <f t="shared" si="49"/>
        <v>0.24944610872782455</v>
      </c>
      <c r="BL10">
        <f t="shared" si="50"/>
        <v>1.4400644124155095</v>
      </c>
    </row>
    <row r="11" spans="1:64" x14ac:dyDescent="0.25">
      <c r="A11">
        <v>4</v>
      </c>
      <c r="B11">
        <f t="shared" si="8"/>
        <v>0.89200000000000002</v>
      </c>
      <c r="C11">
        <f t="shared" si="9"/>
        <v>1.784</v>
      </c>
      <c r="D11">
        <f t="shared" si="1"/>
        <v>0.89200000000000002</v>
      </c>
      <c r="E11">
        <f t="shared" si="1"/>
        <v>0.59466666666666668</v>
      </c>
      <c r="F11">
        <f t="shared" si="1"/>
        <v>0.44600000000000001</v>
      </c>
      <c r="G11">
        <f t="shared" si="1"/>
        <v>0.35680000000000001</v>
      </c>
      <c r="H11">
        <f t="shared" si="1"/>
        <v>0.29733333333333334</v>
      </c>
      <c r="I11">
        <f t="shared" si="1"/>
        <v>0.25485714285714284</v>
      </c>
      <c r="J11" s="47">
        <f t="shared" si="1"/>
        <v>0.223</v>
      </c>
      <c r="L11">
        <f t="shared" si="10"/>
        <v>0</v>
      </c>
      <c r="M11">
        <f t="shared" si="11"/>
        <v>1</v>
      </c>
      <c r="N11">
        <f t="shared" si="12"/>
        <v>1</v>
      </c>
      <c r="O11">
        <f t="shared" si="13"/>
        <v>1</v>
      </c>
      <c r="P11">
        <f t="shared" si="14"/>
        <v>1</v>
      </c>
      <c r="Q11">
        <f t="shared" si="15"/>
        <v>1</v>
      </c>
      <c r="R11">
        <f t="shared" si="16"/>
        <v>1</v>
      </c>
      <c r="S11">
        <f t="shared" si="17"/>
        <v>1</v>
      </c>
      <c r="U11">
        <v>1</v>
      </c>
      <c r="V11">
        <f t="shared" ref="V11:AB11" si="53">U11+($A$3*$B11)^V$6/V$4</f>
        <v>2.7839999999999998</v>
      </c>
      <c r="W11">
        <f t="shared" si="53"/>
        <v>4.3753279999999997</v>
      </c>
      <c r="X11">
        <f t="shared" si="53"/>
        <v>5.3216377173333331</v>
      </c>
      <c r="Y11">
        <f t="shared" si="53"/>
        <v>5.7436918512639998</v>
      </c>
      <c r="Z11">
        <f t="shared" si="53"/>
        <v>5.8942807662504615</v>
      </c>
      <c r="AA11">
        <f t="shared" si="53"/>
        <v>5.9390558703064364</v>
      </c>
      <c r="AB11">
        <f t="shared" si="53"/>
        <v>5.9504671253972736</v>
      </c>
      <c r="AC11">
        <v>0.89200000000000002</v>
      </c>
      <c r="AD11">
        <f t="shared" si="19"/>
        <v>0</v>
      </c>
      <c r="AE11">
        <f t="shared" si="20"/>
        <v>7.7878004854749063</v>
      </c>
      <c r="AF11">
        <f t="shared" si="21"/>
        <v>0.57226420710394943</v>
      </c>
      <c r="AG11">
        <f t="shared" si="22"/>
        <v>0.11302314428146927</v>
      </c>
      <c r="AH11">
        <f t="shared" si="23"/>
        <v>2.4356694629959971E-2</v>
      </c>
      <c r="AI11">
        <f t="shared" si="24"/>
        <v>5.0735969999771988E-3</v>
      </c>
      <c r="AJ11">
        <f t="shared" si="25"/>
        <v>9.8616699208228407E-4</v>
      </c>
      <c r="AK11">
        <f t="shared" si="26"/>
        <v>1.7698897925629559E-4</v>
      </c>
      <c r="AL11">
        <v>0.89200000000000002</v>
      </c>
      <c r="AM11">
        <f t="shared" si="27"/>
        <v>0</v>
      </c>
      <c r="AN11">
        <f t="shared" si="28"/>
        <v>9.7878004854749072</v>
      </c>
      <c r="AO11" s="48">
        <f t="shared" si="29"/>
        <v>2.5722642071039497</v>
      </c>
      <c r="AP11">
        <f t="shared" si="30"/>
        <v>2.1130231442814691</v>
      </c>
      <c r="AQ11">
        <f t="shared" si="31"/>
        <v>2.0243566946299598</v>
      </c>
      <c r="AR11">
        <f t="shared" si="32"/>
        <v>2.0050735969999773</v>
      </c>
      <c r="AS11">
        <f t="shared" si="33"/>
        <v>2.0009861669920821</v>
      </c>
      <c r="AT11">
        <f t="shared" si="34"/>
        <v>2.0001769889792564</v>
      </c>
      <c r="AU11">
        <v>0.89200000000000002</v>
      </c>
      <c r="AV11">
        <f t="shared" si="35"/>
        <v>0</v>
      </c>
      <c r="AW11">
        <f t="shared" si="36"/>
        <v>8.7307180330436172</v>
      </c>
      <c r="AX11">
        <f t="shared" si="37"/>
        <v>2.294459672736723</v>
      </c>
      <c r="AY11">
        <f t="shared" si="38"/>
        <v>1.8848166446990704</v>
      </c>
      <c r="AZ11">
        <f t="shared" si="39"/>
        <v>1.8057261716099242</v>
      </c>
      <c r="BA11">
        <f t="shared" si="40"/>
        <v>1.7885256485239798</v>
      </c>
      <c r="BB11">
        <f t="shared" si="41"/>
        <v>1.7848796609569373</v>
      </c>
      <c r="BC11">
        <f t="shared" si="42"/>
        <v>1.7841578741694968</v>
      </c>
      <c r="BD11">
        <v>0.89200000000000002</v>
      </c>
      <c r="BE11">
        <f t="shared" si="43"/>
        <v>0</v>
      </c>
      <c r="BF11">
        <f t="shared" si="44"/>
        <v>5.2329044036588328E-2</v>
      </c>
      <c r="BG11">
        <f t="shared" si="45"/>
        <v>0.13061167508485302</v>
      </c>
      <c r="BH11">
        <f t="shared" si="46"/>
        <v>0.15371555668527365</v>
      </c>
      <c r="BI11">
        <f t="shared" si="47"/>
        <v>0.16317458576464916</v>
      </c>
      <c r="BJ11">
        <f t="shared" si="48"/>
        <v>0.16658954805032747</v>
      </c>
      <c r="BK11">
        <f t="shared" si="49"/>
        <v>0.16762263785365497</v>
      </c>
      <c r="BL11">
        <f t="shared" si="50"/>
        <v>1.1169751750587831</v>
      </c>
    </row>
    <row r="12" spans="1:64" x14ac:dyDescent="0.25">
      <c r="A12">
        <v>5</v>
      </c>
      <c r="B12">
        <f t="shared" si="8"/>
        <v>1.0900000000000001</v>
      </c>
      <c r="C12">
        <f t="shared" si="9"/>
        <v>2.1800000000000002</v>
      </c>
      <c r="D12">
        <f t="shared" si="1"/>
        <v>1.0900000000000001</v>
      </c>
      <c r="E12">
        <f t="shared" si="1"/>
        <v>0.72666666666666668</v>
      </c>
      <c r="F12">
        <f t="shared" si="1"/>
        <v>0.54500000000000004</v>
      </c>
      <c r="G12">
        <f t="shared" si="1"/>
        <v>0.43600000000000005</v>
      </c>
      <c r="H12">
        <f t="shared" si="1"/>
        <v>0.36333333333333334</v>
      </c>
      <c r="I12">
        <f t="shared" si="1"/>
        <v>0.31142857142857144</v>
      </c>
      <c r="J12" s="47">
        <f t="shared" si="1"/>
        <v>0.27250000000000002</v>
      </c>
      <c r="L12">
        <f t="shared" si="10"/>
        <v>0</v>
      </c>
      <c r="M12">
        <f t="shared" si="11"/>
        <v>0</v>
      </c>
      <c r="N12">
        <f t="shared" si="12"/>
        <v>1</v>
      </c>
      <c r="O12">
        <f t="shared" si="13"/>
        <v>1</v>
      </c>
      <c r="P12">
        <f t="shared" si="14"/>
        <v>1</v>
      </c>
      <c r="Q12">
        <f t="shared" si="15"/>
        <v>1</v>
      </c>
      <c r="R12">
        <f t="shared" si="16"/>
        <v>1</v>
      </c>
      <c r="S12">
        <f t="shared" si="17"/>
        <v>1</v>
      </c>
      <c r="U12">
        <v>1</v>
      </c>
      <c r="V12">
        <f t="shared" ref="V12:AB12" si="54">U12+($A$3*$B12)^V$6/V$4</f>
        <v>3.18</v>
      </c>
      <c r="W12">
        <f t="shared" si="54"/>
        <v>5.5562000000000005</v>
      </c>
      <c r="X12">
        <f t="shared" si="54"/>
        <v>7.2829053333333338</v>
      </c>
      <c r="Y12">
        <f t="shared" si="54"/>
        <v>8.2239597400000015</v>
      </c>
      <c r="Z12">
        <f t="shared" si="54"/>
        <v>8.6342594613066677</v>
      </c>
      <c r="AA12">
        <f t="shared" si="54"/>
        <v>8.7833350267147559</v>
      </c>
      <c r="AB12">
        <f t="shared" si="54"/>
        <v>8.8297614170847041</v>
      </c>
      <c r="AC12">
        <v>1.0900000000000001</v>
      </c>
      <c r="AD12">
        <f t="shared" si="19"/>
        <v>0</v>
      </c>
      <c r="AE12">
        <f t="shared" si="20"/>
        <v>0</v>
      </c>
      <c r="AF12">
        <f t="shared" si="21"/>
        <v>1.2976756094053823</v>
      </c>
      <c r="AG12">
        <f t="shared" si="22"/>
        <v>0.24305054851180702</v>
      </c>
      <c r="AH12">
        <f t="shared" si="23"/>
        <v>5.7638149190918905E-2</v>
      </c>
      <c r="AI12">
        <f t="shared" si="24"/>
        <v>1.3823411733461815E-2</v>
      </c>
      <c r="AJ12">
        <f t="shared" si="25"/>
        <v>3.1609552722747882E-3</v>
      </c>
      <c r="AK12">
        <f t="shared" si="26"/>
        <v>6.7546364744094196E-4</v>
      </c>
      <c r="AL12">
        <v>1.0900000000000001</v>
      </c>
      <c r="AM12">
        <f t="shared" si="27"/>
        <v>0</v>
      </c>
      <c r="AN12">
        <f t="shared" si="28"/>
        <v>0</v>
      </c>
      <c r="AO12">
        <f t="shared" si="29"/>
        <v>3.2976756094053821</v>
      </c>
      <c r="AP12" s="48">
        <f t="shared" si="30"/>
        <v>2.2430505485118069</v>
      </c>
      <c r="AQ12">
        <f t="shared" si="31"/>
        <v>2.057638149190919</v>
      </c>
      <c r="AR12">
        <f t="shared" si="32"/>
        <v>2.0138234117334619</v>
      </c>
      <c r="AS12">
        <f t="shared" si="33"/>
        <v>2.0031609552722749</v>
      </c>
      <c r="AT12">
        <f t="shared" si="34"/>
        <v>2.0006754636474411</v>
      </c>
      <c r="AU12">
        <v>1.0900000000000001</v>
      </c>
      <c r="AV12">
        <f t="shared" si="35"/>
        <v>0</v>
      </c>
      <c r="AW12">
        <f t="shared" si="36"/>
        <v>0</v>
      </c>
      <c r="AX12">
        <f t="shared" si="37"/>
        <v>3.5944664142518667</v>
      </c>
      <c r="AY12">
        <f t="shared" si="38"/>
        <v>2.4449250978778698</v>
      </c>
      <c r="AZ12">
        <f t="shared" si="39"/>
        <v>2.2428255826181021</v>
      </c>
      <c r="BA12">
        <f t="shared" si="40"/>
        <v>2.1950675187894735</v>
      </c>
      <c r="BB12">
        <f t="shared" si="41"/>
        <v>2.1834454412467799</v>
      </c>
      <c r="BC12">
        <f t="shared" si="42"/>
        <v>2.1807362553757108</v>
      </c>
      <c r="BD12">
        <v>1.0900000000000001</v>
      </c>
      <c r="BE12">
        <f t="shared" si="43"/>
        <v>0</v>
      </c>
      <c r="BF12">
        <f t="shared" si="44"/>
        <v>0</v>
      </c>
      <c r="BG12">
        <f t="shared" si="45"/>
        <v>7.3528763157323554E-2</v>
      </c>
      <c r="BH12">
        <f t="shared" si="46"/>
        <v>9.7160851268775397E-2</v>
      </c>
      <c r="BI12">
        <f t="shared" si="47"/>
        <v>0.10681773558135348</v>
      </c>
      <c r="BJ12">
        <f t="shared" si="48"/>
        <v>0.11089566388461518</v>
      </c>
      <c r="BK12">
        <f t="shared" si="49"/>
        <v>0.11239509222039687</v>
      </c>
      <c r="BL12">
        <f t="shared" si="50"/>
        <v>0.90302426582930406</v>
      </c>
    </row>
    <row r="13" spans="1:64" x14ac:dyDescent="0.25">
      <c r="A13">
        <v>6</v>
      </c>
      <c r="B13">
        <f t="shared" si="8"/>
        <v>1.2880000000000003</v>
      </c>
      <c r="C13">
        <f t="shared" si="9"/>
        <v>2.5760000000000005</v>
      </c>
      <c r="D13">
        <f t="shared" si="1"/>
        <v>1.2880000000000003</v>
      </c>
      <c r="E13">
        <f t="shared" si="1"/>
        <v>0.8586666666666668</v>
      </c>
      <c r="F13">
        <f t="shared" si="1"/>
        <v>0.64400000000000013</v>
      </c>
      <c r="G13">
        <f t="shared" si="1"/>
        <v>0.5152000000000001</v>
      </c>
      <c r="H13">
        <f t="shared" si="1"/>
        <v>0.4293333333333334</v>
      </c>
      <c r="I13">
        <f t="shared" si="1"/>
        <v>0.36800000000000005</v>
      </c>
      <c r="J13" s="47">
        <f t="shared" si="1"/>
        <v>0.32200000000000006</v>
      </c>
      <c r="L13">
        <f t="shared" si="10"/>
        <v>0</v>
      </c>
      <c r="M13">
        <f t="shared" si="11"/>
        <v>0</v>
      </c>
      <c r="N13">
        <f t="shared" si="12"/>
        <v>1</v>
      </c>
      <c r="O13">
        <f t="shared" si="13"/>
        <v>1</v>
      </c>
      <c r="P13">
        <f t="shared" si="14"/>
        <v>1</v>
      </c>
      <c r="Q13">
        <f t="shared" si="15"/>
        <v>1</v>
      </c>
      <c r="R13">
        <f t="shared" si="16"/>
        <v>1</v>
      </c>
      <c r="S13">
        <f t="shared" si="17"/>
        <v>1</v>
      </c>
      <c r="U13">
        <v>1</v>
      </c>
      <c r="V13">
        <f t="shared" ref="V13:AB13" si="55">U13+($A$3*$B13)^V$6/V$4</f>
        <v>3.5760000000000005</v>
      </c>
      <c r="W13">
        <f t="shared" si="55"/>
        <v>6.8938880000000022</v>
      </c>
      <c r="X13">
        <f t="shared" si="55"/>
        <v>9.7428478293333374</v>
      </c>
      <c r="Y13">
        <f t="shared" si="55"/>
        <v>11.577577959424005</v>
      </c>
      <c r="Z13">
        <f t="shared" si="55"/>
        <v>12.522830922446717</v>
      </c>
      <c r="AA13">
        <f t="shared" si="55"/>
        <v>12.928659527904468</v>
      </c>
      <c r="AB13">
        <f t="shared" si="55"/>
        <v>13.078004454712922</v>
      </c>
      <c r="AC13">
        <v>1.2880000000000003</v>
      </c>
      <c r="AD13">
        <f t="shared" si="19"/>
        <v>0</v>
      </c>
      <c r="AE13">
        <f t="shared" si="20"/>
        <v>0</v>
      </c>
      <c r="AF13">
        <f t="shared" si="21"/>
        <v>3.5148965084069625</v>
      </c>
      <c r="AG13">
        <f t="shared" si="22"/>
        <v>0.48590963107669788</v>
      </c>
      <c r="AH13">
        <f t="shared" si="23"/>
        <v>0.11892409610451925</v>
      </c>
      <c r="AI13">
        <f t="shared" si="24"/>
        <v>3.1388166138534644E-2</v>
      </c>
      <c r="AJ13">
        <f t="shared" si="25"/>
        <v>8.1146271831582222E-3</v>
      </c>
      <c r="AK13">
        <f t="shared" si="26"/>
        <v>1.9890077636310123E-3</v>
      </c>
      <c r="AL13">
        <v>1.2880000000000003</v>
      </c>
      <c r="AM13">
        <f t="shared" si="27"/>
        <v>0</v>
      </c>
      <c r="AN13">
        <f t="shared" si="28"/>
        <v>0</v>
      </c>
      <c r="AO13">
        <f t="shared" si="29"/>
        <v>5.514896508406963</v>
      </c>
      <c r="AP13" s="48">
        <f t="shared" si="30"/>
        <v>2.4859096310766979</v>
      </c>
      <c r="AQ13">
        <f t="shared" si="31"/>
        <v>2.1189240961045193</v>
      </c>
      <c r="AR13">
        <f t="shared" si="32"/>
        <v>2.0313881661385347</v>
      </c>
      <c r="AS13">
        <f t="shared" si="33"/>
        <v>2.0081146271831583</v>
      </c>
      <c r="AT13">
        <f t="shared" si="34"/>
        <v>2.0019890077636311</v>
      </c>
      <c r="AU13">
        <v>1.2880000000000003</v>
      </c>
      <c r="AV13">
        <f t="shared" si="35"/>
        <v>0</v>
      </c>
      <c r="AW13">
        <f t="shared" si="36"/>
        <v>0</v>
      </c>
      <c r="AX13">
        <f t="shared" si="37"/>
        <v>7.1031867028281699</v>
      </c>
      <c r="AY13">
        <f t="shared" si="38"/>
        <v>3.2018516048267878</v>
      </c>
      <c r="AZ13">
        <f t="shared" si="39"/>
        <v>2.7291742357826214</v>
      </c>
      <c r="BA13">
        <f t="shared" si="40"/>
        <v>2.6164279579864331</v>
      </c>
      <c r="BB13">
        <f t="shared" si="41"/>
        <v>2.5864516398119082</v>
      </c>
      <c r="BC13">
        <f t="shared" si="42"/>
        <v>2.5785618419995573</v>
      </c>
      <c r="BD13">
        <v>1.2880000000000003</v>
      </c>
      <c r="BE13">
        <f t="shared" si="43"/>
        <v>0</v>
      </c>
      <c r="BF13">
        <f t="shared" si="44"/>
        <v>0</v>
      </c>
      <c r="BG13">
        <f t="shared" si="45"/>
        <v>3.3444164540110143E-2</v>
      </c>
      <c r="BH13">
        <f t="shared" si="46"/>
        <v>5.9768167836111732E-2</v>
      </c>
      <c r="BI13">
        <f t="shared" si="47"/>
        <v>6.9096036620990287E-2</v>
      </c>
      <c r="BJ13">
        <f t="shared" si="48"/>
        <v>7.331481614352782E-2</v>
      </c>
      <c r="BK13">
        <f t="shared" si="49"/>
        <v>7.5107160726419445E-2</v>
      </c>
      <c r="BL13">
        <f t="shared" si="50"/>
        <v>0.73587425353167002</v>
      </c>
    </row>
    <row r="14" spans="1:64" x14ac:dyDescent="0.25">
      <c r="A14">
        <v>7</v>
      </c>
      <c r="B14">
        <f t="shared" si="8"/>
        <v>1.486</v>
      </c>
      <c r="C14">
        <f t="shared" si="9"/>
        <v>2.972</v>
      </c>
      <c r="D14">
        <f t="shared" si="1"/>
        <v>1.486</v>
      </c>
      <c r="E14">
        <f t="shared" si="1"/>
        <v>0.9906666666666667</v>
      </c>
      <c r="F14">
        <f t="shared" si="1"/>
        <v>0.74299999999999999</v>
      </c>
      <c r="G14">
        <f t="shared" si="1"/>
        <v>0.59440000000000004</v>
      </c>
      <c r="H14">
        <f t="shared" si="1"/>
        <v>0.49533333333333335</v>
      </c>
      <c r="I14">
        <f t="shared" si="1"/>
        <v>0.42457142857142854</v>
      </c>
      <c r="J14" s="47">
        <f t="shared" si="1"/>
        <v>0.3715</v>
      </c>
      <c r="L14">
        <f t="shared" si="10"/>
        <v>0</v>
      </c>
      <c r="M14">
        <f t="shared" si="11"/>
        <v>0</v>
      </c>
      <c r="N14">
        <f t="shared" si="12"/>
        <v>1</v>
      </c>
      <c r="O14">
        <f t="shared" si="13"/>
        <v>1</v>
      </c>
      <c r="P14">
        <f t="shared" si="14"/>
        <v>1</v>
      </c>
      <c r="Q14">
        <f t="shared" si="15"/>
        <v>1</v>
      </c>
      <c r="R14">
        <f t="shared" si="16"/>
        <v>1</v>
      </c>
      <c r="S14">
        <f t="shared" si="17"/>
        <v>1</v>
      </c>
      <c r="U14">
        <v>1</v>
      </c>
      <c r="V14">
        <f t="shared" ref="V14:AB14" si="56">U14+($A$3*$B14)^V$6/V$4</f>
        <v>3.972</v>
      </c>
      <c r="W14">
        <f t="shared" si="56"/>
        <v>8.3883919999999996</v>
      </c>
      <c r="X14">
        <f t="shared" si="56"/>
        <v>12.763564341333332</v>
      </c>
      <c r="Y14">
        <f t="shared" si="56"/>
        <v>16.014317390943997</v>
      </c>
      <c r="Z14">
        <f t="shared" si="56"/>
        <v>17.946565003632578</v>
      </c>
      <c r="AA14">
        <f t="shared" si="56"/>
        <v>18.903671654450989</v>
      </c>
      <c r="AB14">
        <f t="shared" si="56"/>
        <v>19.310031792484175</v>
      </c>
      <c r="AC14">
        <v>1.486</v>
      </c>
      <c r="AD14">
        <f t="shared" si="19"/>
        <v>0</v>
      </c>
      <c r="AE14">
        <f t="shared" si="20"/>
        <v>0</v>
      </c>
      <c r="AF14">
        <f t="shared" si="21"/>
        <v>70.172860967381581</v>
      </c>
      <c r="AG14">
        <f t="shared" si="22"/>
        <v>0.96837128233913483</v>
      </c>
      <c r="AH14">
        <f t="shared" si="23"/>
        <v>0.22610912467212707</v>
      </c>
      <c r="AI14">
        <f t="shared" si="24"/>
        <v>6.3127822526742594E-2</v>
      </c>
      <c r="AJ14">
        <f t="shared" si="25"/>
        <v>1.7880750745568379E-2</v>
      </c>
      <c r="AK14">
        <f t="shared" si="26"/>
        <v>4.8870586812394734E-3</v>
      </c>
      <c r="AL14">
        <v>1.486</v>
      </c>
      <c r="AM14">
        <f t="shared" si="27"/>
        <v>0</v>
      </c>
      <c r="AN14">
        <f t="shared" si="28"/>
        <v>0</v>
      </c>
      <c r="AO14">
        <f t="shared" si="29"/>
        <v>72.172860967381581</v>
      </c>
      <c r="AP14" s="48">
        <f t="shared" si="30"/>
        <v>2.9683712823391346</v>
      </c>
      <c r="AQ14" s="48">
        <f t="shared" si="31"/>
        <v>2.226109124672127</v>
      </c>
      <c r="AR14">
        <f t="shared" si="32"/>
        <v>2.0631278225267424</v>
      </c>
      <c r="AS14">
        <f t="shared" si="33"/>
        <v>2.0178807507455683</v>
      </c>
      <c r="AT14">
        <f t="shared" si="34"/>
        <v>2.0048870586812395</v>
      </c>
      <c r="AU14">
        <v>1.486</v>
      </c>
      <c r="AV14">
        <f t="shared" si="35"/>
        <v>0</v>
      </c>
      <c r="AW14">
        <f t="shared" si="36"/>
        <v>0</v>
      </c>
      <c r="AX14">
        <f t="shared" si="37"/>
        <v>107.24887139752903</v>
      </c>
      <c r="AY14">
        <f t="shared" si="38"/>
        <v>4.4109997255559543</v>
      </c>
      <c r="AZ14">
        <f t="shared" si="39"/>
        <v>3.3079981592627807</v>
      </c>
      <c r="BA14">
        <f t="shared" si="40"/>
        <v>3.0658079442747392</v>
      </c>
      <c r="BB14">
        <f t="shared" si="41"/>
        <v>2.9985707956079146</v>
      </c>
      <c r="BC14">
        <f t="shared" si="42"/>
        <v>2.9792621692003221</v>
      </c>
      <c r="BD14">
        <v>1.486</v>
      </c>
      <c r="BE14">
        <f t="shared" si="43"/>
        <v>0</v>
      </c>
      <c r="BF14">
        <f t="shared" si="44"/>
        <v>0</v>
      </c>
      <c r="BG14">
        <f t="shared" si="45"/>
        <v>2.0767050554688568E-3</v>
      </c>
      <c r="BH14">
        <f t="shared" si="46"/>
        <v>3.4887986260028092E-2</v>
      </c>
      <c r="BI14">
        <f t="shared" si="47"/>
        <v>4.4032517119441381E-2</v>
      </c>
      <c r="BJ14">
        <f t="shared" si="48"/>
        <v>4.8076497385922498E-2</v>
      </c>
      <c r="BK14">
        <f t="shared" si="49"/>
        <v>4.9959486040461791E-2</v>
      </c>
      <c r="BL14">
        <f t="shared" si="50"/>
        <v>0.57930870180834693</v>
      </c>
    </row>
    <row r="15" spans="1:64" x14ac:dyDescent="0.25">
      <c r="A15">
        <v>8</v>
      </c>
      <c r="B15">
        <f t="shared" si="8"/>
        <v>1.6840000000000002</v>
      </c>
      <c r="C15">
        <f t="shared" si="9"/>
        <v>3.3680000000000003</v>
      </c>
      <c r="D15">
        <f t="shared" si="1"/>
        <v>1.6840000000000002</v>
      </c>
      <c r="E15">
        <f t="shared" si="1"/>
        <v>1.1226666666666667</v>
      </c>
      <c r="F15">
        <f t="shared" si="1"/>
        <v>0.84200000000000008</v>
      </c>
      <c r="G15">
        <f t="shared" si="1"/>
        <v>0.67360000000000009</v>
      </c>
      <c r="H15">
        <f t="shared" si="1"/>
        <v>0.56133333333333335</v>
      </c>
      <c r="I15">
        <f t="shared" si="1"/>
        <v>0.48114285714285721</v>
      </c>
      <c r="J15" s="47">
        <f t="shared" si="1"/>
        <v>0.42100000000000004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1</v>
      </c>
      <c r="P15">
        <f t="shared" si="14"/>
        <v>1</v>
      </c>
      <c r="Q15">
        <f t="shared" si="15"/>
        <v>1</v>
      </c>
      <c r="R15">
        <f t="shared" si="16"/>
        <v>1</v>
      </c>
      <c r="S15">
        <f t="shared" si="17"/>
        <v>1</v>
      </c>
      <c r="U15">
        <v>1</v>
      </c>
      <c r="V15">
        <f t="shared" ref="V15:AB15" si="57">U15+($A$3*$B15)^V$6/V$4</f>
        <v>4.3680000000000003</v>
      </c>
      <c r="W15">
        <f t="shared" si="57"/>
        <v>10.039712000000002</v>
      </c>
      <c r="X15">
        <f t="shared" si="57"/>
        <v>16.407154005333336</v>
      </c>
      <c r="Y15">
        <f t="shared" si="57"/>
        <v>21.768540173824004</v>
      </c>
      <c r="Z15">
        <f t="shared" si="57"/>
        <v>25.37996989691932</v>
      </c>
      <c r="AA15">
        <f t="shared" si="57"/>
        <v>27.407185781483491</v>
      </c>
      <c r="AB15">
        <f t="shared" si="57"/>
        <v>28.382566224228082</v>
      </c>
      <c r="AC15">
        <v>1.6840000000000002</v>
      </c>
      <c r="AD15">
        <f t="shared" si="19"/>
        <v>0</v>
      </c>
      <c r="AE15">
        <f t="shared" si="20"/>
        <v>0</v>
      </c>
      <c r="AF15">
        <f t="shared" si="21"/>
        <v>0</v>
      </c>
      <c r="AG15">
        <f t="shared" si="22"/>
        <v>2.1331426538473179</v>
      </c>
      <c r="AH15">
        <f t="shared" si="23"/>
        <v>0.41297969232133969</v>
      </c>
      <c r="AI15">
        <f t="shared" si="24"/>
        <v>0.11704952438469345</v>
      </c>
      <c r="AJ15">
        <f t="shared" si="25"/>
        <v>3.5345553417803197E-2</v>
      </c>
      <c r="AK15">
        <f t="shared" si="26"/>
        <v>1.052612966880674E-2</v>
      </c>
      <c r="AL15">
        <v>1.6840000000000002</v>
      </c>
      <c r="AM15">
        <f t="shared" si="27"/>
        <v>0</v>
      </c>
      <c r="AN15">
        <f t="shared" si="28"/>
        <v>0</v>
      </c>
      <c r="AO15">
        <f t="shared" si="29"/>
        <v>0</v>
      </c>
      <c r="AP15">
        <f t="shared" si="30"/>
        <v>4.1331426538473179</v>
      </c>
      <c r="AQ15" s="48">
        <f t="shared" si="31"/>
        <v>2.4129796923213398</v>
      </c>
      <c r="AR15">
        <f t="shared" si="32"/>
        <v>2.1170495243846936</v>
      </c>
      <c r="AS15">
        <f t="shared" si="33"/>
        <v>2.0353455534178031</v>
      </c>
      <c r="AT15">
        <f t="shared" si="34"/>
        <v>2.0105261296688068</v>
      </c>
      <c r="AU15">
        <v>1.6840000000000002</v>
      </c>
      <c r="AV15">
        <f t="shared" si="35"/>
        <v>0</v>
      </c>
      <c r="AW15">
        <f t="shared" si="36"/>
        <v>0</v>
      </c>
      <c r="AX15">
        <f t="shared" si="37"/>
        <v>0</v>
      </c>
      <c r="AY15">
        <f t="shared" si="38"/>
        <v>6.9602122290788841</v>
      </c>
      <c r="AZ15">
        <f t="shared" si="39"/>
        <v>4.063457801869137</v>
      </c>
      <c r="BA15">
        <f t="shared" si="40"/>
        <v>3.5651113990638246</v>
      </c>
      <c r="BB15">
        <f t="shared" si="41"/>
        <v>3.4275219119555809</v>
      </c>
      <c r="BC15">
        <f t="shared" si="42"/>
        <v>3.3857260023622708</v>
      </c>
      <c r="BD15">
        <v>1.6840000000000002</v>
      </c>
      <c r="BE15">
        <f t="shared" si="43"/>
        <v>0</v>
      </c>
      <c r="BF15">
        <f t="shared" si="44"/>
        <v>0</v>
      </c>
      <c r="BG15">
        <f t="shared" si="45"/>
        <v>0</v>
      </c>
      <c r="BH15">
        <f t="shared" si="46"/>
        <v>1.7952881720286515E-2</v>
      </c>
      <c r="BI15">
        <f t="shared" si="47"/>
        <v>2.7439058458130168E-2</v>
      </c>
      <c r="BJ15">
        <f t="shared" si="48"/>
        <v>3.1222194110814498E-2</v>
      </c>
      <c r="BK15">
        <f t="shared" si="49"/>
        <v>3.3044273689154906E-2</v>
      </c>
      <c r="BL15">
        <f t="shared" si="50"/>
        <v>0.41784805373856831</v>
      </c>
    </row>
    <row r="16" spans="1:64" x14ac:dyDescent="0.25">
      <c r="A16">
        <v>9</v>
      </c>
      <c r="B16">
        <f t="shared" si="8"/>
        <v>1.8820000000000003</v>
      </c>
      <c r="C16">
        <f t="shared" si="9"/>
        <v>3.7640000000000007</v>
      </c>
      <c r="D16">
        <f t="shared" si="1"/>
        <v>1.8820000000000003</v>
      </c>
      <c r="E16">
        <f t="shared" si="1"/>
        <v>1.2546666666666668</v>
      </c>
      <c r="F16">
        <f t="shared" si="1"/>
        <v>0.94100000000000017</v>
      </c>
      <c r="G16">
        <f t="shared" si="1"/>
        <v>0.75280000000000014</v>
      </c>
      <c r="H16">
        <f t="shared" si="1"/>
        <v>0.62733333333333341</v>
      </c>
      <c r="I16">
        <f t="shared" si="1"/>
        <v>0.53771428571428581</v>
      </c>
      <c r="J16" s="47">
        <f t="shared" si="1"/>
        <v>0.47050000000000008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1</v>
      </c>
      <c r="P16">
        <f t="shared" si="14"/>
        <v>1</v>
      </c>
      <c r="Q16">
        <f t="shared" si="15"/>
        <v>1</v>
      </c>
      <c r="R16">
        <f t="shared" si="16"/>
        <v>1</v>
      </c>
      <c r="S16">
        <f t="shared" si="17"/>
        <v>1</v>
      </c>
      <c r="U16">
        <v>1</v>
      </c>
      <c r="V16">
        <f t="shared" ref="V16:AB16" si="58">U16+($A$3*$B16)^V$6/V$4</f>
        <v>4.7640000000000011</v>
      </c>
      <c r="W16">
        <f t="shared" si="58"/>
        <v>11.847848000000003</v>
      </c>
      <c r="X16">
        <f t="shared" si="58"/>
        <v>20.73571595733334</v>
      </c>
      <c r="Y16">
        <f t="shared" si="58"/>
        <v>29.099199705184013</v>
      </c>
      <c r="Z16">
        <f t="shared" si="58"/>
        <v>35.395230270566003</v>
      </c>
      <c r="AA16">
        <f t="shared" si="58"/>
        <v>39.344940111915641</v>
      </c>
      <c r="AB16">
        <f t="shared" si="58"/>
        <v>41.468755518035643</v>
      </c>
      <c r="AC16">
        <v>1.8820000000000003</v>
      </c>
      <c r="AD16">
        <f t="shared" si="19"/>
        <v>0</v>
      </c>
      <c r="AE16">
        <f t="shared" si="20"/>
        <v>0</v>
      </c>
      <c r="AF16">
        <f t="shared" si="21"/>
        <v>0</v>
      </c>
      <c r="AG16">
        <f t="shared" si="22"/>
        <v>7.3931143050284822</v>
      </c>
      <c r="AH16">
        <f t="shared" si="23"/>
        <v>0.75524392652073136</v>
      </c>
      <c r="AI16">
        <f t="shared" si="24"/>
        <v>0.20611241439679401</v>
      </c>
      <c r="AJ16">
        <f t="shared" si="25"/>
        <v>6.4621435304125466E-2</v>
      </c>
      <c r="AK16">
        <f t="shared" si="26"/>
        <v>2.0551145721688181E-2</v>
      </c>
      <c r="AL16">
        <v>1.8820000000000003</v>
      </c>
      <c r="AM16">
        <f t="shared" si="27"/>
        <v>0</v>
      </c>
      <c r="AN16">
        <f t="shared" si="28"/>
        <v>0</v>
      </c>
      <c r="AO16">
        <f t="shared" si="29"/>
        <v>0</v>
      </c>
      <c r="AP16">
        <f t="shared" si="30"/>
        <v>9.3931143050284831</v>
      </c>
      <c r="AQ16" s="48">
        <f t="shared" si="31"/>
        <v>2.7552439265207314</v>
      </c>
      <c r="AR16" s="48">
        <f t="shared" si="32"/>
        <v>2.2061124143967938</v>
      </c>
      <c r="AS16">
        <f t="shared" si="33"/>
        <v>2.0646214353041255</v>
      </c>
      <c r="AT16">
        <f t="shared" si="34"/>
        <v>2.0205511457216883</v>
      </c>
      <c r="AU16">
        <v>1.8820000000000003</v>
      </c>
      <c r="AV16">
        <f t="shared" si="35"/>
        <v>0</v>
      </c>
      <c r="AW16">
        <f t="shared" si="36"/>
        <v>0</v>
      </c>
      <c r="AX16">
        <f t="shared" si="37"/>
        <v>0</v>
      </c>
      <c r="AY16">
        <f t="shared" si="38"/>
        <v>17.677841122063608</v>
      </c>
      <c r="AZ16">
        <f t="shared" si="39"/>
        <v>5.1853690697120172</v>
      </c>
      <c r="BA16">
        <f t="shared" si="40"/>
        <v>4.1519035638947663</v>
      </c>
      <c r="BB16">
        <f t="shared" si="41"/>
        <v>3.8856175412423646</v>
      </c>
      <c r="BC16">
        <f t="shared" si="42"/>
        <v>3.8026772562482178</v>
      </c>
      <c r="BD16">
        <v>1.8820000000000003</v>
      </c>
      <c r="BE16">
        <f t="shared" si="43"/>
        <v>0</v>
      </c>
      <c r="BF16">
        <f t="shared" si="44"/>
        <v>0</v>
      </c>
      <c r="BG16">
        <f t="shared" si="45"/>
        <v>0</v>
      </c>
      <c r="BH16">
        <f t="shared" si="46"/>
        <v>5.8529791958570453E-3</v>
      </c>
      <c r="BI16">
        <f t="shared" si="47"/>
        <v>1.6429909053793101E-2</v>
      </c>
      <c r="BJ16">
        <f t="shared" si="48"/>
        <v>2.0022647236908647E-2</v>
      </c>
      <c r="BK16">
        <f t="shared" si="49"/>
        <v>2.1709436928723066E-2</v>
      </c>
      <c r="BL16">
        <f t="shared" si="50"/>
        <v>0.2653105815489612</v>
      </c>
    </row>
    <row r="17" spans="1:64" x14ac:dyDescent="0.25">
      <c r="A17">
        <v>10</v>
      </c>
      <c r="B17">
        <f t="shared" si="8"/>
        <v>2.08</v>
      </c>
      <c r="C17">
        <f t="shared" si="9"/>
        <v>4.16</v>
      </c>
      <c r="D17">
        <f t="shared" si="1"/>
        <v>2.08</v>
      </c>
      <c r="E17">
        <f t="shared" si="1"/>
        <v>1.3866666666666667</v>
      </c>
      <c r="F17">
        <f t="shared" si="1"/>
        <v>1.04</v>
      </c>
      <c r="G17">
        <f t="shared" si="1"/>
        <v>0.83200000000000007</v>
      </c>
      <c r="H17">
        <f t="shared" si="1"/>
        <v>0.69333333333333336</v>
      </c>
      <c r="I17">
        <f t="shared" si="1"/>
        <v>0.59428571428571431</v>
      </c>
      <c r="J17" s="47">
        <f t="shared" si="1"/>
        <v>0.52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1</v>
      </c>
      <c r="Q17">
        <f t="shared" si="15"/>
        <v>1</v>
      </c>
      <c r="R17">
        <f t="shared" si="16"/>
        <v>1</v>
      </c>
      <c r="S17">
        <f t="shared" si="17"/>
        <v>1</v>
      </c>
      <c r="U17">
        <v>1</v>
      </c>
      <c r="V17">
        <f t="shared" ref="V17:AB17" si="59">U17+($A$3*$B17)^V$6/V$4</f>
        <v>5.16</v>
      </c>
      <c r="W17">
        <f t="shared" si="59"/>
        <v>13.812800000000001</v>
      </c>
      <c r="X17">
        <f t="shared" si="59"/>
        <v>25.811349333333336</v>
      </c>
      <c r="Y17">
        <f t="shared" si="59"/>
        <v>38.289840640000008</v>
      </c>
      <c r="Z17">
        <f t="shared" si="59"/>
        <v>48.67194540714668</v>
      </c>
      <c r="AA17">
        <f t="shared" si="59"/>
        <v>55.87020471236837</v>
      </c>
      <c r="AB17">
        <f t="shared" si="59"/>
        <v>60.148027385185834</v>
      </c>
      <c r="AC17">
        <v>2.08</v>
      </c>
      <c r="AD17">
        <f t="shared" si="19"/>
        <v>0</v>
      </c>
      <c r="AE17">
        <f t="shared" si="20"/>
        <v>0</v>
      </c>
      <c r="AF17">
        <f t="shared" si="21"/>
        <v>0</v>
      </c>
      <c r="AG17">
        <f t="shared" si="22"/>
        <v>0</v>
      </c>
      <c r="AH17">
        <f t="shared" si="23"/>
        <v>1.4700918246223014</v>
      </c>
      <c r="AI17">
        <f t="shared" si="24"/>
        <v>0.35364675571666332</v>
      </c>
      <c r="AJ17">
        <f t="shared" si="25"/>
        <v>0.11180304207212877</v>
      </c>
      <c r="AK17">
        <f t="shared" si="26"/>
        <v>3.725864494500767E-2</v>
      </c>
      <c r="AL17">
        <v>2.08</v>
      </c>
      <c r="AM17">
        <f t="shared" si="27"/>
        <v>0</v>
      </c>
      <c r="AN17">
        <f t="shared" si="28"/>
        <v>0</v>
      </c>
      <c r="AO17">
        <f t="shared" si="29"/>
        <v>0</v>
      </c>
      <c r="AP17">
        <f t="shared" si="30"/>
        <v>0</v>
      </c>
      <c r="AQ17">
        <f t="shared" si="31"/>
        <v>3.4700918246223011</v>
      </c>
      <c r="AR17" s="48">
        <f t="shared" si="32"/>
        <v>2.3536467557166634</v>
      </c>
      <c r="AS17">
        <f t="shared" si="33"/>
        <v>2.111803042072129</v>
      </c>
      <c r="AT17">
        <f t="shared" si="34"/>
        <v>2.0372586449450076</v>
      </c>
      <c r="AU17">
        <v>2.08</v>
      </c>
      <c r="AV17">
        <f t="shared" si="35"/>
        <v>0</v>
      </c>
      <c r="AW17">
        <f t="shared" si="36"/>
        <v>0</v>
      </c>
      <c r="AX17">
        <f t="shared" si="37"/>
        <v>0</v>
      </c>
      <c r="AY17">
        <f t="shared" si="38"/>
        <v>0</v>
      </c>
      <c r="AZ17">
        <f t="shared" si="39"/>
        <v>7.2177909952143864</v>
      </c>
      <c r="BA17">
        <f t="shared" si="40"/>
        <v>4.89558525189066</v>
      </c>
      <c r="BB17">
        <f t="shared" si="41"/>
        <v>4.3925503275100288</v>
      </c>
      <c r="BC17">
        <f t="shared" si="42"/>
        <v>4.2374979814856157</v>
      </c>
      <c r="BD17">
        <v>2.08</v>
      </c>
      <c r="BE17">
        <f t="shared" si="43"/>
        <v>0</v>
      </c>
      <c r="BF17">
        <f t="shared" si="44"/>
        <v>0</v>
      </c>
      <c r="BG17">
        <f t="shared" si="45"/>
        <v>0</v>
      </c>
      <c r="BH17">
        <f t="shared" si="46"/>
        <v>0</v>
      </c>
      <c r="BI17">
        <f t="shared" si="47"/>
        <v>9.0522159641640582E-3</v>
      </c>
      <c r="BJ17">
        <f t="shared" si="48"/>
        <v>1.2603539748481531E-2</v>
      </c>
      <c r="BK17">
        <f t="shared" si="49"/>
        <v>1.4145880937418965E-2</v>
      </c>
      <c r="BL17">
        <f t="shared" si="50"/>
        <v>0.14893567818991862</v>
      </c>
    </row>
    <row r="18" spans="1:64" x14ac:dyDescent="0.25">
      <c r="A18">
        <v>11</v>
      </c>
      <c r="B18">
        <f t="shared" si="8"/>
        <v>2.278</v>
      </c>
      <c r="C18">
        <f t="shared" si="9"/>
        <v>4.556</v>
      </c>
      <c r="D18">
        <f t="shared" si="1"/>
        <v>2.278</v>
      </c>
      <c r="E18">
        <f t="shared" si="1"/>
        <v>1.5186666666666666</v>
      </c>
      <c r="F18">
        <f t="shared" si="1"/>
        <v>1.139</v>
      </c>
      <c r="G18">
        <f t="shared" si="1"/>
        <v>0.91120000000000001</v>
      </c>
      <c r="H18">
        <f t="shared" si="1"/>
        <v>0.7593333333333333</v>
      </c>
      <c r="I18">
        <f t="shared" si="1"/>
        <v>0.65085714285714291</v>
      </c>
      <c r="J18" s="47">
        <f t="shared" si="1"/>
        <v>0.56950000000000001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1</v>
      </c>
      <c r="Q18">
        <f t="shared" si="15"/>
        <v>1</v>
      </c>
      <c r="R18">
        <f t="shared" si="16"/>
        <v>1</v>
      </c>
      <c r="S18">
        <f t="shared" si="17"/>
        <v>1</v>
      </c>
      <c r="U18">
        <v>1</v>
      </c>
      <c r="V18">
        <f t="shared" ref="V18:AB18" si="60">U18+($A$3*$B18)^V$6/V$4</f>
        <v>5.556</v>
      </c>
      <c r="W18">
        <f t="shared" si="60"/>
        <v>15.934567999999999</v>
      </c>
      <c r="X18">
        <f t="shared" si="60"/>
        <v>31.69615326933333</v>
      </c>
      <c r="Y18">
        <f t="shared" si="60"/>
        <v>49.648598891103994</v>
      </c>
      <c r="Z18">
        <f t="shared" si="60"/>
        <v>66.006867341661419</v>
      </c>
      <c r="AA18">
        <f t="shared" si="60"/>
        <v>78.428245851784695</v>
      </c>
      <c r="AB18">
        <f t="shared" si="60"/>
        <v>86.512788779230647</v>
      </c>
      <c r="AC18">
        <v>2.278</v>
      </c>
      <c r="AD18">
        <f t="shared" si="19"/>
        <v>0</v>
      </c>
      <c r="AE18">
        <f t="shared" si="20"/>
        <v>0</v>
      </c>
      <c r="AF18">
        <f t="shared" si="21"/>
        <v>0</v>
      </c>
      <c r="AG18">
        <f t="shared" si="22"/>
        <v>0</v>
      </c>
      <c r="AH18">
        <f t="shared" si="23"/>
        <v>3.548209501717567</v>
      </c>
      <c r="AI18">
        <f t="shared" si="24"/>
        <v>0.6077686214469753</v>
      </c>
      <c r="AJ18">
        <f t="shared" si="25"/>
        <v>0.18653369932576902</v>
      </c>
      <c r="AK18">
        <f t="shared" si="26"/>
        <v>6.3891392671496808E-2</v>
      </c>
      <c r="AL18">
        <v>2.278</v>
      </c>
      <c r="AM18">
        <f t="shared" si="27"/>
        <v>0</v>
      </c>
      <c r="AN18">
        <f t="shared" si="28"/>
        <v>0</v>
      </c>
      <c r="AO18">
        <f t="shared" si="29"/>
        <v>0</v>
      </c>
      <c r="AP18">
        <f t="shared" si="30"/>
        <v>0</v>
      </c>
      <c r="AQ18">
        <f t="shared" si="31"/>
        <v>5.548209501717567</v>
      </c>
      <c r="AR18" s="48">
        <f t="shared" si="32"/>
        <v>2.6077686214469753</v>
      </c>
      <c r="AS18">
        <f t="shared" si="33"/>
        <v>2.1865336993257691</v>
      </c>
      <c r="AT18">
        <f t="shared" si="34"/>
        <v>2.063891392671497</v>
      </c>
      <c r="AU18">
        <v>2.278</v>
      </c>
      <c r="AV18">
        <f t="shared" si="35"/>
        <v>0</v>
      </c>
      <c r="AW18">
        <f t="shared" si="36"/>
        <v>0</v>
      </c>
      <c r="AX18">
        <f t="shared" si="37"/>
        <v>0</v>
      </c>
      <c r="AY18">
        <f t="shared" si="38"/>
        <v>0</v>
      </c>
      <c r="AZ18">
        <f t="shared" si="39"/>
        <v>12.638821244912618</v>
      </c>
      <c r="BA18">
        <f t="shared" si="40"/>
        <v>5.9404969196562094</v>
      </c>
      <c r="BB18">
        <f t="shared" si="41"/>
        <v>4.9809237670641018</v>
      </c>
      <c r="BC18">
        <f t="shared" si="42"/>
        <v>4.7015445925056705</v>
      </c>
      <c r="BD18">
        <v>2.278</v>
      </c>
      <c r="BE18">
        <f t="shared" si="43"/>
        <v>0</v>
      </c>
      <c r="BF18">
        <f t="shared" si="44"/>
        <v>0</v>
      </c>
      <c r="BG18">
        <f t="shared" si="45"/>
        <v>0</v>
      </c>
      <c r="BH18">
        <f t="shared" si="46"/>
        <v>0</v>
      </c>
      <c r="BI18">
        <f t="shared" si="47"/>
        <v>3.9964575057735031E-3</v>
      </c>
      <c r="BJ18">
        <f t="shared" si="48"/>
        <v>7.6899047785089335E-3</v>
      </c>
      <c r="BK18">
        <f t="shared" si="49"/>
        <v>9.118414376503816E-3</v>
      </c>
      <c r="BL18">
        <f t="shared" si="50"/>
        <v>7.708386703552933E-2</v>
      </c>
    </row>
    <row r="19" spans="1:64" x14ac:dyDescent="0.25">
      <c r="A19">
        <v>12</v>
      </c>
      <c r="B19">
        <f t="shared" si="8"/>
        <v>2.4760000000000004</v>
      </c>
      <c r="C19">
        <f t="shared" si="9"/>
        <v>4.9520000000000008</v>
      </c>
      <c r="D19">
        <f t="shared" si="1"/>
        <v>2.4760000000000004</v>
      </c>
      <c r="E19">
        <f t="shared" si="1"/>
        <v>1.6506666666666669</v>
      </c>
      <c r="F19">
        <f t="shared" si="1"/>
        <v>1.2380000000000002</v>
      </c>
      <c r="G19">
        <f t="shared" si="1"/>
        <v>0.99040000000000017</v>
      </c>
      <c r="H19">
        <f t="shared" si="1"/>
        <v>0.82533333333333347</v>
      </c>
      <c r="I19">
        <f t="shared" si="1"/>
        <v>0.70742857142857152</v>
      </c>
      <c r="J19" s="47">
        <f t="shared" si="1"/>
        <v>0.61900000000000011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1</v>
      </c>
      <c r="Q19">
        <f t="shared" si="15"/>
        <v>1</v>
      </c>
      <c r="R19">
        <f t="shared" si="16"/>
        <v>1</v>
      </c>
      <c r="S19">
        <f t="shared" si="17"/>
        <v>1</v>
      </c>
      <c r="U19">
        <v>1</v>
      </c>
      <c r="V19">
        <f t="shared" ref="V19:AB19" si="61">U19+($A$3*$B19)^V$6/V$4</f>
        <v>5.9520000000000008</v>
      </c>
      <c r="W19">
        <f t="shared" si="61"/>
        <v>18.213152000000004</v>
      </c>
      <c r="X19">
        <f t="shared" si="61"/>
        <v>38.452226901333347</v>
      </c>
      <c r="Y19">
        <f t="shared" si="61"/>
        <v>63.508201629184029</v>
      </c>
      <c r="Z19">
        <f t="shared" si="61"/>
        <v>88.323638999647358</v>
      </c>
      <c r="AA19">
        <f t="shared" si="61"/>
        <v>108.80464664273643</v>
      </c>
      <c r="AB19">
        <f t="shared" si="61"/>
        <v>123.29349662110458</v>
      </c>
      <c r="AC19">
        <v>2.4760000000000004</v>
      </c>
      <c r="AD19">
        <f t="shared" si="19"/>
        <v>0</v>
      </c>
      <c r="AE19">
        <f t="shared" si="20"/>
        <v>0</v>
      </c>
      <c r="AF19">
        <f t="shared" si="21"/>
        <v>0</v>
      </c>
      <c r="AG19">
        <f t="shared" si="22"/>
        <v>0</v>
      </c>
      <c r="AH19">
        <f t="shared" si="23"/>
        <v>40.667525481012191</v>
      </c>
      <c r="AI19">
        <f t="shared" si="24"/>
        <v>1.0884947980005357</v>
      </c>
      <c r="AJ19">
        <f t="shared" si="25"/>
        <v>0.30545471691056914</v>
      </c>
      <c r="AK19">
        <f t="shared" si="26"/>
        <v>0.10519390621894355</v>
      </c>
      <c r="AL19">
        <v>2.4760000000000004</v>
      </c>
      <c r="AM19">
        <f t="shared" si="27"/>
        <v>0</v>
      </c>
      <c r="AN19">
        <f t="shared" si="28"/>
        <v>0</v>
      </c>
      <c r="AO19">
        <f t="shared" si="29"/>
        <v>0</v>
      </c>
      <c r="AP19">
        <f t="shared" si="30"/>
        <v>0</v>
      </c>
      <c r="AQ19">
        <f t="shared" si="31"/>
        <v>42.667525481012191</v>
      </c>
      <c r="AR19">
        <f t="shared" si="32"/>
        <v>3.0884947980005357</v>
      </c>
      <c r="AS19" s="48">
        <f t="shared" si="33"/>
        <v>2.3054547169105692</v>
      </c>
      <c r="AT19">
        <f t="shared" si="34"/>
        <v>2.1051939062189438</v>
      </c>
      <c r="AU19">
        <v>2.4760000000000004</v>
      </c>
      <c r="AV19">
        <f t="shared" si="35"/>
        <v>0</v>
      </c>
      <c r="AW19">
        <f t="shared" si="36"/>
        <v>0</v>
      </c>
      <c r="AX19">
        <f t="shared" si="37"/>
        <v>0</v>
      </c>
      <c r="AY19">
        <f t="shared" si="38"/>
        <v>0</v>
      </c>
      <c r="AZ19">
        <f t="shared" si="39"/>
        <v>105.6447930909862</v>
      </c>
      <c r="BA19">
        <f t="shared" si="40"/>
        <v>7.6471131198493278</v>
      </c>
      <c r="BB19">
        <f t="shared" si="41"/>
        <v>5.7083058790705703</v>
      </c>
      <c r="BC19">
        <f t="shared" si="42"/>
        <v>5.212460111798106</v>
      </c>
      <c r="BD19">
        <v>2.4760000000000004</v>
      </c>
      <c r="BE19">
        <f t="shared" si="43"/>
        <v>0</v>
      </c>
      <c r="BF19">
        <f t="shared" si="44"/>
        <v>0</v>
      </c>
      <c r="BG19">
        <f t="shared" si="45"/>
        <v>0</v>
      </c>
      <c r="BH19">
        <f t="shared" si="46"/>
        <v>0</v>
      </c>
      <c r="BI19">
        <f t="shared" si="47"/>
        <v>3.7407439521363776E-4</v>
      </c>
      <c r="BJ19">
        <f t="shared" si="48"/>
        <v>4.4235588768437827E-3</v>
      </c>
      <c r="BK19">
        <f t="shared" si="49"/>
        <v>5.7865034909220046E-3</v>
      </c>
      <c r="BL19">
        <f t="shared" si="50"/>
        <v>3.8438434515427493E-2</v>
      </c>
    </row>
    <row r="20" spans="1:64" x14ac:dyDescent="0.25">
      <c r="A20">
        <v>13</v>
      </c>
      <c r="B20">
        <f t="shared" si="8"/>
        <v>2.6740000000000004</v>
      </c>
      <c r="C20">
        <f t="shared" si="9"/>
        <v>5.3480000000000008</v>
      </c>
      <c r="D20">
        <f t="shared" si="1"/>
        <v>2.6740000000000004</v>
      </c>
      <c r="E20">
        <f t="shared" si="1"/>
        <v>1.7826666666666668</v>
      </c>
      <c r="F20">
        <f t="shared" si="1"/>
        <v>1.3370000000000002</v>
      </c>
      <c r="G20">
        <f t="shared" si="1"/>
        <v>1.0696000000000001</v>
      </c>
      <c r="H20">
        <f t="shared" si="1"/>
        <v>0.89133333333333342</v>
      </c>
      <c r="I20">
        <f t="shared" si="1"/>
        <v>0.76400000000000012</v>
      </c>
      <c r="J20" s="47">
        <f t="shared" si="1"/>
        <v>0.66850000000000009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1</v>
      </c>
      <c r="R20">
        <f t="shared" si="16"/>
        <v>1</v>
      </c>
      <c r="S20">
        <f t="shared" si="17"/>
        <v>1</v>
      </c>
      <c r="U20">
        <v>1</v>
      </c>
      <c r="V20">
        <f t="shared" ref="V20:AB20" si="62">U20+($A$3*$B20)^V$6/V$4</f>
        <v>6.3480000000000008</v>
      </c>
      <c r="W20">
        <f t="shared" si="62"/>
        <v>20.648552000000002</v>
      </c>
      <c r="X20">
        <f t="shared" si="62"/>
        <v>46.141669365333343</v>
      </c>
      <c r="Y20">
        <f t="shared" si="62"/>
        <v>80.225967282784026</v>
      </c>
      <c r="Z20">
        <f t="shared" si="62"/>
        <v>116.6825323352893</v>
      </c>
      <c r="AA20">
        <f t="shared" si="62"/>
        <v>149.17748398542233</v>
      </c>
      <c r="AB20">
        <f t="shared" si="62"/>
        <v>174.00362704612397</v>
      </c>
      <c r="AC20">
        <v>2.6740000000000004</v>
      </c>
      <c r="AD20">
        <f t="shared" si="19"/>
        <v>0</v>
      </c>
      <c r="AE20">
        <f t="shared" si="20"/>
        <v>0</v>
      </c>
      <c r="AF20">
        <f t="shared" si="21"/>
        <v>0</v>
      </c>
      <c r="AG20">
        <f t="shared" si="22"/>
        <v>0</v>
      </c>
      <c r="AH20">
        <f t="shared" si="23"/>
        <v>0</v>
      </c>
      <c r="AI20">
        <f t="shared" si="24"/>
        <v>2.206507397019343</v>
      </c>
      <c r="AJ20">
        <f t="shared" si="25"/>
        <v>0.50066378947140433</v>
      </c>
      <c r="AK20">
        <f t="shared" si="26"/>
        <v>0.16850164269318779</v>
      </c>
      <c r="AL20">
        <v>2.6740000000000004</v>
      </c>
      <c r="AM20">
        <f t="shared" si="27"/>
        <v>0</v>
      </c>
      <c r="AN20">
        <f t="shared" si="28"/>
        <v>0</v>
      </c>
      <c r="AO20">
        <f t="shared" si="29"/>
        <v>0</v>
      </c>
      <c r="AP20">
        <f t="shared" si="30"/>
        <v>0</v>
      </c>
      <c r="AQ20">
        <f t="shared" si="31"/>
        <v>0</v>
      </c>
      <c r="AR20">
        <f t="shared" si="32"/>
        <v>4.206507397019343</v>
      </c>
      <c r="AS20" s="48">
        <f t="shared" si="33"/>
        <v>2.5006637894714041</v>
      </c>
      <c r="AT20">
        <f t="shared" si="34"/>
        <v>2.1685016426931876</v>
      </c>
      <c r="AU20">
        <v>2.6740000000000004</v>
      </c>
      <c r="AV20">
        <f t="shared" si="35"/>
        <v>0</v>
      </c>
      <c r="AW20">
        <f t="shared" si="36"/>
        <v>0</v>
      </c>
      <c r="AX20">
        <f t="shared" si="37"/>
        <v>0</v>
      </c>
      <c r="AY20">
        <f t="shared" si="38"/>
        <v>0</v>
      </c>
      <c r="AZ20">
        <f t="shared" si="39"/>
        <v>0</v>
      </c>
      <c r="BA20">
        <f t="shared" si="40"/>
        <v>11.248200779629725</v>
      </c>
      <c r="BB20">
        <f t="shared" si="41"/>
        <v>6.6867749730465356</v>
      </c>
      <c r="BC20">
        <f t="shared" si="42"/>
        <v>5.7985733925615843</v>
      </c>
      <c r="BD20">
        <v>2.6740000000000004</v>
      </c>
      <c r="BE20">
        <f t="shared" si="43"/>
        <v>0</v>
      </c>
      <c r="BF20">
        <f t="shared" si="44"/>
        <v>0</v>
      </c>
      <c r="BG20">
        <f t="shared" si="45"/>
        <v>0</v>
      </c>
      <c r="BH20">
        <f t="shared" si="46"/>
        <v>0</v>
      </c>
      <c r="BI20">
        <f t="shared" si="47"/>
        <v>0</v>
      </c>
      <c r="BJ20">
        <f t="shared" si="48"/>
        <v>2.2310931408715501E-3</v>
      </c>
      <c r="BK20">
        <f t="shared" si="49"/>
        <v>3.5816728145810326E-3</v>
      </c>
      <c r="BL20">
        <f t="shared" si="50"/>
        <v>1.8961593758845669E-2</v>
      </c>
    </row>
    <row r="21" spans="1:64" x14ac:dyDescent="0.25">
      <c r="A21">
        <v>14</v>
      </c>
      <c r="B21">
        <f t="shared" si="8"/>
        <v>2.8719999999999999</v>
      </c>
      <c r="C21">
        <f t="shared" si="9"/>
        <v>5.7439999999999998</v>
      </c>
      <c r="D21">
        <f t="shared" si="1"/>
        <v>2.8719999999999999</v>
      </c>
      <c r="E21">
        <f t="shared" si="1"/>
        <v>1.9146666666666665</v>
      </c>
      <c r="F21">
        <f t="shared" si="1"/>
        <v>1.4359999999999999</v>
      </c>
      <c r="G21">
        <f t="shared" si="1"/>
        <v>1.1488</v>
      </c>
      <c r="H21">
        <f t="shared" si="1"/>
        <v>0.95733333333333326</v>
      </c>
      <c r="I21">
        <f t="shared" si="1"/>
        <v>0.82057142857142851</v>
      </c>
      <c r="J21" s="47">
        <f t="shared" si="1"/>
        <v>0.71799999999999997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>
        <f t="shared" si="14"/>
        <v>0</v>
      </c>
      <c r="Q21">
        <f t="shared" si="15"/>
        <v>1</v>
      </c>
      <c r="R21">
        <f t="shared" si="16"/>
        <v>1</v>
      </c>
      <c r="S21">
        <f t="shared" si="17"/>
        <v>1</v>
      </c>
      <c r="U21">
        <v>1</v>
      </c>
      <c r="V21">
        <f t="shared" ref="V21:AB21" si="63">U21+($A$3*$B21)^V$6/V$4</f>
        <v>6.7439999999999998</v>
      </c>
      <c r="W21">
        <f t="shared" si="63"/>
        <v>23.240767999999999</v>
      </c>
      <c r="X21">
        <f t="shared" si="63"/>
        <v>54.826579797333331</v>
      </c>
      <c r="Y21">
        <f t="shared" si="63"/>
        <v>100.183805538304</v>
      </c>
      <c r="Z21">
        <f t="shared" si="63"/>
        <v>152.29018646953111</v>
      </c>
      <c r="AA21">
        <f t="shared" si="63"/>
        <v>202.17336181435917</v>
      </c>
      <c r="AB21">
        <f t="shared" si="63"/>
        <v>243.10607026874379</v>
      </c>
      <c r="AC21">
        <v>2.8719999999999999</v>
      </c>
      <c r="AD21">
        <f t="shared" si="19"/>
        <v>0</v>
      </c>
      <c r="AE21">
        <f t="shared" si="20"/>
        <v>0</v>
      </c>
      <c r="AF21">
        <f t="shared" si="21"/>
        <v>0</v>
      </c>
      <c r="AG21">
        <f t="shared" si="22"/>
        <v>0</v>
      </c>
      <c r="AH21">
        <f t="shared" si="23"/>
        <v>0</v>
      </c>
      <c r="AI21">
        <f t="shared" si="24"/>
        <v>6.9121347251864762</v>
      </c>
      <c r="AJ21">
        <f t="shared" si="25"/>
        <v>0.84420197706253153</v>
      </c>
      <c r="AK21">
        <f t="shared" si="26"/>
        <v>0.26601180579945627</v>
      </c>
      <c r="AL21">
        <v>2.8719999999999999</v>
      </c>
      <c r="AM21">
        <f t="shared" si="27"/>
        <v>0</v>
      </c>
      <c r="AN21">
        <f t="shared" si="28"/>
        <v>0</v>
      </c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32"/>
        <v>8.9121347251864762</v>
      </c>
      <c r="AS21" s="48">
        <f t="shared" si="33"/>
        <v>2.8442019770625313</v>
      </c>
      <c r="AT21" s="48">
        <f t="shared" si="34"/>
        <v>2.2660118057994563</v>
      </c>
      <c r="AU21">
        <v>2.8719999999999999</v>
      </c>
      <c r="AV21">
        <f t="shared" si="35"/>
        <v>0</v>
      </c>
      <c r="AW21">
        <f t="shared" si="36"/>
        <v>0</v>
      </c>
      <c r="AX21">
        <f t="shared" si="37"/>
        <v>0</v>
      </c>
      <c r="AY21">
        <f t="shared" si="38"/>
        <v>0</v>
      </c>
      <c r="AZ21">
        <f t="shared" si="39"/>
        <v>0</v>
      </c>
      <c r="BA21">
        <f t="shared" si="40"/>
        <v>25.595650930735559</v>
      </c>
      <c r="BB21">
        <f t="shared" si="41"/>
        <v>8.1685480781235889</v>
      </c>
      <c r="BC21">
        <f t="shared" si="42"/>
        <v>6.5079859062560379</v>
      </c>
      <c r="BD21">
        <v>2.8719999999999999</v>
      </c>
      <c r="BE21">
        <f t="shared" si="43"/>
        <v>0</v>
      </c>
      <c r="BF21">
        <f t="shared" si="44"/>
        <v>0</v>
      </c>
      <c r="BG21">
        <f t="shared" si="45"/>
        <v>0</v>
      </c>
      <c r="BH21">
        <f t="shared" si="46"/>
        <v>0</v>
      </c>
      <c r="BI21">
        <f t="shared" si="47"/>
        <v>0</v>
      </c>
      <c r="BJ21">
        <f t="shared" si="48"/>
        <v>7.2922956364999427E-4</v>
      </c>
      <c r="BK21">
        <f t="shared" si="49"/>
        <v>2.1220869628940714E-3</v>
      </c>
      <c r="BL21">
        <f t="shared" si="50"/>
        <v>9.3378755280140256E-3</v>
      </c>
    </row>
    <row r="22" spans="1:64" x14ac:dyDescent="0.25">
      <c r="A22">
        <v>15</v>
      </c>
      <c r="B22">
        <f t="shared" si="8"/>
        <v>3.0700000000000003</v>
      </c>
      <c r="C22">
        <f t="shared" si="9"/>
        <v>6.1400000000000006</v>
      </c>
      <c r="D22">
        <f t="shared" si="1"/>
        <v>3.0700000000000003</v>
      </c>
      <c r="E22">
        <f t="shared" si="1"/>
        <v>2.0466666666666669</v>
      </c>
      <c r="F22">
        <f t="shared" si="1"/>
        <v>1.5350000000000001</v>
      </c>
      <c r="G22">
        <f t="shared" si="1"/>
        <v>1.2280000000000002</v>
      </c>
      <c r="H22">
        <f t="shared" si="1"/>
        <v>1.0233333333333334</v>
      </c>
      <c r="I22">
        <f t="shared" si="1"/>
        <v>0.87714285714285722</v>
      </c>
      <c r="J22" s="47">
        <f t="shared" si="1"/>
        <v>0.76750000000000007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>
        <f t="shared" si="15"/>
        <v>0</v>
      </c>
      <c r="R22">
        <f t="shared" si="16"/>
        <v>1</v>
      </c>
      <c r="S22">
        <f t="shared" si="17"/>
        <v>1</v>
      </c>
      <c r="U22">
        <v>1</v>
      </c>
      <c r="V22">
        <f t="shared" ref="V22:AB22" si="64">U22+($A$3*$B22)^V$6/V$4</f>
        <v>7.1400000000000006</v>
      </c>
      <c r="W22">
        <f t="shared" si="64"/>
        <v>25.989800000000002</v>
      </c>
      <c r="X22">
        <f t="shared" si="64"/>
        <v>64.569057333333348</v>
      </c>
      <c r="Y22">
        <f t="shared" si="64"/>
        <v>123.78821734000002</v>
      </c>
      <c r="Z22">
        <f t="shared" si="64"/>
        <v>196.50934582818672</v>
      </c>
      <c r="AA22">
        <f t="shared" si="64"/>
        <v>270.92730064776447</v>
      </c>
      <c r="AB22">
        <f t="shared" si="64"/>
        <v>336.20247816093695</v>
      </c>
      <c r="AC22">
        <v>3.0700000000000003</v>
      </c>
      <c r="AD22">
        <f t="shared" si="19"/>
        <v>0</v>
      </c>
      <c r="AE22">
        <f t="shared" si="20"/>
        <v>0</v>
      </c>
      <c r="AF22">
        <f t="shared" si="21"/>
        <v>0</v>
      </c>
      <c r="AG22">
        <f t="shared" si="22"/>
        <v>0</v>
      </c>
      <c r="AH22">
        <f t="shared" si="23"/>
        <v>0</v>
      </c>
      <c r="AI22">
        <f t="shared" si="24"/>
        <v>0</v>
      </c>
      <c r="AJ22">
        <f t="shared" si="25"/>
        <v>1.540198048342158</v>
      </c>
      <c r="AK22">
        <f t="shared" si="26"/>
        <v>0.41998396357335888</v>
      </c>
      <c r="AL22">
        <v>3.0700000000000003</v>
      </c>
      <c r="AM22">
        <f t="shared" si="27"/>
        <v>0</v>
      </c>
      <c r="AN22">
        <f t="shared" si="28"/>
        <v>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32"/>
        <v>0</v>
      </c>
      <c r="AS22">
        <f t="shared" si="33"/>
        <v>3.540198048342158</v>
      </c>
      <c r="AT22" s="48">
        <f t="shared" si="34"/>
        <v>2.4199839635733591</v>
      </c>
      <c r="AU22">
        <v>3.0700000000000003</v>
      </c>
      <c r="AV22">
        <f t="shared" si="35"/>
        <v>0</v>
      </c>
      <c r="AW22">
        <f t="shared" si="36"/>
        <v>0</v>
      </c>
      <c r="AX22">
        <f t="shared" si="37"/>
        <v>0</v>
      </c>
      <c r="AY22">
        <f t="shared" si="38"/>
        <v>0</v>
      </c>
      <c r="AZ22">
        <f t="shared" si="39"/>
        <v>0</v>
      </c>
      <c r="BA22">
        <f t="shared" si="40"/>
        <v>0</v>
      </c>
      <c r="BB22">
        <f t="shared" si="41"/>
        <v>10.868408008410427</v>
      </c>
      <c r="BC22">
        <f t="shared" si="42"/>
        <v>7.4293507681702131</v>
      </c>
      <c r="BD22">
        <v>3.0700000000000003</v>
      </c>
      <c r="BE22">
        <f t="shared" si="43"/>
        <v>0</v>
      </c>
      <c r="BF22">
        <f t="shared" si="44"/>
        <v>0</v>
      </c>
      <c r="BG22">
        <f t="shared" si="45"/>
        <v>0</v>
      </c>
      <c r="BH22">
        <f t="shared" si="46"/>
        <v>0</v>
      </c>
      <c r="BI22">
        <f t="shared" si="47"/>
        <v>0</v>
      </c>
      <c r="BJ22">
        <f t="shared" si="48"/>
        <v>0</v>
      </c>
      <c r="BK22">
        <f t="shared" si="49"/>
        <v>1.1527217235884322E-3</v>
      </c>
      <c r="BL22">
        <f t="shared" si="50"/>
        <v>4.5756481210390623E-3</v>
      </c>
    </row>
    <row r="23" spans="1:64" x14ac:dyDescent="0.25">
      <c r="A23">
        <v>16</v>
      </c>
      <c r="B23">
        <f t="shared" si="8"/>
        <v>3.2680000000000002</v>
      </c>
      <c r="C23">
        <f t="shared" si="9"/>
        <v>6.5360000000000005</v>
      </c>
      <c r="D23">
        <f t="shared" si="9"/>
        <v>3.2680000000000002</v>
      </c>
      <c r="E23">
        <f t="shared" si="9"/>
        <v>2.178666666666667</v>
      </c>
      <c r="F23">
        <f t="shared" si="9"/>
        <v>1.6340000000000001</v>
      </c>
      <c r="G23">
        <f t="shared" si="9"/>
        <v>1.3072000000000001</v>
      </c>
      <c r="H23">
        <f t="shared" si="9"/>
        <v>1.0893333333333335</v>
      </c>
      <c r="I23">
        <f t="shared" si="9"/>
        <v>0.93371428571428583</v>
      </c>
      <c r="J23" s="47">
        <f t="shared" si="9"/>
        <v>0.81700000000000006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0</v>
      </c>
      <c r="R23">
        <f t="shared" si="16"/>
        <v>1</v>
      </c>
      <c r="S23">
        <f t="shared" si="17"/>
        <v>1</v>
      </c>
      <c r="U23">
        <v>1</v>
      </c>
      <c r="V23">
        <f t="shared" ref="V23:AB23" si="65">U23+($A$3*$B23)^V$6/V$4</f>
        <v>7.5360000000000005</v>
      </c>
      <c r="W23">
        <f t="shared" si="65"/>
        <v>28.895648000000005</v>
      </c>
      <c r="X23">
        <f t="shared" si="65"/>
        <v>75.431201109333344</v>
      </c>
      <c r="Y23">
        <f t="shared" si="65"/>
        <v>151.47029488998402</v>
      </c>
      <c r="Z23">
        <f t="shared" si="65"/>
        <v>250.86859828005061</v>
      </c>
      <c r="AA23">
        <f t="shared" si="65"/>
        <v>359.14648343962983</v>
      </c>
      <c r="AB23">
        <f t="shared" si="65"/>
        <v>460.24709164005981</v>
      </c>
      <c r="AC23">
        <v>3.2680000000000002</v>
      </c>
      <c r="AD23">
        <f t="shared" si="19"/>
        <v>0</v>
      </c>
      <c r="AE23">
        <f t="shared" si="20"/>
        <v>0</v>
      </c>
      <c r="AF23">
        <f t="shared" si="21"/>
        <v>0</v>
      </c>
      <c r="AG23">
        <f t="shared" si="22"/>
        <v>0</v>
      </c>
      <c r="AH23">
        <f t="shared" si="23"/>
        <v>0</v>
      </c>
      <c r="AI23">
        <f t="shared" si="24"/>
        <v>0</v>
      </c>
      <c r="AJ23">
        <f t="shared" si="25"/>
        <v>3.488826643239709</v>
      </c>
      <c r="AK23">
        <f t="shared" si="26"/>
        <v>0.67640239077985076</v>
      </c>
      <c r="AL23">
        <v>3.2680000000000002</v>
      </c>
      <c r="AM23">
        <f t="shared" si="27"/>
        <v>0</v>
      </c>
      <c r="AN23">
        <f t="shared" si="28"/>
        <v>0</v>
      </c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32"/>
        <v>0</v>
      </c>
      <c r="AS23">
        <f t="shared" si="33"/>
        <v>5.488826643239709</v>
      </c>
      <c r="AT23" s="48">
        <f t="shared" si="34"/>
        <v>2.6764023907798506</v>
      </c>
      <c r="AU23">
        <v>3.2680000000000002</v>
      </c>
      <c r="AV23">
        <f t="shared" si="35"/>
        <v>0</v>
      </c>
      <c r="AW23">
        <f t="shared" si="36"/>
        <v>0</v>
      </c>
      <c r="AX23">
        <f t="shared" si="37"/>
        <v>0</v>
      </c>
      <c r="AY23">
        <f t="shared" si="38"/>
        <v>0</v>
      </c>
      <c r="AZ23">
        <f t="shared" si="39"/>
        <v>0</v>
      </c>
      <c r="BA23">
        <f t="shared" si="40"/>
        <v>0</v>
      </c>
      <c r="BB23">
        <f t="shared" si="41"/>
        <v>17.937485470107369</v>
      </c>
      <c r="BC23">
        <f t="shared" si="42"/>
        <v>8.746483013068552</v>
      </c>
      <c r="BD23">
        <v>3.2680000000000002</v>
      </c>
      <c r="BE23">
        <f t="shared" si="43"/>
        <v>0</v>
      </c>
      <c r="BF23">
        <f t="shared" si="44"/>
        <v>0</v>
      </c>
      <c r="BG23">
        <f t="shared" si="45"/>
        <v>0</v>
      </c>
      <c r="BH23">
        <f t="shared" si="46"/>
        <v>0</v>
      </c>
      <c r="BI23">
        <f t="shared" si="47"/>
        <v>0</v>
      </c>
      <c r="BJ23">
        <f t="shared" si="48"/>
        <v>0</v>
      </c>
      <c r="BK23">
        <f t="shared" si="49"/>
        <v>5.0365863060754105E-4</v>
      </c>
      <c r="BL23">
        <f t="shared" si="50"/>
        <v>2.1995921742225351E-3</v>
      </c>
    </row>
    <row r="24" spans="1:64" x14ac:dyDescent="0.25">
      <c r="A24">
        <v>17</v>
      </c>
      <c r="B24">
        <f t="shared" si="8"/>
        <v>3.4660000000000002</v>
      </c>
      <c r="C24">
        <f t="shared" si="9"/>
        <v>6.9320000000000004</v>
      </c>
      <c r="D24">
        <f t="shared" si="9"/>
        <v>3.4660000000000002</v>
      </c>
      <c r="E24">
        <f t="shared" si="9"/>
        <v>2.3106666666666666</v>
      </c>
      <c r="F24">
        <f t="shared" si="9"/>
        <v>1.7330000000000001</v>
      </c>
      <c r="G24">
        <f t="shared" si="9"/>
        <v>1.3864000000000001</v>
      </c>
      <c r="H24">
        <f t="shared" si="9"/>
        <v>1.1553333333333333</v>
      </c>
      <c r="I24">
        <f t="shared" si="9"/>
        <v>0.99028571428571432</v>
      </c>
      <c r="J24" s="47">
        <f t="shared" si="9"/>
        <v>0.86650000000000005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P24">
        <f t="shared" si="14"/>
        <v>0</v>
      </c>
      <c r="Q24">
        <f t="shared" si="15"/>
        <v>0</v>
      </c>
      <c r="R24">
        <f t="shared" si="16"/>
        <v>1</v>
      </c>
      <c r="S24">
        <f t="shared" si="17"/>
        <v>1</v>
      </c>
      <c r="U24">
        <v>1</v>
      </c>
      <c r="V24">
        <f t="shared" ref="V24:AB24" si="66">U24+($A$3*$B24)^V$6/V$4</f>
        <v>7.9320000000000004</v>
      </c>
      <c r="W24">
        <f t="shared" si="66"/>
        <v>31.958312000000006</v>
      </c>
      <c r="X24">
        <f t="shared" si="66"/>
        <v>87.475110261333356</v>
      </c>
      <c r="Y24">
        <f t="shared" si="66"/>
        <v>183.68572164822405</v>
      </c>
      <c r="Z24">
        <f t="shared" si="66"/>
        <v>317.07211327500931</v>
      </c>
      <c r="AA24">
        <f t="shared" si="66"/>
        <v>471.17785773448861</v>
      </c>
      <c r="AB24">
        <f t="shared" si="66"/>
        <v>623.78657496207575</v>
      </c>
      <c r="AC24">
        <v>3.4660000000000002</v>
      </c>
      <c r="AD24">
        <f t="shared" si="19"/>
        <v>0</v>
      </c>
      <c r="AE24">
        <f t="shared" si="20"/>
        <v>0</v>
      </c>
      <c r="AF24">
        <f t="shared" si="21"/>
        <v>0</v>
      </c>
      <c r="AG24">
        <f t="shared" si="22"/>
        <v>0</v>
      </c>
      <c r="AH24">
        <f t="shared" si="23"/>
        <v>0</v>
      </c>
      <c r="AI24">
        <f t="shared" si="24"/>
        <v>0</v>
      </c>
      <c r="AJ24">
        <f t="shared" si="25"/>
        <v>28.555312137861304</v>
      </c>
      <c r="AK24">
        <f t="shared" si="26"/>
        <v>1.1490456630710217</v>
      </c>
      <c r="AL24">
        <v>3.4660000000000002</v>
      </c>
      <c r="AM24">
        <f t="shared" si="27"/>
        <v>0</v>
      </c>
      <c r="AN24">
        <f t="shared" si="28"/>
        <v>0</v>
      </c>
      <c r="AO24">
        <f t="shared" si="29"/>
        <v>0</v>
      </c>
      <c r="AP24">
        <f t="shared" si="30"/>
        <v>0</v>
      </c>
      <c r="AQ24">
        <f t="shared" si="31"/>
        <v>0</v>
      </c>
      <c r="AR24">
        <f t="shared" si="32"/>
        <v>0</v>
      </c>
      <c r="AS24">
        <f t="shared" si="33"/>
        <v>30.555312137861304</v>
      </c>
      <c r="AT24">
        <f t="shared" si="34"/>
        <v>3.1490456630710217</v>
      </c>
      <c r="AU24">
        <v>3.4660000000000002</v>
      </c>
      <c r="AV24">
        <f t="shared" si="35"/>
        <v>0</v>
      </c>
      <c r="AW24">
        <f t="shared" si="36"/>
        <v>0</v>
      </c>
      <c r="AX24">
        <f t="shared" si="37"/>
        <v>0</v>
      </c>
      <c r="AY24">
        <f t="shared" si="38"/>
        <v>0</v>
      </c>
      <c r="AZ24">
        <f t="shared" si="39"/>
        <v>0</v>
      </c>
      <c r="BA24">
        <f t="shared" si="40"/>
        <v>0</v>
      </c>
      <c r="BB24">
        <f t="shared" si="41"/>
        <v>105.90471186982728</v>
      </c>
      <c r="BC24">
        <f t="shared" si="42"/>
        <v>10.914592268204162</v>
      </c>
      <c r="BD24">
        <v>3.4660000000000002</v>
      </c>
      <c r="BE24">
        <f t="shared" si="43"/>
        <v>0</v>
      </c>
      <c r="BF24">
        <f t="shared" si="44"/>
        <v>0</v>
      </c>
      <c r="BG24">
        <f t="shared" si="45"/>
        <v>0</v>
      </c>
      <c r="BH24">
        <f t="shared" si="46"/>
        <v>0</v>
      </c>
      <c r="BI24">
        <f t="shared" si="47"/>
        <v>0</v>
      </c>
      <c r="BJ24">
        <f t="shared" si="48"/>
        <v>0</v>
      </c>
      <c r="BK24">
        <f t="shared" si="49"/>
        <v>6.1223837077206317E-5</v>
      </c>
      <c r="BL24">
        <f t="shared" si="50"/>
        <v>1.0060425517221855E-3</v>
      </c>
    </row>
    <row r="25" spans="1:64" x14ac:dyDescent="0.25">
      <c r="A25">
        <v>18</v>
      </c>
      <c r="B25">
        <f t="shared" si="8"/>
        <v>3.6640000000000006</v>
      </c>
      <c r="C25">
        <f t="shared" si="9"/>
        <v>7.3280000000000012</v>
      </c>
      <c r="D25">
        <f t="shared" si="9"/>
        <v>3.6640000000000006</v>
      </c>
      <c r="E25">
        <f t="shared" si="9"/>
        <v>2.4426666666666672</v>
      </c>
      <c r="F25">
        <f t="shared" si="9"/>
        <v>1.8320000000000003</v>
      </c>
      <c r="G25">
        <f t="shared" si="9"/>
        <v>1.4656000000000002</v>
      </c>
      <c r="H25">
        <f t="shared" si="9"/>
        <v>1.2213333333333336</v>
      </c>
      <c r="I25">
        <f t="shared" si="9"/>
        <v>1.0468571428571429</v>
      </c>
      <c r="J25" s="47">
        <f t="shared" si="9"/>
        <v>0.91600000000000015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1</v>
      </c>
      <c r="U25">
        <v>1</v>
      </c>
      <c r="V25">
        <f t="shared" ref="V25:AB25" si="67">U25+($A$3*$B25)^V$6/V$4</f>
        <v>8.3280000000000012</v>
      </c>
      <c r="W25">
        <f t="shared" si="67"/>
        <v>35.177792000000011</v>
      </c>
      <c r="X25">
        <f t="shared" si="67"/>
        <v>100.76288392533337</v>
      </c>
      <c r="Y25">
        <f t="shared" si="67"/>
        <v>220.91477233254409</v>
      </c>
      <c r="Z25">
        <f t="shared" si="67"/>
        <v>397.00937998215215</v>
      </c>
      <c r="AA25">
        <f t="shared" si="67"/>
        <v>612.07959412487355</v>
      </c>
      <c r="AB25">
        <f t="shared" si="67"/>
        <v>837.22738401599679</v>
      </c>
      <c r="AC25">
        <v>3.6640000000000006</v>
      </c>
      <c r="AD25">
        <f t="shared" si="19"/>
        <v>0</v>
      </c>
      <c r="AE25">
        <f t="shared" si="20"/>
        <v>0</v>
      </c>
      <c r="AF25">
        <f t="shared" si="21"/>
        <v>0</v>
      </c>
      <c r="AG25">
        <f t="shared" si="22"/>
        <v>0</v>
      </c>
      <c r="AH25">
        <f t="shared" si="23"/>
        <v>0</v>
      </c>
      <c r="AI25">
        <f t="shared" si="24"/>
        <v>0</v>
      </c>
      <c r="AJ25">
        <f t="shared" si="25"/>
        <v>0</v>
      </c>
      <c r="AK25">
        <f t="shared" si="26"/>
        <v>2.2193746955956866</v>
      </c>
      <c r="AL25">
        <v>3.6640000000000006</v>
      </c>
      <c r="AM25">
        <f t="shared" si="27"/>
        <v>0</v>
      </c>
      <c r="AN25">
        <f t="shared" si="28"/>
        <v>0</v>
      </c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32"/>
        <v>0</v>
      </c>
      <c r="AS25">
        <f t="shared" si="33"/>
        <v>0</v>
      </c>
      <c r="AT25">
        <f t="shared" si="34"/>
        <v>4.2193746955956861</v>
      </c>
      <c r="AU25">
        <v>3.6640000000000006</v>
      </c>
      <c r="AV25">
        <f t="shared" si="35"/>
        <v>0</v>
      </c>
      <c r="AW25">
        <f t="shared" si="36"/>
        <v>0</v>
      </c>
      <c r="AX25">
        <f t="shared" si="37"/>
        <v>0</v>
      </c>
      <c r="AY25">
        <f t="shared" si="38"/>
        <v>0</v>
      </c>
      <c r="AZ25">
        <f t="shared" si="39"/>
        <v>0</v>
      </c>
      <c r="BA25">
        <f t="shared" si="40"/>
        <v>0</v>
      </c>
      <c r="BB25">
        <f t="shared" si="41"/>
        <v>0</v>
      </c>
      <c r="BC25">
        <f t="shared" si="42"/>
        <v>15.459788884662597</v>
      </c>
      <c r="BD25">
        <v>3.6640000000000006</v>
      </c>
      <c r="BE25">
        <f t="shared" si="43"/>
        <v>0</v>
      </c>
      <c r="BF25">
        <f t="shared" si="44"/>
        <v>0</v>
      </c>
      <c r="BG25">
        <f t="shared" si="45"/>
        <v>0</v>
      </c>
      <c r="BH25">
        <f t="shared" si="46"/>
        <v>0</v>
      </c>
      <c r="BI25">
        <f t="shared" si="47"/>
        <v>0</v>
      </c>
      <c r="BJ25">
        <f t="shared" si="48"/>
        <v>0</v>
      </c>
      <c r="BK25">
        <f t="shared" si="49"/>
        <v>0</v>
      </c>
      <c r="BL25">
        <f t="shared" si="50"/>
        <v>4.0669467553671319E-4</v>
      </c>
    </row>
    <row r="26" spans="1:64" x14ac:dyDescent="0.25">
      <c r="A26">
        <v>19</v>
      </c>
      <c r="B26">
        <f t="shared" si="8"/>
        <v>3.8620000000000001</v>
      </c>
      <c r="C26">
        <f t="shared" si="9"/>
        <v>7.7240000000000002</v>
      </c>
      <c r="D26">
        <f t="shared" si="9"/>
        <v>3.8620000000000001</v>
      </c>
      <c r="E26">
        <f t="shared" si="9"/>
        <v>2.5746666666666669</v>
      </c>
      <c r="F26">
        <f t="shared" si="9"/>
        <v>1.931</v>
      </c>
      <c r="G26">
        <f t="shared" si="9"/>
        <v>1.5448</v>
      </c>
      <c r="H26">
        <f t="shared" si="9"/>
        <v>1.2873333333333334</v>
      </c>
      <c r="I26">
        <f t="shared" si="9"/>
        <v>1.1034285714285714</v>
      </c>
      <c r="J26" s="47">
        <f t="shared" si="9"/>
        <v>0.96550000000000002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1</v>
      </c>
      <c r="U26">
        <v>1</v>
      </c>
      <c r="V26">
        <f t="shared" ref="V26:AB26" si="68">U26+($A$3*$B26)^V$6/V$4</f>
        <v>8.7240000000000002</v>
      </c>
      <c r="W26">
        <f t="shared" si="68"/>
        <v>38.554088</v>
      </c>
      <c r="X26">
        <f t="shared" si="68"/>
        <v>115.35662123733334</v>
      </c>
      <c r="Y26">
        <f t="shared" si="68"/>
        <v>263.66231291862402</v>
      </c>
      <c r="Z26">
        <f t="shared" si="68"/>
        <v>492.76494542788186</v>
      </c>
      <c r="AA26">
        <f t="shared" si="68"/>
        <v>787.69640101146638</v>
      </c>
      <c r="AB26">
        <f t="shared" si="68"/>
        <v>1113.1321957154103</v>
      </c>
      <c r="AC26">
        <v>3.8620000000000001</v>
      </c>
      <c r="AD26">
        <f t="shared" si="19"/>
        <v>0</v>
      </c>
      <c r="AE26">
        <f t="shared" si="20"/>
        <v>0</v>
      </c>
      <c r="AF26">
        <f t="shared" si="21"/>
        <v>0</v>
      </c>
      <c r="AG26">
        <f t="shared" si="22"/>
        <v>0</v>
      </c>
      <c r="AH26">
        <f t="shared" si="23"/>
        <v>0</v>
      </c>
      <c r="AI26">
        <f t="shared" si="24"/>
        <v>0</v>
      </c>
      <c r="AJ26">
        <f t="shared" si="25"/>
        <v>0</v>
      </c>
      <c r="AK26">
        <f t="shared" si="26"/>
        <v>6.4571705872914906</v>
      </c>
      <c r="AL26">
        <v>3.8620000000000001</v>
      </c>
      <c r="AM26">
        <f t="shared" si="27"/>
        <v>0</v>
      </c>
      <c r="AN26">
        <f t="shared" si="28"/>
        <v>0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32"/>
        <v>0</v>
      </c>
      <c r="AS26">
        <f t="shared" si="33"/>
        <v>0</v>
      </c>
      <c r="AT26">
        <f t="shared" si="34"/>
        <v>8.4571705872914897</v>
      </c>
      <c r="AU26">
        <v>3.8620000000000001</v>
      </c>
      <c r="AV26">
        <f t="shared" si="35"/>
        <v>0</v>
      </c>
      <c r="AW26">
        <f t="shared" si="36"/>
        <v>0</v>
      </c>
      <c r="AX26">
        <f t="shared" si="37"/>
        <v>0</v>
      </c>
      <c r="AY26">
        <f t="shared" si="38"/>
        <v>0</v>
      </c>
      <c r="AZ26">
        <f t="shared" si="39"/>
        <v>0</v>
      </c>
      <c r="BA26">
        <f t="shared" si="40"/>
        <v>0</v>
      </c>
      <c r="BB26">
        <f t="shared" si="41"/>
        <v>0</v>
      </c>
      <c r="BC26">
        <f t="shared" si="42"/>
        <v>32.661592808119735</v>
      </c>
      <c r="BD26">
        <v>3.8620000000000001</v>
      </c>
      <c r="BE26">
        <f t="shared" si="43"/>
        <v>0</v>
      </c>
      <c r="BF26">
        <f t="shared" si="44"/>
        <v>0</v>
      </c>
      <c r="BG26">
        <f t="shared" si="45"/>
        <v>0</v>
      </c>
      <c r="BH26">
        <f t="shared" si="46"/>
        <v>0</v>
      </c>
      <c r="BI26">
        <f t="shared" si="47"/>
        <v>0</v>
      </c>
      <c r="BJ26">
        <f t="shared" si="48"/>
        <v>0</v>
      </c>
      <c r="BK26">
        <f t="shared" si="49"/>
        <v>0</v>
      </c>
      <c r="BL26">
        <f t="shared" si="50"/>
        <v>1.0975324649519145E-4</v>
      </c>
    </row>
    <row r="27" spans="1:64" x14ac:dyDescent="0.25">
      <c r="A27">
        <v>20</v>
      </c>
      <c r="B27">
        <f t="shared" si="8"/>
        <v>4.0599999999999996</v>
      </c>
      <c r="C27">
        <f t="shared" si="9"/>
        <v>8.1199999999999992</v>
      </c>
      <c r="D27">
        <f t="shared" si="9"/>
        <v>4.0599999999999996</v>
      </c>
      <c r="E27">
        <f t="shared" si="9"/>
        <v>2.7066666666666666</v>
      </c>
      <c r="F27">
        <f t="shared" si="9"/>
        <v>2.0299999999999998</v>
      </c>
      <c r="G27">
        <f t="shared" si="9"/>
        <v>1.6239999999999999</v>
      </c>
      <c r="H27">
        <f t="shared" si="9"/>
        <v>1.3533333333333333</v>
      </c>
      <c r="I27">
        <f t="shared" si="9"/>
        <v>1.1599999999999999</v>
      </c>
      <c r="J27" s="47">
        <f t="shared" si="9"/>
        <v>1.0149999999999999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U27">
        <v>1</v>
      </c>
      <c r="V27">
        <f t="shared" ref="V27:AB27" si="69">U27+($A$3*$B27)^V$6/V$4</f>
        <v>9.1199999999999992</v>
      </c>
      <c r="W27">
        <f t="shared" si="69"/>
        <v>42.087199999999989</v>
      </c>
      <c r="X27">
        <f t="shared" si="69"/>
        <v>131.31842133333328</v>
      </c>
      <c r="Y27">
        <f t="shared" si="69"/>
        <v>312.45780063999985</v>
      </c>
      <c r="Z27">
        <f t="shared" si="69"/>
        <v>606.62815263402626</v>
      </c>
      <c r="AA27">
        <f t="shared" si="69"/>
        <v>1004.738695665942</v>
      </c>
      <c r="AB27">
        <f t="shared" si="69"/>
        <v>1466.5469255829641</v>
      </c>
      <c r="AC27">
        <v>4.0599999999999996</v>
      </c>
      <c r="AD27">
        <f t="shared" si="19"/>
        <v>0</v>
      </c>
      <c r="AE27">
        <f t="shared" si="20"/>
        <v>0</v>
      </c>
      <c r="AF27">
        <f t="shared" si="21"/>
        <v>0</v>
      </c>
      <c r="AG27">
        <f t="shared" si="22"/>
        <v>0</v>
      </c>
      <c r="AH27">
        <f t="shared" si="23"/>
        <v>0</v>
      </c>
      <c r="AI27">
        <f t="shared" si="24"/>
        <v>0</v>
      </c>
      <c r="AJ27">
        <f t="shared" si="25"/>
        <v>0</v>
      </c>
      <c r="AK27">
        <f t="shared" si="26"/>
        <v>0</v>
      </c>
      <c r="AL27">
        <v>4.0599999999999996</v>
      </c>
      <c r="AM27">
        <f t="shared" si="27"/>
        <v>0</v>
      </c>
      <c r="AN27">
        <f t="shared" si="28"/>
        <v>0</v>
      </c>
      <c r="AO27">
        <f t="shared" si="29"/>
        <v>0</v>
      </c>
      <c r="AP27">
        <f t="shared" si="30"/>
        <v>0</v>
      </c>
      <c r="AQ27">
        <f t="shared" si="31"/>
        <v>0</v>
      </c>
      <c r="AR27">
        <f t="shared" si="32"/>
        <v>0</v>
      </c>
      <c r="AS27">
        <f t="shared" si="33"/>
        <v>0</v>
      </c>
      <c r="AT27">
        <f t="shared" si="34"/>
        <v>0</v>
      </c>
      <c r="AU27">
        <v>4.0599999999999996</v>
      </c>
      <c r="AV27">
        <f t="shared" si="35"/>
        <v>0</v>
      </c>
      <c r="AW27">
        <f t="shared" si="36"/>
        <v>0</v>
      </c>
      <c r="AX27">
        <f t="shared" si="37"/>
        <v>0</v>
      </c>
      <c r="AY27">
        <f t="shared" si="38"/>
        <v>0</v>
      </c>
      <c r="AZ27">
        <f t="shared" si="39"/>
        <v>0</v>
      </c>
      <c r="BA27">
        <f t="shared" si="40"/>
        <v>0</v>
      </c>
      <c r="BB27">
        <f t="shared" si="41"/>
        <v>0</v>
      </c>
      <c r="BC27">
        <f t="shared" si="42"/>
        <v>0</v>
      </c>
      <c r="BD27">
        <v>4.0599999999999996</v>
      </c>
      <c r="BE27">
        <f t="shared" si="43"/>
        <v>0</v>
      </c>
      <c r="BF27">
        <f t="shared" si="44"/>
        <v>0</v>
      </c>
      <c r="BG27">
        <f t="shared" si="45"/>
        <v>0</v>
      </c>
      <c r="BH27">
        <f t="shared" si="46"/>
        <v>0</v>
      </c>
      <c r="BI27">
        <f t="shared" si="47"/>
        <v>0</v>
      </c>
      <c r="BJ27">
        <f t="shared" si="48"/>
        <v>0</v>
      </c>
      <c r="BK27">
        <f t="shared" si="49"/>
        <v>0</v>
      </c>
      <c r="BL27">
        <f t="shared" si="50"/>
        <v>0</v>
      </c>
    </row>
    <row r="28" spans="1:64" x14ac:dyDescent="0.25">
      <c r="A28">
        <v>21</v>
      </c>
      <c r="B28">
        <f t="shared" si="8"/>
        <v>4.258</v>
      </c>
      <c r="C28">
        <f t="shared" si="9"/>
        <v>8.516</v>
      </c>
      <c r="D28">
        <f t="shared" si="9"/>
        <v>4.258</v>
      </c>
      <c r="E28">
        <f t="shared" si="9"/>
        <v>2.8386666666666667</v>
      </c>
      <c r="F28">
        <f t="shared" si="9"/>
        <v>2.129</v>
      </c>
      <c r="G28">
        <f t="shared" si="9"/>
        <v>1.7032</v>
      </c>
      <c r="H28">
        <f t="shared" si="9"/>
        <v>1.4193333333333333</v>
      </c>
      <c r="I28">
        <f t="shared" si="9"/>
        <v>1.2165714285714286</v>
      </c>
      <c r="J28" s="47">
        <f t="shared" si="9"/>
        <v>1.0645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U28">
        <v>1</v>
      </c>
      <c r="V28">
        <f t="shared" ref="V28:AB28" si="70">U28+($A$3*$B28)^V$6/V$4</f>
        <v>9.516</v>
      </c>
      <c r="W28">
        <f t="shared" si="70"/>
        <v>45.777127999999998</v>
      </c>
      <c r="X28">
        <f t="shared" si="70"/>
        <v>148.71038334933331</v>
      </c>
      <c r="Y28">
        <f t="shared" si="70"/>
        <v>367.855283988064</v>
      </c>
      <c r="Z28">
        <f t="shared" si="70"/>
        <v>741.10287875595009</v>
      </c>
      <c r="AA28">
        <f t="shared" si="70"/>
        <v>1270.8656315965031</v>
      </c>
      <c r="AB28">
        <f t="shared" si="70"/>
        <v>1915.3598606236674</v>
      </c>
      <c r="AC28">
        <v>4.258</v>
      </c>
      <c r="AD28">
        <f t="shared" si="19"/>
        <v>0</v>
      </c>
      <c r="AE28">
        <f t="shared" si="20"/>
        <v>0</v>
      </c>
      <c r="AF28">
        <f t="shared" si="21"/>
        <v>0</v>
      </c>
      <c r="AG28">
        <f t="shared" si="22"/>
        <v>0</v>
      </c>
      <c r="AH28">
        <f t="shared" si="23"/>
        <v>0</v>
      </c>
      <c r="AI28">
        <f t="shared" si="24"/>
        <v>0</v>
      </c>
      <c r="AJ28">
        <f t="shared" si="25"/>
        <v>0</v>
      </c>
      <c r="AK28">
        <f t="shared" si="26"/>
        <v>0</v>
      </c>
      <c r="AL28">
        <v>4.258</v>
      </c>
      <c r="AM28">
        <f t="shared" si="27"/>
        <v>0</v>
      </c>
      <c r="AN28">
        <f t="shared" si="28"/>
        <v>0</v>
      </c>
      <c r="AO28">
        <f t="shared" si="29"/>
        <v>0</v>
      </c>
      <c r="AP28">
        <f t="shared" si="30"/>
        <v>0</v>
      </c>
      <c r="AQ28">
        <f t="shared" si="31"/>
        <v>0</v>
      </c>
      <c r="AR28">
        <f t="shared" si="32"/>
        <v>0</v>
      </c>
      <c r="AS28">
        <f t="shared" si="33"/>
        <v>0</v>
      </c>
      <c r="AT28">
        <f t="shared" si="34"/>
        <v>0</v>
      </c>
      <c r="AU28">
        <v>4.258</v>
      </c>
      <c r="AV28">
        <f t="shared" si="35"/>
        <v>0</v>
      </c>
      <c r="AW28">
        <f t="shared" si="36"/>
        <v>0</v>
      </c>
      <c r="AX28">
        <f t="shared" si="37"/>
        <v>0</v>
      </c>
      <c r="AY28">
        <f t="shared" si="38"/>
        <v>0</v>
      </c>
      <c r="AZ28">
        <f t="shared" si="39"/>
        <v>0</v>
      </c>
      <c r="BA28">
        <f t="shared" si="40"/>
        <v>0</v>
      </c>
      <c r="BB28">
        <f t="shared" si="41"/>
        <v>0</v>
      </c>
      <c r="BC28">
        <f t="shared" si="42"/>
        <v>0</v>
      </c>
      <c r="BD28">
        <v>4.258</v>
      </c>
      <c r="BE28">
        <f t="shared" si="43"/>
        <v>0</v>
      </c>
      <c r="BF28">
        <f t="shared" si="44"/>
        <v>0</v>
      </c>
      <c r="BG28">
        <f t="shared" si="45"/>
        <v>0</v>
      </c>
      <c r="BH28">
        <f t="shared" si="46"/>
        <v>0</v>
      </c>
      <c r="BI28">
        <f t="shared" si="47"/>
        <v>0</v>
      </c>
      <c r="BJ28">
        <f t="shared" si="48"/>
        <v>0</v>
      </c>
      <c r="BK28">
        <f t="shared" si="49"/>
        <v>0</v>
      </c>
      <c r="BL28">
        <f t="shared" si="50"/>
        <v>0</v>
      </c>
    </row>
    <row r="29" spans="1:64" x14ac:dyDescent="0.25">
      <c r="A29">
        <v>22</v>
      </c>
      <c r="B29">
        <f t="shared" si="8"/>
        <v>4.4559999999999995</v>
      </c>
      <c r="C29">
        <f t="shared" si="9"/>
        <v>8.911999999999999</v>
      </c>
      <c r="D29">
        <f t="shared" si="9"/>
        <v>4.4559999999999995</v>
      </c>
      <c r="E29">
        <f t="shared" si="9"/>
        <v>2.9706666666666663</v>
      </c>
      <c r="F29">
        <f t="shared" si="9"/>
        <v>2.2279999999999998</v>
      </c>
      <c r="G29">
        <f t="shared" si="9"/>
        <v>1.7823999999999998</v>
      </c>
      <c r="H29">
        <f t="shared" si="9"/>
        <v>1.4853333333333332</v>
      </c>
      <c r="I29">
        <f t="shared" si="9"/>
        <v>1.2731428571428569</v>
      </c>
      <c r="J29" s="47">
        <f t="shared" si="9"/>
        <v>1.1139999999999999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U29">
        <v>1</v>
      </c>
      <c r="V29">
        <f t="shared" ref="V29:AB29" si="71">U29+($A$3*$B29)^V$6/V$4</f>
        <v>9.911999999999999</v>
      </c>
      <c r="W29">
        <f t="shared" si="71"/>
        <v>49.623871999999992</v>
      </c>
      <c r="X29">
        <f t="shared" si="71"/>
        <v>167.59460642133331</v>
      </c>
      <c r="Y29">
        <f t="shared" si="71"/>
        <v>430.43340271206387</v>
      </c>
      <c r="Z29">
        <f t="shared" si="71"/>
        <v>898.91727322066185</v>
      </c>
      <c r="AA29">
        <f t="shared" si="71"/>
        <v>1594.7719822160996</v>
      </c>
      <c r="AB29">
        <f t="shared" si="71"/>
        <v>2480.6944345828624</v>
      </c>
      <c r="AC29">
        <v>4.4559999999999995</v>
      </c>
      <c r="AD29">
        <f t="shared" si="19"/>
        <v>0</v>
      </c>
      <c r="AE29">
        <f t="shared" si="20"/>
        <v>0</v>
      </c>
      <c r="AF29">
        <f t="shared" si="21"/>
        <v>0</v>
      </c>
      <c r="AG29">
        <f t="shared" si="22"/>
        <v>0</v>
      </c>
      <c r="AH29">
        <f t="shared" si="23"/>
        <v>0</v>
      </c>
      <c r="AI29">
        <f t="shared" si="24"/>
        <v>0</v>
      </c>
      <c r="AJ29">
        <f t="shared" si="25"/>
        <v>0</v>
      </c>
      <c r="AK29">
        <f t="shared" si="26"/>
        <v>0</v>
      </c>
      <c r="AL29">
        <v>4.4559999999999995</v>
      </c>
      <c r="AM29">
        <f t="shared" si="27"/>
        <v>0</v>
      </c>
      <c r="AN29">
        <f t="shared" si="28"/>
        <v>0</v>
      </c>
      <c r="AO29">
        <f t="shared" si="29"/>
        <v>0</v>
      </c>
      <c r="AP29">
        <f t="shared" si="30"/>
        <v>0</v>
      </c>
      <c r="AQ29">
        <f t="shared" si="31"/>
        <v>0</v>
      </c>
      <c r="AR29">
        <f t="shared" si="32"/>
        <v>0</v>
      </c>
      <c r="AS29">
        <f t="shared" si="33"/>
        <v>0</v>
      </c>
      <c r="AT29">
        <f t="shared" si="34"/>
        <v>0</v>
      </c>
      <c r="AU29">
        <v>4.4559999999999995</v>
      </c>
      <c r="AV29">
        <f t="shared" si="35"/>
        <v>0</v>
      </c>
      <c r="AW29">
        <f t="shared" si="36"/>
        <v>0</v>
      </c>
      <c r="AX29">
        <f t="shared" si="37"/>
        <v>0</v>
      </c>
      <c r="AY29">
        <f t="shared" si="38"/>
        <v>0</v>
      </c>
      <c r="AZ29">
        <f t="shared" si="39"/>
        <v>0</v>
      </c>
      <c r="BA29">
        <f t="shared" si="40"/>
        <v>0</v>
      </c>
      <c r="BB29">
        <f t="shared" si="41"/>
        <v>0</v>
      </c>
      <c r="BC29">
        <f t="shared" si="42"/>
        <v>0</v>
      </c>
      <c r="BD29">
        <v>4.4559999999999995</v>
      </c>
      <c r="BE29">
        <f t="shared" si="43"/>
        <v>0</v>
      </c>
      <c r="BF29">
        <f t="shared" si="44"/>
        <v>0</v>
      </c>
      <c r="BG29">
        <f t="shared" si="45"/>
        <v>0</v>
      </c>
      <c r="BH29">
        <f t="shared" si="46"/>
        <v>0</v>
      </c>
      <c r="BI29">
        <f t="shared" si="47"/>
        <v>0</v>
      </c>
      <c r="BJ29">
        <f t="shared" si="48"/>
        <v>0</v>
      </c>
      <c r="BK29">
        <f t="shared" si="49"/>
        <v>0</v>
      </c>
      <c r="BL29">
        <f t="shared" si="50"/>
        <v>0</v>
      </c>
    </row>
    <row r="30" spans="1:64" x14ac:dyDescent="0.25">
      <c r="A30">
        <v>23</v>
      </c>
      <c r="B30">
        <f t="shared" si="8"/>
        <v>4.6539999999999999</v>
      </c>
      <c r="C30">
        <f t="shared" si="9"/>
        <v>9.3079999999999998</v>
      </c>
      <c r="D30">
        <f t="shared" si="9"/>
        <v>4.6539999999999999</v>
      </c>
      <c r="E30">
        <f t="shared" si="9"/>
        <v>3.1026666666666665</v>
      </c>
      <c r="F30">
        <f t="shared" si="9"/>
        <v>2.327</v>
      </c>
      <c r="G30">
        <f t="shared" si="9"/>
        <v>1.8615999999999999</v>
      </c>
      <c r="H30">
        <f t="shared" si="9"/>
        <v>1.5513333333333332</v>
      </c>
      <c r="I30">
        <f t="shared" si="9"/>
        <v>1.3297142857142856</v>
      </c>
      <c r="J30" s="47">
        <f t="shared" si="9"/>
        <v>1.1635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U30">
        <v>1</v>
      </c>
      <c r="V30">
        <f t="shared" ref="V30:AB30" si="72">U30+($A$3*$B30)^V$6/V$4</f>
        <v>10.308</v>
      </c>
      <c r="W30">
        <f t="shared" si="72"/>
        <v>53.627431999999999</v>
      </c>
      <c r="X30">
        <f t="shared" si="72"/>
        <v>188.03318968533333</v>
      </c>
      <c r="Y30">
        <f t="shared" si="72"/>
        <v>500.79538781910401</v>
      </c>
      <c r="Z30">
        <f t="shared" si="72"/>
        <v>1083.0334958649314</v>
      </c>
      <c r="AA30">
        <f t="shared" si="72"/>
        <v>1986.2788808133582</v>
      </c>
      <c r="AB30">
        <f t="shared" si="72"/>
        <v>3187.3371726847809</v>
      </c>
      <c r="AC30">
        <v>4.6539999999999999</v>
      </c>
      <c r="AD30">
        <f t="shared" si="19"/>
        <v>0</v>
      </c>
      <c r="AE30">
        <f t="shared" si="20"/>
        <v>0</v>
      </c>
      <c r="AF30">
        <f t="shared" si="21"/>
        <v>0</v>
      </c>
      <c r="AG30">
        <f t="shared" si="22"/>
        <v>0</v>
      </c>
      <c r="AH30">
        <f t="shared" si="23"/>
        <v>0</v>
      </c>
      <c r="AI30">
        <f t="shared" si="24"/>
        <v>0</v>
      </c>
      <c r="AJ30">
        <f t="shared" si="25"/>
        <v>0</v>
      </c>
      <c r="AK30">
        <f t="shared" si="26"/>
        <v>0</v>
      </c>
      <c r="AL30">
        <v>4.6539999999999999</v>
      </c>
      <c r="AM30">
        <f t="shared" si="27"/>
        <v>0</v>
      </c>
      <c r="AN30">
        <f t="shared" si="28"/>
        <v>0</v>
      </c>
      <c r="AO30">
        <f t="shared" si="29"/>
        <v>0</v>
      </c>
      <c r="AP30">
        <f t="shared" si="30"/>
        <v>0</v>
      </c>
      <c r="AQ30">
        <f t="shared" si="31"/>
        <v>0</v>
      </c>
      <c r="AR30">
        <f t="shared" si="32"/>
        <v>0</v>
      </c>
      <c r="AS30">
        <f t="shared" si="33"/>
        <v>0</v>
      </c>
      <c r="AT30">
        <f t="shared" si="34"/>
        <v>0</v>
      </c>
      <c r="AU30">
        <v>4.6539999999999999</v>
      </c>
      <c r="AV30">
        <f t="shared" si="35"/>
        <v>0</v>
      </c>
      <c r="AW30">
        <f t="shared" si="36"/>
        <v>0</v>
      </c>
      <c r="AX30">
        <f t="shared" si="37"/>
        <v>0</v>
      </c>
      <c r="AY30">
        <f t="shared" si="38"/>
        <v>0</v>
      </c>
      <c r="AZ30">
        <f t="shared" si="39"/>
        <v>0</v>
      </c>
      <c r="BA30">
        <f t="shared" si="40"/>
        <v>0</v>
      </c>
      <c r="BB30">
        <f t="shared" si="41"/>
        <v>0</v>
      </c>
      <c r="BC30">
        <f t="shared" si="42"/>
        <v>0</v>
      </c>
      <c r="BD30">
        <v>4.6539999999999999</v>
      </c>
      <c r="BE30">
        <f t="shared" si="43"/>
        <v>0</v>
      </c>
      <c r="BF30">
        <f t="shared" si="44"/>
        <v>0</v>
      </c>
      <c r="BG30">
        <f t="shared" si="45"/>
        <v>0</v>
      </c>
      <c r="BH30">
        <f t="shared" si="46"/>
        <v>0</v>
      </c>
      <c r="BI30">
        <f t="shared" si="47"/>
        <v>0</v>
      </c>
      <c r="BJ30">
        <f t="shared" si="48"/>
        <v>0</v>
      </c>
      <c r="BK30">
        <f t="shared" si="49"/>
        <v>0</v>
      </c>
      <c r="BL30">
        <f t="shared" si="50"/>
        <v>0</v>
      </c>
    </row>
    <row r="31" spans="1:64" x14ac:dyDescent="0.25">
      <c r="A31">
        <v>24</v>
      </c>
      <c r="B31">
        <f t="shared" si="8"/>
        <v>4.8520000000000003</v>
      </c>
      <c r="C31">
        <f t="shared" si="9"/>
        <v>9.7040000000000006</v>
      </c>
      <c r="D31">
        <f t="shared" si="9"/>
        <v>4.8520000000000003</v>
      </c>
      <c r="E31">
        <f t="shared" si="9"/>
        <v>3.234666666666667</v>
      </c>
      <c r="F31">
        <f t="shared" si="9"/>
        <v>2.4260000000000002</v>
      </c>
      <c r="G31">
        <f t="shared" si="9"/>
        <v>1.9408000000000001</v>
      </c>
      <c r="H31">
        <f t="shared" si="9"/>
        <v>1.6173333333333335</v>
      </c>
      <c r="I31">
        <f t="shared" si="9"/>
        <v>1.3862857142857143</v>
      </c>
      <c r="J31" s="47">
        <f t="shared" si="9"/>
        <v>1.2130000000000001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U31">
        <v>1</v>
      </c>
      <c r="V31">
        <f t="shared" ref="V31:AB31" si="73">U31+($A$3*$B31)^V$6/V$4</f>
        <v>10.704000000000001</v>
      </c>
      <c r="W31">
        <f t="shared" si="73"/>
        <v>57.787808000000005</v>
      </c>
      <c r="X31">
        <f t="shared" si="73"/>
        <v>210.08823227733336</v>
      </c>
      <c r="Y31">
        <f t="shared" si="73"/>
        <v>579.56906157414414</v>
      </c>
      <c r="Z31">
        <f t="shared" si="73"/>
        <v>1296.6574550733944</v>
      </c>
      <c r="AA31">
        <f t="shared" si="73"/>
        <v>2456.428416826182</v>
      </c>
      <c r="AB31">
        <f t="shared" si="73"/>
        <v>4064.202332947475</v>
      </c>
      <c r="AC31">
        <v>4.8520000000000003</v>
      </c>
      <c r="AD31">
        <f t="shared" si="19"/>
        <v>0</v>
      </c>
      <c r="AE31">
        <f t="shared" si="20"/>
        <v>0</v>
      </c>
      <c r="AF31">
        <f t="shared" si="21"/>
        <v>0</v>
      </c>
      <c r="AG31">
        <f t="shared" si="22"/>
        <v>0</v>
      </c>
      <c r="AH31">
        <f t="shared" si="23"/>
        <v>0</v>
      </c>
      <c r="AI31">
        <f t="shared" si="24"/>
        <v>0</v>
      </c>
      <c r="AJ31">
        <f t="shared" si="25"/>
        <v>0</v>
      </c>
      <c r="AK31">
        <f t="shared" si="26"/>
        <v>0</v>
      </c>
      <c r="AL31">
        <v>4.8520000000000003</v>
      </c>
      <c r="AM31">
        <f t="shared" si="27"/>
        <v>0</v>
      </c>
      <c r="AN31">
        <f t="shared" si="28"/>
        <v>0</v>
      </c>
      <c r="AO31">
        <f t="shared" si="29"/>
        <v>0</v>
      </c>
      <c r="AP31">
        <f t="shared" si="30"/>
        <v>0</v>
      </c>
      <c r="AQ31">
        <f t="shared" si="31"/>
        <v>0</v>
      </c>
      <c r="AR31">
        <f t="shared" si="32"/>
        <v>0</v>
      </c>
      <c r="AS31">
        <f t="shared" si="33"/>
        <v>0</v>
      </c>
      <c r="AT31">
        <f t="shared" si="34"/>
        <v>0</v>
      </c>
      <c r="AU31">
        <v>4.8520000000000003</v>
      </c>
      <c r="AV31">
        <f t="shared" si="35"/>
        <v>0</v>
      </c>
      <c r="AW31">
        <f t="shared" si="36"/>
        <v>0</v>
      </c>
      <c r="AX31">
        <f t="shared" si="37"/>
        <v>0</v>
      </c>
      <c r="AY31">
        <f t="shared" si="38"/>
        <v>0</v>
      </c>
      <c r="AZ31">
        <f t="shared" si="39"/>
        <v>0</v>
      </c>
      <c r="BA31">
        <f t="shared" si="40"/>
        <v>0</v>
      </c>
      <c r="BB31">
        <f t="shared" si="41"/>
        <v>0</v>
      </c>
      <c r="BC31">
        <f t="shared" si="42"/>
        <v>0</v>
      </c>
      <c r="BD31">
        <v>4.8520000000000003</v>
      </c>
      <c r="BE31">
        <f t="shared" si="43"/>
        <v>0</v>
      </c>
      <c r="BF31">
        <f t="shared" si="44"/>
        <v>0</v>
      </c>
      <c r="BG31">
        <f t="shared" si="45"/>
        <v>0</v>
      </c>
      <c r="BH31">
        <f t="shared" si="46"/>
        <v>0</v>
      </c>
      <c r="BI31">
        <f t="shared" si="47"/>
        <v>0</v>
      </c>
      <c r="BJ31">
        <f t="shared" si="48"/>
        <v>0</v>
      </c>
      <c r="BK31">
        <f t="shared" si="49"/>
        <v>0</v>
      </c>
      <c r="BL31">
        <f t="shared" si="50"/>
        <v>0</v>
      </c>
    </row>
    <row r="32" spans="1:64" x14ac:dyDescent="0.25">
      <c r="A32">
        <v>25</v>
      </c>
      <c r="B32">
        <f t="shared" si="8"/>
        <v>5.05</v>
      </c>
      <c r="C32">
        <f t="shared" si="9"/>
        <v>10.1</v>
      </c>
      <c r="D32">
        <f t="shared" si="9"/>
        <v>5.05</v>
      </c>
      <c r="E32">
        <f t="shared" si="9"/>
        <v>3.3666666666666667</v>
      </c>
      <c r="F32">
        <f t="shared" si="9"/>
        <v>2.5249999999999999</v>
      </c>
      <c r="G32">
        <f t="shared" si="9"/>
        <v>2.02</v>
      </c>
      <c r="H32">
        <f t="shared" si="9"/>
        <v>1.6833333333333333</v>
      </c>
      <c r="I32">
        <f t="shared" si="9"/>
        <v>1.4428571428571428</v>
      </c>
      <c r="J32" s="47">
        <f t="shared" si="9"/>
        <v>1.2625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U32">
        <v>1</v>
      </c>
      <c r="V32">
        <f t="shared" ref="V32:AB32" si="74">U32+($A$3*$B32)^V$6/V$4</f>
        <v>11.1</v>
      </c>
      <c r="W32">
        <f t="shared" si="74"/>
        <v>62.104999999999997</v>
      </c>
      <c r="X32">
        <f t="shared" si="74"/>
        <v>233.8218333333333</v>
      </c>
      <c r="Y32">
        <f t="shared" si="74"/>
        <v>667.40683749999994</v>
      </c>
      <c r="Z32">
        <f t="shared" si="74"/>
        <v>1543.2485459166664</v>
      </c>
      <c r="AA32">
        <f t="shared" si="74"/>
        <v>3017.5820884180548</v>
      </c>
      <c r="AB32">
        <f t="shared" si="74"/>
        <v>5144.834771170059</v>
      </c>
      <c r="AC32">
        <v>5.05</v>
      </c>
      <c r="AD32">
        <f t="shared" si="19"/>
        <v>0</v>
      </c>
      <c r="AE32">
        <f t="shared" si="20"/>
        <v>0</v>
      </c>
      <c r="AF32">
        <f t="shared" si="21"/>
        <v>0</v>
      </c>
      <c r="AG32">
        <f t="shared" si="22"/>
        <v>0</v>
      </c>
      <c r="AH32">
        <f t="shared" si="23"/>
        <v>0</v>
      </c>
      <c r="AI32">
        <f t="shared" si="24"/>
        <v>0</v>
      </c>
      <c r="AJ32">
        <f t="shared" si="25"/>
        <v>0</v>
      </c>
      <c r="AK32">
        <f t="shared" si="26"/>
        <v>0</v>
      </c>
      <c r="AL32">
        <v>5.05</v>
      </c>
      <c r="AM32">
        <f t="shared" si="27"/>
        <v>0</v>
      </c>
      <c r="AN32">
        <f t="shared" si="28"/>
        <v>0</v>
      </c>
      <c r="AO32">
        <f t="shared" si="29"/>
        <v>0</v>
      </c>
      <c r="AP32">
        <f t="shared" si="30"/>
        <v>0</v>
      </c>
      <c r="AQ32">
        <f t="shared" si="31"/>
        <v>0</v>
      </c>
      <c r="AR32">
        <f t="shared" si="32"/>
        <v>0</v>
      </c>
      <c r="AS32">
        <f t="shared" si="33"/>
        <v>0</v>
      </c>
      <c r="AT32">
        <f t="shared" si="34"/>
        <v>0</v>
      </c>
      <c r="AU32">
        <v>5.05</v>
      </c>
      <c r="AV32">
        <f t="shared" si="35"/>
        <v>0</v>
      </c>
      <c r="AW32">
        <f t="shared" si="36"/>
        <v>0</v>
      </c>
      <c r="AX32">
        <f t="shared" si="37"/>
        <v>0</v>
      </c>
      <c r="AY32">
        <f t="shared" si="38"/>
        <v>0</v>
      </c>
      <c r="AZ32">
        <f t="shared" si="39"/>
        <v>0</v>
      </c>
      <c r="BA32">
        <f t="shared" si="40"/>
        <v>0</v>
      </c>
      <c r="BB32">
        <f t="shared" si="41"/>
        <v>0</v>
      </c>
      <c r="BC32">
        <f t="shared" si="42"/>
        <v>0</v>
      </c>
      <c r="BD32">
        <v>5.05</v>
      </c>
      <c r="BE32">
        <f t="shared" si="43"/>
        <v>0</v>
      </c>
      <c r="BF32">
        <f t="shared" si="44"/>
        <v>0</v>
      </c>
      <c r="BG32">
        <f t="shared" si="45"/>
        <v>0</v>
      </c>
      <c r="BH32">
        <f t="shared" si="46"/>
        <v>0</v>
      </c>
      <c r="BI32">
        <f t="shared" si="47"/>
        <v>0</v>
      </c>
      <c r="BJ32">
        <f t="shared" si="48"/>
        <v>0</v>
      </c>
      <c r="BK32">
        <f t="shared" si="49"/>
        <v>0</v>
      </c>
      <c r="BL32">
        <f t="shared" si="50"/>
        <v>0</v>
      </c>
    </row>
    <row r="33" spans="1:64" x14ac:dyDescent="0.25">
      <c r="A33">
        <v>26</v>
      </c>
      <c r="B33">
        <f t="shared" si="8"/>
        <v>5.2480000000000002</v>
      </c>
      <c r="C33">
        <f t="shared" si="9"/>
        <v>10.496</v>
      </c>
      <c r="D33">
        <f t="shared" si="9"/>
        <v>5.2480000000000002</v>
      </c>
      <c r="E33">
        <f t="shared" si="9"/>
        <v>3.4986666666666668</v>
      </c>
      <c r="F33">
        <f t="shared" si="9"/>
        <v>2.6240000000000001</v>
      </c>
      <c r="G33">
        <f t="shared" si="9"/>
        <v>2.0992000000000002</v>
      </c>
      <c r="H33">
        <f t="shared" si="9"/>
        <v>1.7493333333333334</v>
      </c>
      <c r="I33">
        <f t="shared" si="9"/>
        <v>1.4994285714285716</v>
      </c>
      <c r="J33" s="47">
        <f t="shared" si="9"/>
        <v>1.3120000000000001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U33">
        <v>1</v>
      </c>
      <c r="V33">
        <f t="shared" ref="V33:AB33" si="75">U33+($A$3*$B33)^V$6/V$4</f>
        <v>11.496</v>
      </c>
      <c r="W33">
        <f t="shared" si="75"/>
        <v>66.579008000000002</v>
      </c>
      <c r="X33">
        <f t="shared" si="75"/>
        <v>259.29609198933338</v>
      </c>
      <c r="Y33">
        <f t="shared" si="75"/>
        <v>764.98572037734414</v>
      </c>
      <c r="Z33">
        <f t="shared" si="75"/>
        <v>1826.5293882894566</v>
      </c>
      <c r="AA33">
        <f t="shared" si="75"/>
        <v>3683.5231113570453</v>
      </c>
      <c r="AB33">
        <f t="shared" si="75"/>
        <v>6467.9525566881039</v>
      </c>
      <c r="AC33">
        <v>5.2480000000000002</v>
      </c>
      <c r="AD33">
        <f t="shared" si="19"/>
        <v>0</v>
      </c>
      <c r="AE33">
        <f t="shared" si="20"/>
        <v>0</v>
      </c>
      <c r="AF33">
        <f t="shared" si="21"/>
        <v>0</v>
      </c>
      <c r="AG33">
        <f t="shared" si="22"/>
        <v>0</v>
      </c>
      <c r="AH33">
        <f t="shared" si="23"/>
        <v>0</v>
      </c>
      <c r="AI33">
        <f t="shared" si="24"/>
        <v>0</v>
      </c>
      <c r="AJ33">
        <f t="shared" si="25"/>
        <v>0</v>
      </c>
      <c r="AK33">
        <f t="shared" si="26"/>
        <v>0</v>
      </c>
      <c r="AL33">
        <v>5.2480000000000002</v>
      </c>
      <c r="AM33">
        <f t="shared" si="27"/>
        <v>0</v>
      </c>
      <c r="AN33">
        <f t="shared" si="28"/>
        <v>0</v>
      </c>
      <c r="AO33">
        <f t="shared" si="29"/>
        <v>0</v>
      </c>
      <c r="AP33">
        <f t="shared" si="30"/>
        <v>0</v>
      </c>
      <c r="AQ33">
        <f t="shared" si="31"/>
        <v>0</v>
      </c>
      <c r="AR33">
        <f t="shared" si="32"/>
        <v>0</v>
      </c>
      <c r="AS33">
        <f t="shared" si="33"/>
        <v>0</v>
      </c>
      <c r="AT33">
        <f t="shared" si="34"/>
        <v>0</v>
      </c>
      <c r="AU33">
        <v>5.2480000000000002</v>
      </c>
      <c r="AV33">
        <f t="shared" si="35"/>
        <v>0</v>
      </c>
      <c r="AW33">
        <f t="shared" si="36"/>
        <v>0</v>
      </c>
      <c r="AX33">
        <f t="shared" si="37"/>
        <v>0</v>
      </c>
      <c r="AY33">
        <f t="shared" si="38"/>
        <v>0</v>
      </c>
      <c r="AZ33">
        <f t="shared" si="39"/>
        <v>0</v>
      </c>
      <c r="BA33">
        <f t="shared" si="40"/>
        <v>0</v>
      </c>
      <c r="BB33">
        <f t="shared" si="41"/>
        <v>0</v>
      </c>
      <c r="BC33">
        <f t="shared" si="42"/>
        <v>0</v>
      </c>
      <c r="BD33">
        <v>5.2480000000000002</v>
      </c>
      <c r="BE33">
        <f t="shared" si="43"/>
        <v>0</v>
      </c>
      <c r="BF33">
        <f t="shared" si="44"/>
        <v>0</v>
      </c>
      <c r="BG33">
        <f t="shared" si="45"/>
        <v>0</v>
      </c>
      <c r="BH33">
        <f t="shared" si="46"/>
        <v>0</v>
      </c>
      <c r="BI33">
        <f t="shared" si="47"/>
        <v>0</v>
      </c>
      <c r="BJ33">
        <f t="shared" si="48"/>
        <v>0</v>
      </c>
      <c r="BK33">
        <f t="shared" si="49"/>
        <v>0</v>
      </c>
      <c r="BL33">
        <f t="shared" si="50"/>
        <v>0</v>
      </c>
    </row>
    <row r="34" spans="1:64" x14ac:dyDescent="0.25">
      <c r="A34">
        <v>27</v>
      </c>
      <c r="B34">
        <f t="shared" si="8"/>
        <v>5.4459999999999997</v>
      </c>
      <c r="C34">
        <f t="shared" si="9"/>
        <v>10.891999999999999</v>
      </c>
      <c r="D34">
        <f t="shared" si="9"/>
        <v>5.4459999999999997</v>
      </c>
      <c r="E34">
        <f t="shared" si="9"/>
        <v>3.6306666666666665</v>
      </c>
      <c r="F34">
        <f t="shared" si="9"/>
        <v>2.7229999999999999</v>
      </c>
      <c r="G34">
        <f t="shared" si="9"/>
        <v>2.1783999999999999</v>
      </c>
      <c r="H34">
        <f t="shared" si="9"/>
        <v>1.8153333333333332</v>
      </c>
      <c r="I34">
        <f t="shared" si="9"/>
        <v>1.5559999999999998</v>
      </c>
      <c r="J34" s="47">
        <f t="shared" si="9"/>
        <v>1.3614999999999999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</v>
      </c>
      <c r="R34">
        <f t="shared" si="16"/>
        <v>0</v>
      </c>
      <c r="S34">
        <f t="shared" si="17"/>
        <v>0</v>
      </c>
      <c r="U34">
        <v>1</v>
      </c>
      <c r="V34">
        <f t="shared" ref="V34:AB34" si="76">U34+($A$3*$B34)^V$6/V$4</f>
        <v>11.891999999999999</v>
      </c>
      <c r="W34">
        <f t="shared" si="76"/>
        <v>71.209831999999992</v>
      </c>
      <c r="X34">
        <f t="shared" si="76"/>
        <v>286.57310738133333</v>
      </c>
      <c r="Y34">
        <f t="shared" si="76"/>
        <v>873.00730624470395</v>
      </c>
      <c r="Z34">
        <f t="shared" si="76"/>
        <v>2150.4955650486704</v>
      </c>
      <c r="AA34">
        <f t="shared" si="76"/>
        <v>4469.5625841974706</v>
      </c>
      <c r="AB34">
        <f t="shared" si="76"/>
        <v>8078.0308659930033</v>
      </c>
      <c r="AC34">
        <v>5.4459999999999997</v>
      </c>
      <c r="AD34">
        <f t="shared" si="19"/>
        <v>0</v>
      </c>
      <c r="AE34">
        <f t="shared" si="20"/>
        <v>0</v>
      </c>
      <c r="AF34">
        <f t="shared" si="21"/>
        <v>0</v>
      </c>
      <c r="AG34">
        <f t="shared" si="22"/>
        <v>0</v>
      </c>
      <c r="AH34">
        <f t="shared" si="23"/>
        <v>0</v>
      </c>
      <c r="AI34">
        <f t="shared" si="24"/>
        <v>0</v>
      </c>
      <c r="AJ34">
        <f t="shared" si="25"/>
        <v>0</v>
      </c>
      <c r="AK34">
        <f t="shared" si="26"/>
        <v>0</v>
      </c>
      <c r="AL34">
        <v>5.4459999999999997</v>
      </c>
      <c r="AM34">
        <f t="shared" si="27"/>
        <v>0</v>
      </c>
      <c r="AN34">
        <f t="shared" si="28"/>
        <v>0</v>
      </c>
      <c r="AO34">
        <f t="shared" si="29"/>
        <v>0</v>
      </c>
      <c r="AP34">
        <f t="shared" si="30"/>
        <v>0</v>
      </c>
      <c r="AQ34">
        <f t="shared" si="31"/>
        <v>0</v>
      </c>
      <c r="AR34">
        <f t="shared" si="32"/>
        <v>0</v>
      </c>
      <c r="AS34">
        <f t="shared" si="33"/>
        <v>0</v>
      </c>
      <c r="AT34">
        <f t="shared" si="34"/>
        <v>0</v>
      </c>
      <c r="AU34">
        <v>5.4459999999999997</v>
      </c>
      <c r="AV34">
        <f t="shared" si="35"/>
        <v>0</v>
      </c>
      <c r="AW34">
        <f t="shared" si="36"/>
        <v>0</v>
      </c>
      <c r="AX34">
        <f t="shared" si="37"/>
        <v>0</v>
      </c>
      <c r="AY34">
        <f t="shared" si="38"/>
        <v>0</v>
      </c>
      <c r="AZ34">
        <f t="shared" si="39"/>
        <v>0</v>
      </c>
      <c r="BA34">
        <f t="shared" si="40"/>
        <v>0</v>
      </c>
      <c r="BB34">
        <f t="shared" si="41"/>
        <v>0</v>
      </c>
      <c r="BC34">
        <f t="shared" si="42"/>
        <v>0</v>
      </c>
      <c r="BD34">
        <v>5.4459999999999997</v>
      </c>
      <c r="BE34">
        <f t="shared" si="43"/>
        <v>0</v>
      </c>
      <c r="BF34">
        <f t="shared" si="44"/>
        <v>0</v>
      </c>
      <c r="BG34">
        <f t="shared" si="45"/>
        <v>0</v>
      </c>
      <c r="BH34">
        <f t="shared" si="46"/>
        <v>0</v>
      </c>
      <c r="BI34">
        <f t="shared" si="47"/>
        <v>0</v>
      </c>
      <c r="BJ34">
        <f t="shared" si="48"/>
        <v>0</v>
      </c>
      <c r="BK34">
        <f t="shared" si="49"/>
        <v>0</v>
      </c>
      <c r="BL34">
        <f t="shared" si="50"/>
        <v>0</v>
      </c>
    </row>
    <row r="35" spans="1:64" x14ac:dyDescent="0.25">
      <c r="A35">
        <v>28</v>
      </c>
      <c r="B35">
        <f t="shared" si="8"/>
        <v>5.6439999999999992</v>
      </c>
      <c r="C35">
        <f t="shared" si="9"/>
        <v>11.287999999999998</v>
      </c>
      <c r="D35">
        <f t="shared" si="9"/>
        <v>5.6439999999999992</v>
      </c>
      <c r="E35">
        <f t="shared" si="9"/>
        <v>3.7626666666666662</v>
      </c>
      <c r="F35">
        <f t="shared" si="9"/>
        <v>2.8219999999999996</v>
      </c>
      <c r="G35">
        <f t="shared" si="9"/>
        <v>2.2575999999999996</v>
      </c>
      <c r="H35">
        <f t="shared" si="9"/>
        <v>1.8813333333333331</v>
      </c>
      <c r="I35">
        <f t="shared" si="9"/>
        <v>1.6125714285714283</v>
      </c>
      <c r="J35" s="47">
        <f t="shared" si="9"/>
        <v>1.4109999999999998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U35">
        <v>1</v>
      </c>
      <c r="V35">
        <f t="shared" ref="V35:AB35" si="77">U35+($A$3*$B35)^V$6/V$4</f>
        <v>12.287999999999998</v>
      </c>
      <c r="W35">
        <f t="shared" si="77"/>
        <v>75.997471999999988</v>
      </c>
      <c r="X35">
        <f t="shared" si="77"/>
        <v>315.71497864533325</v>
      </c>
      <c r="Y35">
        <f t="shared" si="77"/>
        <v>992.19778239846346</v>
      </c>
      <c r="Z35">
        <f t="shared" si="77"/>
        <v>2519.4253601515302</v>
      </c>
      <c r="AA35">
        <f t="shared" si="77"/>
        <v>5392.6495097643001</v>
      </c>
      <c r="AB35">
        <f t="shared" si="77"/>
        <v>10025.92868131129</v>
      </c>
      <c r="AC35">
        <v>5.6439999999999992</v>
      </c>
      <c r="AD35">
        <f t="shared" si="19"/>
        <v>0</v>
      </c>
      <c r="AE35">
        <f t="shared" si="20"/>
        <v>0</v>
      </c>
      <c r="AF35">
        <f t="shared" si="21"/>
        <v>0</v>
      </c>
      <c r="AG35">
        <f t="shared" si="22"/>
        <v>0</v>
      </c>
      <c r="AH35">
        <f t="shared" si="23"/>
        <v>0</v>
      </c>
      <c r="AI35">
        <f t="shared" si="24"/>
        <v>0</v>
      </c>
      <c r="AJ35">
        <f t="shared" si="25"/>
        <v>0</v>
      </c>
      <c r="AK35">
        <f t="shared" si="26"/>
        <v>0</v>
      </c>
      <c r="AL35">
        <v>5.6439999999999992</v>
      </c>
      <c r="AM35">
        <f t="shared" si="27"/>
        <v>0</v>
      </c>
      <c r="AN35">
        <f t="shared" si="28"/>
        <v>0</v>
      </c>
      <c r="AO35">
        <f t="shared" si="29"/>
        <v>0</v>
      </c>
      <c r="AP35">
        <f t="shared" si="30"/>
        <v>0</v>
      </c>
      <c r="AQ35">
        <f t="shared" si="31"/>
        <v>0</v>
      </c>
      <c r="AR35">
        <f t="shared" si="32"/>
        <v>0</v>
      </c>
      <c r="AS35">
        <f t="shared" si="33"/>
        <v>0</v>
      </c>
      <c r="AT35">
        <f t="shared" si="34"/>
        <v>0</v>
      </c>
      <c r="AU35">
        <v>5.6439999999999992</v>
      </c>
      <c r="AV35">
        <f t="shared" si="35"/>
        <v>0</v>
      </c>
      <c r="AW35">
        <f t="shared" si="36"/>
        <v>0</v>
      </c>
      <c r="AX35">
        <f t="shared" si="37"/>
        <v>0</v>
      </c>
      <c r="AY35">
        <f t="shared" si="38"/>
        <v>0</v>
      </c>
      <c r="AZ35">
        <f t="shared" si="39"/>
        <v>0</v>
      </c>
      <c r="BA35">
        <f t="shared" si="40"/>
        <v>0</v>
      </c>
      <c r="BB35">
        <f t="shared" si="41"/>
        <v>0</v>
      </c>
      <c r="BC35">
        <f t="shared" si="42"/>
        <v>0</v>
      </c>
      <c r="BD35">
        <v>5.6439999999999992</v>
      </c>
      <c r="BE35">
        <f t="shared" si="43"/>
        <v>0</v>
      </c>
      <c r="BF35">
        <f t="shared" si="44"/>
        <v>0</v>
      </c>
      <c r="BG35">
        <f t="shared" si="45"/>
        <v>0</v>
      </c>
      <c r="BH35">
        <f t="shared" si="46"/>
        <v>0</v>
      </c>
      <c r="BI35">
        <f t="shared" si="47"/>
        <v>0</v>
      </c>
      <c r="BJ35">
        <f t="shared" si="48"/>
        <v>0</v>
      </c>
      <c r="BK35">
        <f t="shared" si="49"/>
        <v>0</v>
      </c>
      <c r="BL35">
        <f t="shared" si="50"/>
        <v>0</v>
      </c>
    </row>
    <row r="36" spans="1:64" x14ac:dyDescent="0.25">
      <c r="A36">
        <v>29</v>
      </c>
      <c r="B36">
        <f t="shared" si="8"/>
        <v>5.8420000000000005</v>
      </c>
      <c r="C36">
        <f t="shared" si="9"/>
        <v>11.684000000000001</v>
      </c>
      <c r="D36">
        <f t="shared" si="9"/>
        <v>5.8420000000000005</v>
      </c>
      <c r="E36">
        <f t="shared" si="9"/>
        <v>3.8946666666666672</v>
      </c>
      <c r="F36">
        <f t="shared" si="9"/>
        <v>2.9210000000000003</v>
      </c>
      <c r="G36">
        <f t="shared" si="9"/>
        <v>2.3368000000000002</v>
      </c>
      <c r="H36">
        <f t="shared" si="9"/>
        <v>1.9473333333333336</v>
      </c>
      <c r="I36">
        <f t="shared" si="9"/>
        <v>1.6691428571428573</v>
      </c>
      <c r="J36" s="47">
        <f t="shared" si="9"/>
        <v>1.4605000000000001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U36">
        <v>1</v>
      </c>
      <c r="V36">
        <f t="shared" ref="V36:AB36" si="78">U36+($A$3*$B36)^V$6/V$4</f>
        <v>12.684000000000001</v>
      </c>
      <c r="W36">
        <f t="shared" si="78"/>
        <v>80.941928000000004</v>
      </c>
      <c r="X36">
        <f t="shared" si="78"/>
        <v>346.78380491733338</v>
      </c>
      <c r="Y36">
        <f t="shared" si="78"/>
        <v>1123.3079273928643</v>
      </c>
      <c r="Z36">
        <f t="shared" si="78"/>
        <v>2937.8894967936849</v>
      </c>
      <c r="AA36">
        <f t="shared" si="78"/>
        <v>6471.4846729402161</v>
      </c>
      <c r="AB36">
        <f t="shared" si="78"/>
        <v>12369.559821239654</v>
      </c>
      <c r="AC36">
        <v>5.8420000000000005</v>
      </c>
      <c r="AD36">
        <f t="shared" si="19"/>
        <v>0</v>
      </c>
      <c r="AE36">
        <f t="shared" si="20"/>
        <v>0</v>
      </c>
      <c r="AF36">
        <f t="shared" si="21"/>
        <v>0</v>
      </c>
      <c r="AG36">
        <f t="shared" si="22"/>
        <v>0</v>
      </c>
      <c r="AH36">
        <f t="shared" si="23"/>
        <v>0</v>
      </c>
      <c r="AI36">
        <f t="shared" si="24"/>
        <v>0</v>
      </c>
      <c r="AJ36">
        <f t="shared" si="25"/>
        <v>0</v>
      </c>
      <c r="AK36">
        <f t="shared" si="26"/>
        <v>0</v>
      </c>
      <c r="AL36">
        <v>5.8420000000000005</v>
      </c>
      <c r="AM36">
        <f t="shared" si="27"/>
        <v>0</v>
      </c>
      <c r="AN36">
        <f t="shared" si="28"/>
        <v>0</v>
      </c>
      <c r="AO36">
        <f t="shared" si="29"/>
        <v>0</v>
      </c>
      <c r="AP36">
        <f t="shared" si="30"/>
        <v>0</v>
      </c>
      <c r="AQ36">
        <f t="shared" si="31"/>
        <v>0</v>
      </c>
      <c r="AR36">
        <f t="shared" si="32"/>
        <v>0</v>
      </c>
      <c r="AS36">
        <f t="shared" si="33"/>
        <v>0</v>
      </c>
      <c r="AT36">
        <f t="shared" si="34"/>
        <v>0</v>
      </c>
      <c r="AU36">
        <v>5.8420000000000005</v>
      </c>
      <c r="AV36">
        <f t="shared" si="35"/>
        <v>0</v>
      </c>
      <c r="AW36">
        <f t="shared" si="36"/>
        <v>0</v>
      </c>
      <c r="AX36">
        <f t="shared" si="37"/>
        <v>0</v>
      </c>
      <c r="AY36">
        <f t="shared" si="38"/>
        <v>0</v>
      </c>
      <c r="AZ36">
        <f t="shared" si="39"/>
        <v>0</v>
      </c>
      <c r="BA36">
        <f t="shared" si="40"/>
        <v>0</v>
      </c>
      <c r="BB36">
        <f t="shared" si="41"/>
        <v>0</v>
      </c>
      <c r="BC36">
        <f t="shared" si="42"/>
        <v>0</v>
      </c>
      <c r="BD36">
        <v>5.8420000000000005</v>
      </c>
      <c r="BE36">
        <f t="shared" si="43"/>
        <v>0</v>
      </c>
      <c r="BF36">
        <f t="shared" si="44"/>
        <v>0</v>
      </c>
      <c r="BG36">
        <f t="shared" si="45"/>
        <v>0</v>
      </c>
      <c r="BH36">
        <f t="shared" si="46"/>
        <v>0</v>
      </c>
      <c r="BI36">
        <f t="shared" si="47"/>
        <v>0</v>
      </c>
      <c r="BJ36">
        <f t="shared" si="48"/>
        <v>0</v>
      </c>
      <c r="BK36">
        <f t="shared" si="49"/>
        <v>0</v>
      </c>
      <c r="BL36">
        <f t="shared" si="50"/>
        <v>0</v>
      </c>
    </row>
    <row r="37" spans="1:64" x14ac:dyDescent="0.25">
      <c r="A37">
        <v>30</v>
      </c>
      <c r="B37">
        <f t="shared" si="8"/>
        <v>6.04</v>
      </c>
      <c r="C37">
        <f t="shared" si="9"/>
        <v>12.08</v>
      </c>
      <c r="D37">
        <f t="shared" si="9"/>
        <v>6.04</v>
      </c>
      <c r="E37">
        <f t="shared" si="9"/>
        <v>4.0266666666666664</v>
      </c>
      <c r="F37">
        <f t="shared" si="9"/>
        <v>3.02</v>
      </c>
      <c r="G37">
        <f t="shared" si="9"/>
        <v>2.4159999999999999</v>
      </c>
      <c r="H37">
        <f t="shared" si="9"/>
        <v>2.0133333333333332</v>
      </c>
      <c r="I37">
        <f t="shared" si="9"/>
        <v>1.7257142857142858</v>
      </c>
      <c r="J37" s="47">
        <f t="shared" si="9"/>
        <v>1.51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U37">
        <v>1</v>
      </c>
      <c r="V37">
        <f t="shared" ref="V37:AB37" si="79">U37+($A$3*$B37)^V$6/V$4</f>
        <v>13.08</v>
      </c>
      <c r="W37">
        <f t="shared" si="79"/>
        <v>86.043199999999999</v>
      </c>
      <c r="X37">
        <f t="shared" si="79"/>
        <v>379.84168533333332</v>
      </c>
      <c r="Y37">
        <f t="shared" si="79"/>
        <v>1267.1131110400001</v>
      </c>
      <c r="Z37">
        <f t="shared" si="79"/>
        <v>3410.760875547307</v>
      </c>
      <c r="AA37">
        <f t="shared" si="79"/>
        <v>7726.6383747553518</v>
      </c>
      <c r="AB37">
        <f t="shared" si="79"/>
        <v>15174.609830531517</v>
      </c>
      <c r="AC37">
        <v>6.04</v>
      </c>
      <c r="AD37">
        <f t="shared" si="19"/>
        <v>0</v>
      </c>
      <c r="AE37">
        <f t="shared" si="20"/>
        <v>0</v>
      </c>
      <c r="AF37">
        <f t="shared" si="21"/>
        <v>0</v>
      </c>
      <c r="AG37">
        <f t="shared" si="22"/>
        <v>0</v>
      </c>
      <c r="AH37">
        <f t="shared" si="23"/>
        <v>0</v>
      </c>
      <c r="AI37">
        <f t="shared" si="24"/>
        <v>0</v>
      </c>
      <c r="AJ37">
        <f t="shared" si="25"/>
        <v>0</v>
      </c>
      <c r="AK37">
        <f t="shared" si="26"/>
        <v>0</v>
      </c>
      <c r="AL37">
        <v>6.04</v>
      </c>
      <c r="AM37">
        <f t="shared" si="27"/>
        <v>0</v>
      </c>
      <c r="AN37">
        <f t="shared" si="28"/>
        <v>0</v>
      </c>
      <c r="AO37">
        <f t="shared" si="29"/>
        <v>0</v>
      </c>
      <c r="AP37">
        <f t="shared" si="30"/>
        <v>0</v>
      </c>
      <c r="AQ37">
        <f t="shared" si="31"/>
        <v>0</v>
      </c>
      <c r="AR37">
        <f t="shared" si="32"/>
        <v>0</v>
      </c>
      <c r="AS37">
        <f t="shared" si="33"/>
        <v>0</v>
      </c>
      <c r="AT37">
        <f t="shared" si="34"/>
        <v>0</v>
      </c>
      <c r="AU37">
        <v>6.04</v>
      </c>
      <c r="AV37">
        <f t="shared" si="35"/>
        <v>0</v>
      </c>
      <c r="AW37">
        <f t="shared" si="36"/>
        <v>0</v>
      </c>
      <c r="AX37">
        <f t="shared" si="37"/>
        <v>0</v>
      </c>
      <c r="AY37">
        <f t="shared" si="38"/>
        <v>0</v>
      </c>
      <c r="AZ37">
        <f t="shared" si="39"/>
        <v>0</v>
      </c>
      <c r="BA37">
        <f t="shared" si="40"/>
        <v>0</v>
      </c>
      <c r="BB37">
        <f t="shared" si="41"/>
        <v>0</v>
      </c>
      <c r="BC37">
        <f t="shared" si="42"/>
        <v>0</v>
      </c>
      <c r="BD37">
        <v>6.04</v>
      </c>
      <c r="BE37">
        <f t="shared" si="43"/>
        <v>0</v>
      </c>
      <c r="BF37">
        <f t="shared" si="44"/>
        <v>0</v>
      </c>
      <c r="BG37">
        <f t="shared" si="45"/>
        <v>0</v>
      </c>
      <c r="BH37">
        <f t="shared" si="46"/>
        <v>0</v>
      </c>
      <c r="BI37">
        <f t="shared" si="47"/>
        <v>0</v>
      </c>
      <c r="BJ37">
        <f t="shared" si="48"/>
        <v>0</v>
      </c>
      <c r="BK37">
        <f t="shared" si="49"/>
        <v>0</v>
      </c>
      <c r="BL37">
        <f t="shared" si="50"/>
        <v>0</v>
      </c>
    </row>
    <row r="38" spans="1:64" x14ac:dyDescent="0.25">
      <c r="A38">
        <v>31</v>
      </c>
      <c r="B38">
        <f t="shared" si="8"/>
        <v>6.2380000000000004</v>
      </c>
      <c r="C38">
        <f t="shared" si="9"/>
        <v>12.476000000000001</v>
      </c>
      <c r="D38">
        <f t="shared" si="9"/>
        <v>6.2380000000000004</v>
      </c>
      <c r="E38">
        <f t="shared" si="9"/>
        <v>4.158666666666667</v>
      </c>
      <c r="F38">
        <f t="shared" si="9"/>
        <v>3.1190000000000002</v>
      </c>
      <c r="G38">
        <f t="shared" si="9"/>
        <v>2.4952000000000001</v>
      </c>
      <c r="H38">
        <f t="shared" si="9"/>
        <v>2.0793333333333335</v>
      </c>
      <c r="I38">
        <f t="shared" si="9"/>
        <v>1.7822857142857145</v>
      </c>
      <c r="J38" s="47">
        <f t="shared" si="9"/>
        <v>1.5595000000000001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U38">
        <v>1</v>
      </c>
      <c r="V38">
        <f t="shared" ref="V38:AB38" si="80">U38+($A$3*$B38)^V$6/V$4</f>
        <v>13.476000000000001</v>
      </c>
      <c r="W38">
        <f t="shared" si="80"/>
        <v>91.301288000000014</v>
      </c>
      <c r="X38">
        <f t="shared" si="80"/>
        <v>414.95071902933341</v>
      </c>
      <c r="Y38">
        <f t="shared" si="80"/>
        <v>1424.4132944098246</v>
      </c>
      <c r="Z38">
        <f t="shared" si="80"/>
        <v>3943.224312499226</v>
      </c>
      <c r="AA38">
        <f t="shared" si="80"/>
        <v>9180.6720227797887</v>
      </c>
      <c r="AB38">
        <f t="shared" si="80"/>
        <v>18515.300256131261</v>
      </c>
      <c r="AC38">
        <v>6.2380000000000004</v>
      </c>
      <c r="AD38">
        <f t="shared" si="19"/>
        <v>0</v>
      </c>
      <c r="AE38">
        <f t="shared" si="20"/>
        <v>0</v>
      </c>
      <c r="AF38">
        <f t="shared" si="21"/>
        <v>0</v>
      </c>
      <c r="AG38">
        <f t="shared" si="22"/>
        <v>0</v>
      </c>
      <c r="AH38">
        <f t="shared" si="23"/>
        <v>0</v>
      </c>
      <c r="AI38">
        <f t="shared" si="24"/>
        <v>0</v>
      </c>
      <c r="AJ38">
        <f t="shared" si="25"/>
        <v>0</v>
      </c>
      <c r="AK38">
        <f t="shared" si="26"/>
        <v>0</v>
      </c>
      <c r="AL38">
        <v>6.2380000000000004</v>
      </c>
      <c r="AM38">
        <f t="shared" si="27"/>
        <v>0</v>
      </c>
      <c r="AN38">
        <f t="shared" si="28"/>
        <v>0</v>
      </c>
      <c r="AO38">
        <f t="shared" si="29"/>
        <v>0</v>
      </c>
      <c r="AP38">
        <f t="shared" si="30"/>
        <v>0</v>
      </c>
      <c r="AQ38">
        <f t="shared" si="31"/>
        <v>0</v>
      </c>
      <c r="AR38">
        <f t="shared" si="32"/>
        <v>0</v>
      </c>
      <c r="AS38">
        <f t="shared" si="33"/>
        <v>0</v>
      </c>
      <c r="AT38">
        <f t="shared" si="34"/>
        <v>0</v>
      </c>
      <c r="AU38">
        <v>6.2380000000000004</v>
      </c>
      <c r="AV38">
        <f t="shared" si="35"/>
        <v>0</v>
      </c>
      <c r="AW38">
        <f t="shared" si="36"/>
        <v>0</v>
      </c>
      <c r="AX38">
        <f t="shared" si="37"/>
        <v>0</v>
      </c>
      <c r="AY38">
        <f t="shared" si="38"/>
        <v>0</v>
      </c>
      <c r="AZ38">
        <f t="shared" si="39"/>
        <v>0</v>
      </c>
      <c r="BA38">
        <f t="shared" si="40"/>
        <v>0</v>
      </c>
      <c r="BB38">
        <f t="shared" si="41"/>
        <v>0</v>
      </c>
      <c r="BC38">
        <f t="shared" si="42"/>
        <v>0</v>
      </c>
      <c r="BD38">
        <v>6.2380000000000004</v>
      </c>
      <c r="BE38">
        <f t="shared" si="43"/>
        <v>0</v>
      </c>
      <c r="BF38">
        <f t="shared" si="44"/>
        <v>0</v>
      </c>
      <c r="BG38">
        <f t="shared" si="45"/>
        <v>0</v>
      </c>
      <c r="BH38">
        <f t="shared" si="46"/>
        <v>0</v>
      </c>
      <c r="BI38">
        <f t="shared" si="47"/>
        <v>0</v>
      </c>
      <c r="BJ38">
        <f t="shared" si="48"/>
        <v>0</v>
      </c>
      <c r="BK38">
        <f t="shared" si="49"/>
        <v>0</v>
      </c>
      <c r="BL38">
        <f t="shared" si="50"/>
        <v>0</v>
      </c>
    </row>
    <row r="39" spans="1:64" x14ac:dyDescent="0.25">
      <c r="A39">
        <v>32</v>
      </c>
      <c r="B39">
        <f t="shared" si="8"/>
        <v>6.4359999999999999</v>
      </c>
      <c r="C39">
        <f t="shared" si="9"/>
        <v>12.872</v>
      </c>
      <c r="D39">
        <f t="shared" si="9"/>
        <v>6.4359999999999999</v>
      </c>
      <c r="E39">
        <f t="shared" si="9"/>
        <v>4.2906666666666666</v>
      </c>
      <c r="F39">
        <f t="shared" si="9"/>
        <v>3.218</v>
      </c>
      <c r="G39">
        <f t="shared" si="9"/>
        <v>2.5743999999999998</v>
      </c>
      <c r="H39">
        <f t="shared" si="9"/>
        <v>2.1453333333333333</v>
      </c>
      <c r="I39">
        <f t="shared" si="9"/>
        <v>1.8388571428571427</v>
      </c>
      <c r="J39" s="47">
        <f t="shared" si="9"/>
        <v>1.609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si="13"/>
        <v>0</v>
      </c>
      <c r="P39">
        <f t="shared" si="14"/>
        <v>0</v>
      </c>
      <c r="Q39">
        <f t="shared" si="15"/>
        <v>0</v>
      </c>
      <c r="R39">
        <f t="shared" si="16"/>
        <v>0</v>
      </c>
      <c r="S39">
        <f t="shared" si="17"/>
        <v>0</v>
      </c>
      <c r="U39">
        <v>1</v>
      </c>
      <c r="V39">
        <f t="shared" ref="V39:AB39" si="81">U39+($A$3*$B39)^V$6/V$4</f>
        <v>13.872</v>
      </c>
      <c r="W39">
        <f t="shared" si="81"/>
        <v>96.716191999999992</v>
      </c>
      <c r="X39">
        <f t="shared" si="81"/>
        <v>452.17300514133325</v>
      </c>
      <c r="Y39">
        <f t="shared" si="81"/>
        <v>1596.0330298301437</v>
      </c>
      <c r="Z39">
        <f t="shared" si="81"/>
        <v>4540.7862773890174</v>
      </c>
      <c r="AA39">
        <f t="shared" si="81"/>
        <v>10858.263577818654</v>
      </c>
      <c r="AB39">
        <f t="shared" si="81"/>
        <v>22475.201836551551</v>
      </c>
      <c r="AC39">
        <v>6.4359999999999999</v>
      </c>
      <c r="AD39">
        <f t="shared" si="19"/>
        <v>0</v>
      </c>
      <c r="AE39">
        <f t="shared" si="20"/>
        <v>0</v>
      </c>
      <c r="AF39">
        <f t="shared" si="21"/>
        <v>0</v>
      </c>
      <c r="AG39">
        <f t="shared" si="22"/>
        <v>0</v>
      </c>
      <c r="AH39">
        <f t="shared" si="23"/>
        <v>0</v>
      </c>
      <c r="AI39">
        <f t="shared" si="24"/>
        <v>0</v>
      </c>
      <c r="AJ39">
        <f t="shared" si="25"/>
        <v>0</v>
      </c>
      <c r="AK39">
        <f t="shared" si="26"/>
        <v>0</v>
      </c>
      <c r="AL39">
        <v>6.4359999999999999</v>
      </c>
      <c r="AM39">
        <f t="shared" si="27"/>
        <v>0</v>
      </c>
      <c r="AN39">
        <f t="shared" si="28"/>
        <v>0</v>
      </c>
      <c r="AO39">
        <f t="shared" si="29"/>
        <v>0</v>
      </c>
      <c r="AP39">
        <f t="shared" si="30"/>
        <v>0</v>
      </c>
      <c r="AQ39">
        <f t="shared" si="31"/>
        <v>0</v>
      </c>
      <c r="AR39">
        <f t="shared" si="32"/>
        <v>0</v>
      </c>
      <c r="AS39">
        <f t="shared" si="33"/>
        <v>0</v>
      </c>
      <c r="AT39">
        <f t="shared" si="34"/>
        <v>0</v>
      </c>
      <c r="AU39">
        <v>6.4359999999999999</v>
      </c>
      <c r="AV39">
        <f t="shared" si="35"/>
        <v>0</v>
      </c>
      <c r="AW39">
        <f t="shared" si="36"/>
        <v>0</v>
      </c>
      <c r="AX39">
        <f t="shared" si="37"/>
        <v>0</v>
      </c>
      <c r="AY39">
        <f t="shared" si="38"/>
        <v>0</v>
      </c>
      <c r="AZ39">
        <f t="shared" si="39"/>
        <v>0</v>
      </c>
      <c r="BA39">
        <f t="shared" si="40"/>
        <v>0</v>
      </c>
      <c r="BB39">
        <f t="shared" si="41"/>
        <v>0</v>
      </c>
      <c r="BC39">
        <f t="shared" si="42"/>
        <v>0</v>
      </c>
      <c r="BD39">
        <v>6.4359999999999999</v>
      </c>
      <c r="BE39">
        <f t="shared" si="43"/>
        <v>0</v>
      </c>
      <c r="BF39">
        <f t="shared" si="44"/>
        <v>0</v>
      </c>
      <c r="BG39">
        <f t="shared" si="45"/>
        <v>0</v>
      </c>
      <c r="BH39">
        <f t="shared" si="46"/>
        <v>0</v>
      </c>
      <c r="BI39">
        <f t="shared" si="47"/>
        <v>0</v>
      </c>
      <c r="BJ39">
        <f t="shared" si="48"/>
        <v>0</v>
      </c>
      <c r="BK39">
        <f t="shared" si="49"/>
        <v>0</v>
      </c>
      <c r="BL39">
        <f t="shared" si="50"/>
        <v>0</v>
      </c>
    </row>
    <row r="40" spans="1:64" x14ac:dyDescent="0.25">
      <c r="A40">
        <v>33</v>
      </c>
      <c r="B40">
        <f t="shared" si="8"/>
        <v>6.6339999999999995</v>
      </c>
      <c r="C40">
        <f t="shared" ref="C40:J57" si="82">$B40*$A$3/C$6</f>
        <v>13.267999999999999</v>
      </c>
      <c r="D40">
        <f t="shared" si="82"/>
        <v>6.6339999999999995</v>
      </c>
      <c r="E40">
        <f t="shared" si="82"/>
        <v>4.4226666666666663</v>
      </c>
      <c r="F40">
        <f t="shared" si="82"/>
        <v>3.3169999999999997</v>
      </c>
      <c r="G40">
        <f t="shared" si="82"/>
        <v>2.6536</v>
      </c>
      <c r="H40">
        <f t="shared" si="82"/>
        <v>2.2113333333333332</v>
      </c>
      <c r="I40">
        <f t="shared" si="82"/>
        <v>1.8954285714285712</v>
      </c>
      <c r="J40" s="47">
        <f t="shared" si="82"/>
        <v>1.6584999999999999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U40">
        <v>1</v>
      </c>
      <c r="V40">
        <f t="shared" ref="V40:AB40" si="83">U40+($A$3*$B40)^V$6/V$4</f>
        <v>14.267999999999999</v>
      </c>
      <c r="W40">
        <f t="shared" si="83"/>
        <v>102.28791199999999</v>
      </c>
      <c r="X40">
        <f t="shared" si="83"/>
        <v>491.57064280533331</v>
      </c>
      <c r="Y40">
        <f t="shared" si="83"/>
        <v>1782.8214608866238</v>
      </c>
      <c r="Z40">
        <f t="shared" si="83"/>
        <v>5209.2846317471358</v>
      </c>
      <c r="AA40">
        <f t="shared" si="83"/>
        <v>12786.336856910015</v>
      </c>
      <c r="AB40">
        <f t="shared" si="83"/>
        <v>27148.098131690167</v>
      </c>
      <c r="AC40">
        <v>6.6339999999999995</v>
      </c>
      <c r="AD40">
        <f t="shared" si="19"/>
        <v>0</v>
      </c>
      <c r="AE40">
        <f t="shared" si="20"/>
        <v>0</v>
      </c>
      <c r="AF40">
        <f t="shared" si="21"/>
        <v>0</v>
      </c>
      <c r="AG40">
        <f t="shared" si="22"/>
        <v>0</v>
      </c>
      <c r="AH40">
        <f t="shared" si="23"/>
        <v>0</v>
      </c>
      <c r="AI40">
        <f t="shared" si="24"/>
        <v>0</v>
      </c>
      <c r="AJ40">
        <f t="shared" si="25"/>
        <v>0</v>
      </c>
      <c r="AK40">
        <f t="shared" si="26"/>
        <v>0</v>
      </c>
      <c r="AL40">
        <v>6.6339999999999995</v>
      </c>
      <c r="AM40">
        <f t="shared" si="27"/>
        <v>0</v>
      </c>
      <c r="AN40">
        <f t="shared" si="28"/>
        <v>0</v>
      </c>
      <c r="AO40">
        <f t="shared" si="29"/>
        <v>0</v>
      </c>
      <c r="AP40">
        <f t="shared" si="30"/>
        <v>0</v>
      </c>
      <c r="AQ40">
        <f t="shared" si="31"/>
        <v>0</v>
      </c>
      <c r="AR40">
        <f t="shared" si="32"/>
        <v>0</v>
      </c>
      <c r="AS40">
        <f t="shared" si="33"/>
        <v>0</v>
      </c>
      <c r="AT40">
        <f t="shared" si="34"/>
        <v>0</v>
      </c>
      <c r="AU40">
        <v>6.6339999999999995</v>
      </c>
      <c r="AV40">
        <f t="shared" si="35"/>
        <v>0</v>
      </c>
      <c r="AW40">
        <f t="shared" si="36"/>
        <v>0</v>
      </c>
      <c r="AX40">
        <f t="shared" si="37"/>
        <v>0</v>
      </c>
      <c r="AY40">
        <f t="shared" si="38"/>
        <v>0</v>
      </c>
      <c r="AZ40">
        <f t="shared" si="39"/>
        <v>0</v>
      </c>
      <c r="BA40">
        <f t="shared" si="40"/>
        <v>0</v>
      </c>
      <c r="BB40">
        <f t="shared" si="41"/>
        <v>0</v>
      </c>
      <c r="BC40">
        <f t="shared" si="42"/>
        <v>0</v>
      </c>
      <c r="BD40">
        <v>6.6339999999999995</v>
      </c>
      <c r="BE40">
        <f t="shared" si="43"/>
        <v>0</v>
      </c>
      <c r="BF40">
        <f t="shared" si="44"/>
        <v>0</v>
      </c>
      <c r="BG40">
        <f t="shared" si="45"/>
        <v>0</v>
      </c>
      <c r="BH40">
        <f t="shared" si="46"/>
        <v>0</v>
      </c>
      <c r="BI40">
        <f t="shared" si="47"/>
        <v>0</v>
      </c>
      <c r="BJ40">
        <f t="shared" si="48"/>
        <v>0</v>
      </c>
      <c r="BK40">
        <f t="shared" si="49"/>
        <v>0</v>
      </c>
      <c r="BL40">
        <f t="shared" si="50"/>
        <v>0</v>
      </c>
    </row>
    <row r="41" spans="1:64" x14ac:dyDescent="0.25">
      <c r="A41">
        <v>34</v>
      </c>
      <c r="B41">
        <f t="shared" si="8"/>
        <v>6.8319999999999999</v>
      </c>
      <c r="C41">
        <f t="shared" si="82"/>
        <v>13.664</v>
      </c>
      <c r="D41">
        <f t="shared" si="82"/>
        <v>6.8319999999999999</v>
      </c>
      <c r="E41">
        <f t="shared" si="82"/>
        <v>4.5546666666666669</v>
      </c>
      <c r="F41">
        <f t="shared" si="82"/>
        <v>3.4159999999999999</v>
      </c>
      <c r="G41">
        <f t="shared" si="82"/>
        <v>2.7328000000000001</v>
      </c>
      <c r="H41">
        <f t="shared" si="82"/>
        <v>2.2773333333333334</v>
      </c>
      <c r="I41">
        <f t="shared" si="82"/>
        <v>1.952</v>
      </c>
      <c r="J41" s="47">
        <f t="shared" si="82"/>
        <v>1.708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U41">
        <v>1</v>
      </c>
      <c r="V41">
        <f t="shared" ref="V41:AB41" si="84">U41+($A$3*$B41)^V$6/V$4</f>
        <v>14.664</v>
      </c>
      <c r="W41">
        <f t="shared" si="84"/>
        <v>108.016448</v>
      </c>
      <c r="X41">
        <f t="shared" si="84"/>
        <v>533.20573115733328</v>
      </c>
      <c r="Y41">
        <f t="shared" si="84"/>
        <v>1985.6523224227838</v>
      </c>
      <c r="Z41">
        <f t="shared" si="84"/>
        <v>5954.8983670330063</v>
      </c>
      <c r="AA41">
        <f t="shared" si="84"/>
        <v>14994.194692625355</v>
      </c>
      <c r="AB41">
        <f t="shared" si="84"/>
        <v>32638.901120181617</v>
      </c>
      <c r="AC41">
        <v>6.8319999999999999</v>
      </c>
      <c r="AD41">
        <f t="shared" si="19"/>
        <v>0</v>
      </c>
      <c r="AE41">
        <f t="shared" si="20"/>
        <v>0</v>
      </c>
      <c r="AF41">
        <f t="shared" si="21"/>
        <v>0</v>
      </c>
      <c r="AG41">
        <f t="shared" si="22"/>
        <v>0</v>
      </c>
      <c r="AH41">
        <f t="shared" si="23"/>
        <v>0</v>
      </c>
      <c r="AI41">
        <f t="shared" si="24"/>
        <v>0</v>
      </c>
      <c r="AJ41">
        <f t="shared" si="25"/>
        <v>0</v>
      </c>
      <c r="AK41">
        <f t="shared" si="26"/>
        <v>0</v>
      </c>
      <c r="AL41">
        <v>6.8319999999999999</v>
      </c>
      <c r="AM41">
        <f t="shared" si="27"/>
        <v>0</v>
      </c>
      <c r="AN41">
        <f t="shared" si="28"/>
        <v>0</v>
      </c>
      <c r="AO41">
        <f t="shared" si="29"/>
        <v>0</v>
      </c>
      <c r="AP41">
        <f t="shared" si="30"/>
        <v>0</v>
      </c>
      <c r="AQ41">
        <f t="shared" si="31"/>
        <v>0</v>
      </c>
      <c r="AR41">
        <f t="shared" si="32"/>
        <v>0</v>
      </c>
      <c r="AS41">
        <f t="shared" si="33"/>
        <v>0</v>
      </c>
      <c r="AT41">
        <f t="shared" si="34"/>
        <v>0</v>
      </c>
      <c r="AU41">
        <v>6.8319999999999999</v>
      </c>
      <c r="AV41">
        <f t="shared" si="35"/>
        <v>0</v>
      </c>
      <c r="AW41">
        <f t="shared" si="36"/>
        <v>0</v>
      </c>
      <c r="AX41">
        <f t="shared" si="37"/>
        <v>0</v>
      </c>
      <c r="AY41">
        <f t="shared" si="38"/>
        <v>0</v>
      </c>
      <c r="AZ41">
        <f t="shared" si="39"/>
        <v>0</v>
      </c>
      <c r="BA41">
        <f t="shared" si="40"/>
        <v>0</v>
      </c>
      <c r="BB41">
        <f t="shared" si="41"/>
        <v>0</v>
      </c>
      <c r="BC41">
        <f t="shared" si="42"/>
        <v>0</v>
      </c>
      <c r="BD41">
        <v>6.8319999999999999</v>
      </c>
      <c r="BE41">
        <f t="shared" si="43"/>
        <v>0</v>
      </c>
      <c r="BF41">
        <f t="shared" si="44"/>
        <v>0</v>
      </c>
      <c r="BG41">
        <f t="shared" si="45"/>
        <v>0</v>
      </c>
      <c r="BH41">
        <f t="shared" si="46"/>
        <v>0</v>
      </c>
      <c r="BI41">
        <f t="shared" si="47"/>
        <v>0</v>
      </c>
      <c r="BJ41">
        <f t="shared" si="48"/>
        <v>0</v>
      </c>
      <c r="BK41">
        <f t="shared" si="49"/>
        <v>0</v>
      </c>
      <c r="BL41">
        <f t="shared" si="50"/>
        <v>0</v>
      </c>
    </row>
    <row r="42" spans="1:64" x14ac:dyDescent="0.25">
      <c r="A42">
        <v>35</v>
      </c>
      <c r="B42">
        <f t="shared" si="8"/>
        <v>7.0299999999999994</v>
      </c>
      <c r="C42">
        <f t="shared" si="82"/>
        <v>14.059999999999999</v>
      </c>
      <c r="D42">
        <f t="shared" si="82"/>
        <v>7.0299999999999994</v>
      </c>
      <c r="E42">
        <f t="shared" si="82"/>
        <v>4.6866666666666665</v>
      </c>
      <c r="F42">
        <f t="shared" si="82"/>
        <v>3.5149999999999997</v>
      </c>
      <c r="G42">
        <f t="shared" si="82"/>
        <v>2.8119999999999998</v>
      </c>
      <c r="H42">
        <f t="shared" si="82"/>
        <v>2.3433333333333333</v>
      </c>
      <c r="I42">
        <f t="shared" si="82"/>
        <v>2.0085714285714285</v>
      </c>
      <c r="J42" s="47">
        <f t="shared" si="82"/>
        <v>1.7574999999999998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U42">
        <v>1</v>
      </c>
      <c r="V42">
        <f t="shared" ref="V42:AB42" si="85">U42+($A$3*$B42)^V$6/V$4</f>
        <v>15.059999999999999</v>
      </c>
      <c r="W42">
        <f t="shared" si="85"/>
        <v>113.90179999999998</v>
      </c>
      <c r="X42">
        <f t="shared" si="85"/>
        <v>577.14036933333318</v>
      </c>
      <c r="Y42">
        <f t="shared" si="85"/>
        <v>2205.4239405399994</v>
      </c>
      <c r="Z42">
        <f t="shared" si="85"/>
        <v>6784.1573427731437</v>
      </c>
      <c r="AA42">
        <f t="shared" si="85"/>
        <v>17513.655948672811</v>
      </c>
      <c r="AB42">
        <f t="shared" si="85"/>
        <v>39064.620291379848</v>
      </c>
      <c r="AC42">
        <v>7.0299999999999994</v>
      </c>
      <c r="AD42">
        <f t="shared" si="19"/>
        <v>0</v>
      </c>
      <c r="AE42">
        <f t="shared" si="20"/>
        <v>0</v>
      </c>
      <c r="AF42">
        <f t="shared" si="21"/>
        <v>0</v>
      </c>
      <c r="AG42">
        <f t="shared" si="22"/>
        <v>0</v>
      </c>
      <c r="AH42">
        <f t="shared" si="23"/>
        <v>0</v>
      </c>
      <c r="AI42">
        <f t="shared" si="24"/>
        <v>0</v>
      </c>
      <c r="AJ42">
        <f t="shared" si="25"/>
        <v>0</v>
      </c>
      <c r="AK42">
        <f t="shared" si="26"/>
        <v>0</v>
      </c>
      <c r="AL42">
        <v>7.0299999999999994</v>
      </c>
      <c r="AM42">
        <f t="shared" si="27"/>
        <v>0</v>
      </c>
      <c r="AN42">
        <f t="shared" si="28"/>
        <v>0</v>
      </c>
      <c r="AO42">
        <f t="shared" si="29"/>
        <v>0</v>
      </c>
      <c r="AP42">
        <f t="shared" si="30"/>
        <v>0</v>
      </c>
      <c r="AQ42">
        <f t="shared" si="31"/>
        <v>0</v>
      </c>
      <c r="AR42">
        <f t="shared" si="32"/>
        <v>0</v>
      </c>
      <c r="AS42">
        <f t="shared" si="33"/>
        <v>0</v>
      </c>
      <c r="AT42">
        <f t="shared" si="34"/>
        <v>0</v>
      </c>
      <c r="AU42">
        <v>7.0299999999999994</v>
      </c>
      <c r="AV42">
        <f t="shared" si="35"/>
        <v>0</v>
      </c>
      <c r="AW42">
        <f t="shared" si="36"/>
        <v>0</v>
      </c>
      <c r="AX42">
        <f t="shared" si="37"/>
        <v>0</v>
      </c>
      <c r="AY42">
        <f t="shared" si="38"/>
        <v>0</v>
      </c>
      <c r="AZ42">
        <f t="shared" si="39"/>
        <v>0</v>
      </c>
      <c r="BA42">
        <f t="shared" si="40"/>
        <v>0</v>
      </c>
      <c r="BB42">
        <f t="shared" si="41"/>
        <v>0</v>
      </c>
      <c r="BC42">
        <f t="shared" si="42"/>
        <v>0</v>
      </c>
      <c r="BD42">
        <v>7.0299999999999994</v>
      </c>
      <c r="BE42">
        <f t="shared" si="43"/>
        <v>0</v>
      </c>
      <c r="BF42">
        <f t="shared" si="44"/>
        <v>0</v>
      </c>
      <c r="BG42">
        <f t="shared" si="45"/>
        <v>0</v>
      </c>
      <c r="BH42">
        <f t="shared" si="46"/>
        <v>0</v>
      </c>
      <c r="BI42">
        <f t="shared" si="47"/>
        <v>0</v>
      </c>
      <c r="BJ42">
        <f t="shared" si="48"/>
        <v>0</v>
      </c>
      <c r="BK42">
        <f t="shared" si="49"/>
        <v>0</v>
      </c>
      <c r="BL42">
        <f t="shared" si="50"/>
        <v>0</v>
      </c>
    </row>
    <row r="43" spans="1:64" x14ac:dyDescent="0.25">
      <c r="A43">
        <v>36</v>
      </c>
      <c r="B43">
        <f t="shared" si="8"/>
        <v>7.2280000000000006</v>
      </c>
      <c r="C43">
        <f t="shared" si="82"/>
        <v>14.456000000000001</v>
      </c>
      <c r="D43">
        <f t="shared" si="82"/>
        <v>7.2280000000000006</v>
      </c>
      <c r="E43">
        <f t="shared" si="82"/>
        <v>4.8186666666666671</v>
      </c>
      <c r="F43">
        <f t="shared" si="82"/>
        <v>3.6140000000000003</v>
      </c>
      <c r="G43">
        <f t="shared" si="82"/>
        <v>2.8912000000000004</v>
      </c>
      <c r="H43">
        <f t="shared" si="82"/>
        <v>2.4093333333333335</v>
      </c>
      <c r="I43">
        <f t="shared" si="82"/>
        <v>2.0651428571428574</v>
      </c>
      <c r="J43" s="47">
        <f t="shared" si="82"/>
        <v>1.8070000000000002</v>
      </c>
      <c r="L43">
        <f t="shared" si="10"/>
        <v>0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U43">
        <v>1</v>
      </c>
      <c r="V43">
        <f t="shared" ref="V43:AB43" si="86">U43+($A$3*$B43)^V$6/V$4</f>
        <v>15.456000000000001</v>
      </c>
      <c r="W43">
        <f t="shared" si="86"/>
        <v>119.94396800000003</v>
      </c>
      <c r="X43">
        <f t="shared" si="86"/>
        <v>623.43665646933346</v>
      </c>
      <c r="Y43">
        <f t="shared" si="86"/>
        <v>2443.0592325975049</v>
      </c>
      <c r="Z43">
        <f t="shared" si="86"/>
        <v>7703.9520246992752</v>
      </c>
      <c r="AA43">
        <f t="shared" si="86"/>
        <v>20379.19639180314</v>
      </c>
      <c r="AB43">
        <f t="shared" si="86"/>
        <v>46555.386759067929</v>
      </c>
      <c r="AC43">
        <v>7.2280000000000006</v>
      </c>
      <c r="AD43">
        <f t="shared" si="19"/>
        <v>0</v>
      </c>
      <c r="AE43">
        <f t="shared" si="20"/>
        <v>0</v>
      </c>
      <c r="AF43">
        <f t="shared" si="21"/>
        <v>0</v>
      </c>
      <c r="AG43">
        <f t="shared" si="22"/>
        <v>0</v>
      </c>
      <c r="AH43">
        <f t="shared" si="23"/>
        <v>0</v>
      </c>
      <c r="AI43">
        <f t="shared" si="24"/>
        <v>0</v>
      </c>
      <c r="AJ43">
        <f t="shared" si="25"/>
        <v>0</v>
      </c>
      <c r="AK43">
        <f t="shared" si="26"/>
        <v>0</v>
      </c>
      <c r="AL43">
        <v>7.2280000000000006</v>
      </c>
      <c r="AM43">
        <f t="shared" si="27"/>
        <v>0</v>
      </c>
      <c r="AN43">
        <f t="shared" si="28"/>
        <v>0</v>
      </c>
      <c r="AO43">
        <f t="shared" si="29"/>
        <v>0</v>
      </c>
      <c r="AP43">
        <f t="shared" si="30"/>
        <v>0</v>
      </c>
      <c r="AQ43">
        <f t="shared" si="31"/>
        <v>0</v>
      </c>
      <c r="AR43">
        <f t="shared" si="32"/>
        <v>0</v>
      </c>
      <c r="AS43">
        <f t="shared" si="33"/>
        <v>0</v>
      </c>
      <c r="AT43">
        <f t="shared" si="34"/>
        <v>0</v>
      </c>
      <c r="AU43">
        <v>7.2280000000000006</v>
      </c>
      <c r="AV43">
        <f t="shared" si="35"/>
        <v>0</v>
      </c>
      <c r="AW43">
        <f t="shared" si="36"/>
        <v>0</v>
      </c>
      <c r="AX43">
        <f t="shared" si="37"/>
        <v>0</v>
      </c>
      <c r="AY43">
        <f t="shared" si="38"/>
        <v>0</v>
      </c>
      <c r="AZ43">
        <f t="shared" si="39"/>
        <v>0</v>
      </c>
      <c r="BA43">
        <f t="shared" si="40"/>
        <v>0</v>
      </c>
      <c r="BB43">
        <f t="shared" si="41"/>
        <v>0</v>
      </c>
      <c r="BC43">
        <f t="shared" si="42"/>
        <v>0</v>
      </c>
      <c r="BD43">
        <v>7.2280000000000006</v>
      </c>
      <c r="BE43">
        <f t="shared" si="43"/>
        <v>0</v>
      </c>
      <c r="BF43">
        <f t="shared" si="44"/>
        <v>0</v>
      </c>
      <c r="BG43">
        <f t="shared" si="45"/>
        <v>0</v>
      </c>
      <c r="BH43">
        <f t="shared" si="46"/>
        <v>0</v>
      </c>
      <c r="BI43">
        <f t="shared" si="47"/>
        <v>0</v>
      </c>
      <c r="BJ43">
        <f t="shared" si="48"/>
        <v>0</v>
      </c>
      <c r="BK43">
        <f t="shared" si="49"/>
        <v>0</v>
      </c>
      <c r="BL43">
        <f t="shared" si="50"/>
        <v>0</v>
      </c>
    </row>
    <row r="44" spans="1:64" x14ac:dyDescent="0.25">
      <c r="A44">
        <v>37</v>
      </c>
      <c r="B44">
        <f t="shared" si="8"/>
        <v>7.4260000000000002</v>
      </c>
      <c r="C44">
        <f t="shared" si="82"/>
        <v>14.852</v>
      </c>
      <c r="D44">
        <f t="shared" si="82"/>
        <v>7.4260000000000002</v>
      </c>
      <c r="E44">
        <f t="shared" si="82"/>
        <v>4.9506666666666668</v>
      </c>
      <c r="F44">
        <f t="shared" si="82"/>
        <v>3.7130000000000001</v>
      </c>
      <c r="G44">
        <f t="shared" si="82"/>
        <v>2.9704000000000002</v>
      </c>
      <c r="H44">
        <f t="shared" si="82"/>
        <v>2.4753333333333334</v>
      </c>
      <c r="I44">
        <f t="shared" si="82"/>
        <v>2.1217142857142859</v>
      </c>
      <c r="J44" s="47">
        <f t="shared" si="82"/>
        <v>1.8565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U44">
        <v>1</v>
      </c>
      <c r="V44">
        <f t="shared" ref="V44:AB44" si="87">U44+($A$3*$B44)^V$6/V$4</f>
        <v>15.852</v>
      </c>
      <c r="W44">
        <f t="shared" si="87"/>
        <v>126.14295200000001</v>
      </c>
      <c r="X44">
        <f t="shared" si="87"/>
        <v>672.15669170133333</v>
      </c>
      <c r="Y44">
        <f t="shared" si="87"/>
        <v>2699.5057072123846</v>
      </c>
      <c r="Z44">
        <f t="shared" si="87"/>
        <v>8721.5432228864101</v>
      </c>
      <c r="AA44">
        <f t="shared" si="87"/>
        <v>23628.09342001818</v>
      </c>
      <c r="AB44">
        <f t="shared" si="87"/>
        <v>55255.533923989758</v>
      </c>
      <c r="AC44">
        <v>7.4260000000000002</v>
      </c>
      <c r="AD44">
        <f t="shared" si="19"/>
        <v>0</v>
      </c>
      <c r="AE44">
        <f t="shared" si="20"/>
        <v>0</v>
      </c>
      <c r="AF44">
        <f t="shared" si="21"/>
        <v>0</v>
      </c>
      <c r="AG44">
        <f t="shared" si="22"/>
        <v>0</v>
      </c>
      <c r="AH44">
        <f t="shared" si="23"/>
        <v>0</v>
      </c>
      <c r="AI44">
        <f t="shared" si="24"/>
        <v>0</v>
      </c>
      <c r="AJ44">
        <f t="shared" si="25"/>
        <v>0</v>
      </c>
      <c r="AK44">
        <f t="shared" si="26"/>
        <v>0</v>
      </c>
      <c r="AL44">
        <v>7.4260000000000002</v>
      </c>
      <c r="AM44">
        <f t="shared" si="27"/>
        <v>0</v>
      </c>
      <c r="AN44">
        <f t="shared" si="28"/>
        <v>0</v>
      </c>
      <c r="AO44">
        <f t="shared" si="29"/>
        <v>0</v>
      </c>
      <c r="AP44">
        <f t="shared" si="30"/>
        <v>0</v>
      </c>
      <c r="AQ44">
        <f t="shared" si="31"/>
        <v>0</v>
      </c>
      <c r="AR44">
        <f t="shared" si="32"/>
        <v>0</v>
      </c>
      <c r="AS44">
        <f t="shared" si="33"/>
        <v>0</v>
      </c>
      <c r="AT44">
        <f t="shared" si="34"/>
        <v>0</v>
      </c>
      <c r="AU44">
        <v>7.4260000000000002</v>
      </c>
      <c r="AV44">
        <f t="shared" si="35"/>
        <v>0</v>
      </c>
      <c r="AW44">
        <f t="shared" si="36"/>
        <v>0</v>
      </c>
      <c r="AX44">
        <f t="shared" si="37"/>
        <v>0</v>
      </c>
      <c r="AY44">
        <f t="shared" si="38"/>
        <v>0</v>
      </c>
      <c r="AZ44">
        <f t="shared" si="39"/>
        <v>0</v>
      </c>
      <c r="BA44">
        <f t="shared" si="40"/>
        <v>0</v>
      </c>
      <c r="BB44">
        <f t="shared" si="41"/>
        <v>0</v>
      </c>
      <c r="BC44">
        <f t="shared" si="42"/>
        <v>0</v>
      </c>
      <c r="BD44">
        <v>7.4260000000000002</v>
      </c>
      <c r="BE44">
        <f t="shared" si="43"/>
        <v>0</v>
      </c>
      <c r="BF44">
        <f t="shared" si="44"/>
        <v>0</v>
      </c>
      <c r="BG44">
        <f t="shared" si="45"/>
        <v>0</v>
      </c>
      <c r="BH44">
        <f t="shared" si="46"/>
        <v>0</v>
      </c>
      <c r="BI44">
        <f t="shared" si="47"/>
        <v>0</v>
      </c>
      <c r="BJ44">
        <f t="shared" si="48"/>
        <v>0</v>
      </c>
      <c r="BK44">
        <f t="shared" si="49"/>
        <v>0</v>
      </c>
      <c r="BL44">
        <f t="shared" si="50"/>
        <v>0</v>
      </c>
    </row>
    <row r="45" spans="1:64" x14ac:dyDescent="0.25">
      <c r="A45">
        <v>38</v>
      </c>
      <c r="B45">
        <f t="shared" si="8"/>
        <v>7.6239999999999997</v>
      </c>
      <c r="C45">
        <f t="shared" si="82"/>
        <v>15.247999999999999</v>
      </c>
      <c r="D45">
        <f t="shared" si="82"/>
        <v>7.6239999999999997</v>
      </c>
      <c r="E45">
        <f t="shared" si="82"/>
        <v>5.0826666666666664</v>
      </c>
      <c r="F45">
        <f t="shared" si="82"/>
        <v>3.8119999999999998</v>
      </c>
      <c r="G45">
        <f t="shared" si="82"/>
        <v>3.0495999999999999</v>
      </c>
      <c r="H45">
        <f t="shared" si="82"/>
        <v>2.5413333333333332</v>
      </c>
      <c r="I45">
        <f t="shared" si="82"/>
        <v>2.1782857142857144</v>
      </c>
      <c r="J45" s="47">
        <f t="shared" si="82"/>
        <v>1.9059999999999999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U45">
        <v>1</v>
      </c>
      <c r="V45">
        <f t="shared" ref="V45:AB45" si="88">U45+($A$3*$B45)^V$6/V$4</f>
        <v>16.247999999999998</v>
      </c>
      <c r="W45">
        <f t="shared" si="88"/>
        <v>132.498752</v>
      </c>
      <c r="X45">
        <f t="shared" si="88"/>
        <v>723.36257416533329</v>
      </c>
      <c r="Y45">
        <f t="shared" si="88"/>
        <v>2975.7354642595833</v>
      </c>
      <c r="Z45">
        <f t="shared" si="88"/>
        <v>9844.5718298910087</v>
      </c>
      <c r="AA45">
        <f t="shared" si="88"/>
        <v>27300.574647082336</v>
      </c>
      <c r="AB45">
        <f t="shared" si="88"/>
        <v>65324.736212301388</v>
      </c>
      <c r="AC45">
        <v>7.6239999999999997</v>
      </c>
      <c r="AD45">
        <f t="shared" si="19"/>
        <v>0</v>
      </c>
      <c r="AE45">
        <f t="shared" si="20"/>
        <v>0</v>
      </c>
      <c r="AF45">
        <f t="shared" si="21"/>
        <v>0</v>
      </c>
      <c r="AG45">
        <f t="shared" si="22"/>
        <v>0</v>
      </c>
      <c r="AH45">
        <f t="shared" si="23"/>
        <v>0</v>
      </c>
      <c r="AI45">
        <f t="shared" si="24"/>
        <v>0</v>
      </c>
      <c r="AJ45">
        <f t="shared" si="25"/>
        <v>0</v>
      </c>
      <c r="AK45">
        <f t="shared" si="26"/>
        <v>0</v>
      </c>
      <c r="AL45">
        <v>7.6239999999999997</v>
      </c>
      <c r="AM45">
        <f t="shared" si="27"/>
        <v>0</v>
      </c>
      <c r="AN45">
        <f t="shared" si="28"/>
        <v>0</v>
      </c>
      <c r="AO45">
        <f t="shared" si="29"/>
        <v>0</v>
      </c>
      <c r="AP45">
        <f t="shared" si="30"/>
        <v>0</v>
      </c>
      <c r="AQ45">
        <f t="shared" si="31"/>
        <v>0</v>
      </c>
      <c r="AR45">
        <f t="shared" si="32"/>
        <v>0</v>
      </c>
      <c r="AS45">
        <f t="shared" si="33"/>
        <v>0</v>
      </c>
      <c r="AT45">
        <f t="shared" si="34"/>
        <v>0</v>
      </c>
      <c r="AU45">
        <v>7.6239999999999997</v>
      </c>
      <c r="AV45">
        <f t="shared" si="35"/>
        <v>0</v>
      </c>
      <c r="AW45">
        <f t="shared" si="36"/>
        <v>0</v>
      </c>
      <c r="AX45">
        <f t="shared" si="37"/>
        <v>0</v>
      </c>
      <c r="AY45">
        <f t="shared" si="38"/>
        <v>0</v>
      </c>
      <c r="AZ45">
        <f t="shared" si="39"/>
        <v>0</v>
      </c>
      <c r="BA45">
        <f t="shared" si="40"/>
        <v>0</v>
      </c>
      <c r="BB45">
        <f t="shared" si="41"/>
        <v>0</v>
      </c>
      <c r="BC45">
        <f t="shared" si="42"/>
        <v>0</v>
      </c>
      <c r="BD45">
        <v>7.6239999999999997</v>
      </c>
      <c r="BE45">
        <f t="shared" si="43"/>
        <v>0</v>
      </c>
      <c r="BF45">
        <f t="shared" si="44"/>
        <v>0</v>
      </c>
      <c r="BG45">
        <f t="shared" si="45"/>
        <v>0</v>
      </c>
      <c r="BH45">
        <f t="shared" si="46"/>
        <v>0</v>
      </c>
      <c r="BI45">
        <f t="shared" si="47"/>
        <v>0</v>
      </c>
      <c r="BJ45">
        <f t="shared" si="48"/>
        <v>0</v>
      </c>
      <c r="BK45">
        <f t="shared" si="49"/>
        <v>0</v>
      </c>
      <c r="BL45">
        <f t="shared" si="50"/>
        <v>0</v>
      </c>
    </row>
    <row r="46" spans="1:64" x14ac:dyDescent="0.25">
      <c r="A46">
        <v>39</v>
      </c>
      <c r="B46">
        <f t="shared" si="8"/>
        <v>7.8220000000000001</v>
      </c>
      <c r="C46">
        <f t="shared" si="82"/>
        <v>15.644</v>
      </c>
      <c r="D46">
        <f t="shared" si="82"/>
        <v>7.8220000000000001</v>
      </c>
      <c r="E46">
        <f t="shared" si="82"/>
        <v>5.214666666666667</v>
      </c>
      <c r="F46">
        <f t="shared" si="82"/>
        <v>3.911</v>
      </c>
      <c r="G46">
        <f t="shared" si="82"/>
        <v>3.1288</v>
      </c>
      <c r="H46">
        <f t="shared" si="82"/>
        <v>2.6073333333333335</v>
      </c>
      <c r="I46">
        <f t="shared" si="82"/>
        <v>2.2348571428571429</v>
      </c>
      <c r="J46" s="47">
        <f t="shared" si="82"/>
        <v>1.9555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U46">
        <v>1</v>
      </c>
      <c r="V46">
        <f t="shared" ref="V46:AB46" si="89">U46+($A$3*$B46)^V$6/V$4</f>
        <v>16.643999999999998</v>
      </c>
      <c r="W46">
        <f t="shared" si="89"/>
        <v>139.011368</v>
      </c>
      <c r="X46">
        <f t="shared" si="89"/>
        <v>777.11640299733335</v>
      </c>
      <c r="Y46">
        <f t="shared" si="89"/>
        <v>3272.745194871904</v>
      </c>
      <c r="Z46">
        <f t="shared" si="89"/>
        <v>11081.068558889059</v>
      </c>
      <c r="AA46">
        <f t="shared" si="89"/>
        <v>31439.970343336459</v>
      </c>
      <c r="AB46">
        <f t="shared" si="89"/>
        <v>76939.207417035766</v>
      </c>
      <c r="AC46">
        <v>7.8220000000000001</v>
      </c>
      <c r="AD46">
        <f t="shared" si="19"/>
        <v>0</v>
      </c>
      <c r="AE46">
        <f t="shared" si="20"/>
        <v>0</v>
      </c>
      <c r="AF46">
        <f t="shared" si="21"/>
        <v>0</v>
      </c>
      <c r="AG46">
        <f t="shared" si="22"/>
        <v>0</v>
      </c>
      <c r="AH46">
        <f t="shared" si="23"/>
        <v>0</v>
      </c>
      <c r="AI46">
        <f t="shared" si="24"/>
        <v>0</v>
      </c>
      <c r="AJ46">
        <f t="shared" si="25"/>
        <v>0</v>
      </c>
      <c r="AK46">
        <f t="shared" si="26"/>
        <v>0</v>
      </c>
      <c r="AL46">
        <v>7.8220000000000001</v>
      </c>
      <c r="AM46">
        <f t="shared" si="27"/>
        <v>0</v>
      </c>
      <c r="AN46">
        <f t="shared" si="28"/>
        <v>0</v>
      </c>
      <c r="AO46">
        <f t="shared" si="29"/>
        <v>0</v>
      </c>
      <c r="AP46">
        <f t="shared" si="30"/>
        <v>0</v>
      </c>
      <c r="AQ46">
        <f t="shared" si="31"/>
        <v>0</v>
      </c>
      <c r="AR46">
        <f t="shared" si="32"/>
        <v>0</v>
      </c>
      <c r="AS46">
        <f t="shared" si="33"/>
        <v>0</v>
      </c>
      <c r="AT46">
        <f t="shared" si="34"/>
        <v>0</v>
      </c>
      <c r="AU46">
        <v>7.8220000000000001</v>
      </c>
      <c r="AV46">
        <f t="shared" si="35"/>
        <v>0</v>
      </c>
      <c r="AW46">
        <f t="shared" si="36"/>
        <v>0</v>
      </c>
      <c r="AX46">
        <f t="shared" si="37"/>
        <v>0</v>
      </c>
      <c r="AY46">
        <f t="shared" si="38"/>
        <v>0</v>
      </c>
      <c r="AZ46">
        <f t="shared" si="39"/>
        <v>0</v>
      </c>
      <c r="BA46">
        <f t="shared" si="40"/>
        <v>0</v>
      </c>
      <c r="BB46">
        <f t="shared" si="41"/>
        <v>0</v>
      </c>
      <c r="BC46">
        <f t="shared" si="42"/>
        <v>0</v>
      </c>
      <c r="BD46">
        <v>7.8220000000000001</v>
      </c>
      <c r="BE46">
        <f t="shared" si="43"/>
        <v>0</v>
      </c>
      <c r="BF46">
        <f t="shared" si="44"/>
        <v>0</v>
      </c>
      <c r="BG46">
        <f t="shared" si="45"/>
        <v>0</v>
      </c>
      <c r="BH46">
        <f t="shared" si="46"/>
        <v>0</v>
      </c>
      <c r="BI46">
        <f t="shared" si="47"/>
        <v>0</v>
      </c>
      <c r="BJ46">
        <f t="shared" si="48"/>
        <v>0</v>
      </c>
      <c r="BK46">
        <f t="shared" si="49"/>
        <v>0</v>
      </c>
      <c r="BL46">
        <f t="shared" si="50"/>
        <v>0</v>
      </c>
    </row>
    <row r="47" spans="1:64" x14ac:dyDescent="0.25">
      <c r="A47">
        <v>40</v>
      </c>
      <c r="B47">
        <f t="shared" si="8"/>
        <v>8.02</v>
      </c>
      <c r="C47">
        <f t="shared" si="82"/>
        <v>16.04</v>
      </c>
      <c r="D47">
        <f t="shared" si="82"/>
        <v>8.02</v>
      </c>
      <c r="E47">
        <f t="shared" si="82"/>
        <v>5.3466666666666667</v>
      </c>
      <c r="F47">
        <f t="shared" si="82"/>
        <v>4.01</v>
      </c>
      <c r="G47">
        <f t="shared" si="82"/>
        <v>3.2079999999999997</v>
      </c>
      <c r="H47">
        <f t="shared" si="82"/>
        <v>2.6733333333333333</v>
      </c>
      <c r="I47">
        <f t="shared" si="82"/>
        <v>2.2914285714285714</v>
      </c>
      <c r="J47" s="47">
        <f t="shared" si="82"/>
        <v>2.0049999999999999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U47">
        <v>1</v>
      </c>
      <c r="V47">
        <f t="shared" ref="V47:AB47" si="90">U47+($A$3*$B47)^V$6/V$4</f>
        <v>17.04</v>
      </c>
      <c r="W47">
        <f t="shared" si="90"/>
        <v>145.68079999999998</v>
      </c>
      <c r="X47">
        <f t="shared" si="90"/>
        <v>833.48027733333311</v>
      </c>
      <c r="Y47">
        <f t="shared" si="90"/>
        <v>3591.5561814399994</v>
      </c>
      <c r="Z47">
        <f t="shared" si="90"/>
        <v>12439.463681814184</v>
      </c>
      <c r="AA47">
        <f t="shared" si="90"/>
        <v>36092.869732814499</v>
      </c>
      <c r="AB47">
        <f t="shared" si="90"/>
        <v>90292.960169678088</v>
      </c>
      <c r="AC47">
        <v>8.02</v>
      </c>
      <c r="AD47">
        <f t="shared" si="19"/>
        <v>0</v>
      </c>
      <c r="AE47">
        <f t="shared" si="20"/>
        <v>0</v>
      </c>
      <c r="AF47">
        <f t="shared" si="21"/>
        <v>0</v>
      </c>
      <c r="AG47">
        <f t="shared" si="22"/>
        <v>0</v>
      </c>
      <c r="AH47">
        <f t="shared" si="23"/>
        <v>0</v>
      </c>
      <c r="AI47">
        <f t="shared" si="24"/>
        <v>0</v>
      </c>
      <c r="AJ47">
        <f t="shared" si="25"/>
        <v>0</v>
      </c>
      <c r="AK47">
        <f t="shared" si="26"/>
        <v>0</v>
      </c>
      <c r="AL47">
        <v>8.02</v>
      </c>
      <c r="AM47">
        <f t="shared" si="27"/>
        <v>0</v>
      </c>
      <c r="AN47">
        <f t="shared" si="28"/>
        <v>0</v>
      </c>
      <c r="AO47">
        <f t="shared" si="29"/>
        <v>0</v>
      </c>
      <c r="AP47">
        <f t="shared" si="30"/>
        <v>0</v>
      </c>
      <c r="AQ47">
        <f t="shared" si="31"/>
        <v>0</v>
      </c>
      <c r="AR47">
        <f t="shared" si="32"/>
        <v>0</v>
      </c>
      <c r="AS47">
        <f t="shared" si="33"/>
        <v>0</v>
      </c>
      <c r="AT47">
        <f t="shared" si="34"/>
        <v>0</v>
      </c>
      <c r="AU47">
        <v>8.02</v>
      </c>
      <c r="AV47">
        <f t="shared" si="35"/>
        <v>0</v>
      </c>
      <c r="AW47">
        <f t="shared" si="36"/>
        <v>0</v>
      </c>
      <c r="AX47">
        <f t="shared" si="37"/>
        <v>0</v>
      </c>
      <c r="AY47">
        <f t="shared" si="38"/>
        <v>0</v>
      </c>
      <c r="AZ47">
        <f t="shared" si="39"/>
        <v>0</v>
      </c>
      <c r="BA47">
        <f t="shared" si="40"/>
        <v>0</v>
      </c>
      <c r="BB47">
        <f t="shared" si="41"/>
        <v>0</v>
      </c>
      <c r="BC47">
        <f t="shared" si="42"/>
        <v>0</v>
      </c>
      <c r="BD47">
        <v>8.02</v>
      </c>
      <c r="BE47">
        <f t="shared" si="43"/>
        <v>0</v>
      </c>
      <c r="BF47">
        <f t="shared" si="44"/>
        <v>0</v>
      </c>
      <c r="BG47">
        <f t="shared" si="45"/>
        <v>0</v>
      </c>
      <c r="BH47">
        <f t="shared" si="46"/>
        <v>0</v>
      </c>
      <c r="BI47">
        <f t="shared" si="47"/>
        <v>0</v>
      </c>
      <c r="BJ47">
        <f t="shared" si="48"/>
        <v>0</v>
      </c>
      <c r="BK47">
        <f t="shared" si="49"/>
        <v>0</v>
      </c>
      <c r="BL47">
        <f t="shared" si="50"/>
        <v>0</v>
      </c>
    </row>
    <row r="48" spans="1:64" x14ac:dyDescent="0.25">
      <c r="A48">
        <v>41</v>
      </c>
      <c r="B48">
        <f t="shared" si="8"/>
        <v>8.218</v>
      </c>
      <c r="C48">
        <f t="shared" si="82"/>
        <v>16.436</v>
      </c>
      <c r="D48">
        <f t="shared" si="82"/>
        <v>8.218</v>
      </c>
      <c r="E48">
        <f t="shared" si="82"/>
        <v>5.4786666666666664</v>
      </c>
      <c r="F48">
        <f t="shared" si="82"/>
        <v>4.109</v>
      </c>
      <c r="G48">
        <f t="shared" si="82"/>
        <v>3.2871999999999999</v>
      </c>
      <c r="H48">
        <f t="shared" si="82"/>
        <v>2.7393333333333332</v>
      </c>
      <c r="I48">
        <f t="shared" si="82"/>
        <v>2.3479999999999999</v>
      </c>
      <c r="J48" s="47">
        <f t="shared" si="82"/>
        <v>2.0545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U48">
        <v>1</v>
      </c>
      <c r="V48">
        <f t="shared" ref="V48:AB48" si="91">U48+($A$3*$B48)^V$6/V$4</f>
        <v>17.436</v>
      </c>
      <c r="W48">
        <f t="shared" si="91"/>
        <v>152.507048</v>
      </c>
      <c r="X48">
        <f t="shared" si="91"/>
        <v>892.51629630933326</v>
      </c>
      <c r="Y48">
        <f t="shared" si="91"/>
        <v>3933.2142976123832</v>
      </c>
      <c r="Z48">
        <f t="shared" si="91"/>
        <v>13928.59676749577</v>
      </c>
      <c r="AA48">
        <f t="shared" si="91"/>
        <v>41309.281146662994</v>
      </c>
      <c r="AB48">
        <f t="shared" si="91"/>
        <v>105599.12806894764</v>
      </c>
      <c r="AC48">
        <v>8.218</v>
      </c>
      <c r="AD48">
        <f t="shared" si="19"/>
        <v>0</v>
      </c>
      <c r="AE48">
        <f t="shared" si="20"/>
        <v>0</v>
      </c>
      <c r="AF48">
        <f t="shared" si="21"/>
        <v>0</v>
      </c>
      <c r="AG48">
        <f t="shared" si="22"/>
        <v>0</v>
      </c>
      <c r="AH48">
        <f t="shared" si="23"/>
        <v>0</v>
      </c>
      <c r="AI48">
        <f t="shared" si="24"/>
        <v>0</v>
      </c>
      <c r="AJ48">
        <f t="shared" si="25"/>
        <v>0</v>
      </c>
      <c r="AK48">
        <f t="shared" si="26"/>
        <v>0</v>
      </c>
      <c r="AL48">
        <v>8.218</v>
      </c>
      <c r="AM48">
        <f t="shared" si="27"/>
        <v>0</v>
      </c>
      <c r="AN48">
        <f t="shared" si="28"/>
        <v>0</v>
      </c>
      <c r="AO48">
        <f t="shared" si="29"/>
        <v>0</v>
      </c>
      <c r="AP48">
        <f t="shared" si="30"/>
        <v>0</v>
      </c>
      <c r="AQ48">
        <f t="shared" si="31"/>
        <v>0</v>
      </c>
      <c r="AR48">
        <f t="shared" si="32"/>
        <v>0</v>
      </c>
      <c r="AS48">
        <f t="shared" si="33"/>
        <v>0</v>
      </c>
      <c r="AT48">
        <f t="shared" si="34"/>
        <v>0</v>
      </c>
      <c r="AU48">
        <v>8.218</v>
      </c>
      <c r="AV48">
        <f t="shared" si="35"/>
        <v>0</v>
      </c>
      <c r="AW48">
        <f t="shared" si="36"/>
        <v>0</v>
      </c>
      <c r="AX48">
        <f t="shared" si="37"/>
        <v>0</v>
      </c>
      <c r="AY48">
        <f t="shared" si="38"/>
        <v>0</v>
      </c>
      <c r="AZ48">
        <f t="shared" si="39"/>
        <v>0</v>
      </c>
      <c r="BA48">
        <f t="shared" si="40"/>
        <v>0</v>
      </c>
      <c r="BB48">
        <f t="shared" si="41"/>
        <v>0</v>
      </c>
      <c r="BC48">
        <f t="shared" si="42"/>
        <v>0</v>
      </c>
      <c r="BD48">
        <v>8.218</v>
      </c>
      <c r="BE48">
        <f t="shared" si="43"/>
        <v>0</v>
      </c>
      <c r="BF48">
        <f t="shared" si="44"/>
        <v>0</v>
      </c>
      <c r="BG48">
        <f t="shared" si="45"/>
        <v>0</v>
      </c>
      <c r="BH48">
        <f t="shared" si="46"/>
        <v>0</v>
      </c>
      <c r="BI48">
        <f t="shared" si="47"/>
        <v>0</v>
      </c>
      <c r="BJ48">
        <f t="shared" si="48"/>
        <v>0</v>
      </c>
      <c r="BK48">
        <f t="shared" si="49"/>
        <v>0</v>
      </c>
      <c r="BL48">
        <f t="shared" si="50"/>
        <v>0</v>
      </c>
    </row>
    <row r="49" spans="1:64" x14ac:dyDescent="0.25">
      <c r="A49">
        <v>42</v>
      </c>
      <c r="B49">
        <f t="shared" si="8"/>
        <v>8.4160000000000004</v>
      </c>
      <c r="C49">
        <f t="shared" si="82"/>
        <v>16.832000000000001</v>
      </c>
      <c r="D49">
        <f t="shared" si="82"/>
        <v>8.4160000000000004</v>
      </c>
      <c r="E49">
        <f t="shared" si="82"/>
        <v>5.6106666666666669</v>
      </c>
      <c r="F49">
        <f t="shared" si="82"/>
        <v>4.2080000000000002</v>
      </c>
      <c r="G49">
        <f t="shared" si="82"/>
        <v>3.3664000000000001</v>
      </c>
      <c r="H49">
        <f t="shared" si="82"/>
        <v>2.8053333333333335</v>
      </c>
      <c r="I49">
        <f t="shared" si="82"/>
        <v>2.4045714285714288</v>
      </c>
      <c r="J49" s="47">
        <f t="shared" si="82"/>
        <v>2.1040000000000001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U49">
        <v>1</v>
      </c>
      <c r="V49">
        <f t="shared" ref="V49:AB49" si="92">U49+($A$3*$B49)^V$6/V$4</f>
        <v>17.832000000000001</v>
      </c>
      <c r="W49">
        <f t="shared" si="92"/>
        <v>159.49011200000001</v>
      </c>
      <c r="X49">
        <f t="shared" si="92"/>
        <v>954.28655906133349</v>
      </c>
      <c r="Y49">
        <f t="shared" si="92"/>
        <v>4298.7900082954247</v>
      </c>
      <c r="Z49">
        <f t="shared" si="92"/>
        <v>15557.726419797069</v>
      </c>
      <c r="AA49">
        <f t="shared" si="92"/>
        <v>47142.796032863022</v>
      </c>
      <c r="AB49">
        <f t="shared" si="92"/>
        <v>123091.35199388105</v>
      </c>
      <c r="AC49">
        <v>8.4160000000000004</v>
      </c>
      <c r="AD49">
        <f t="shared" si="19"/>
        <v>0</v>
      </c>
      <c r="AE49">
        <f t="shared" si="20"/>
        <v>0</v>
      </c>
      <c r="AF49">
        <f t="shared" si="21"/>
        <v>0</v>
      </c>
      <c r="AG49">
        <f t="shared" si="22"/>
        <v>0</v>
      </c>
      <c r="AH49">
        <f t="shared" si="23"/>
        <v>0</v>
      </c>
      <c r="AI49">
        <f t="shared" si="24"/>
        <v>0</v>
      </c>
      <c r="AJ49">
        <f t="shared" si="25"/>
        <v>0</v>
      </c>
      <c r="AK49">
        <f t="shared" si="26"/>
        <v>0</v>
      </c>
      <c r="AL49">
        <v>8.4160000000000004</v>
      </c>
      <c r="AM49">
        <f t="shared" si="27"/>
        <v>0</v>
      </c>
      <c r="AN49">
        <f t="shared" si="28"/>
        <v>0</v>
      </c>
      <c r="AO49">
        <f t="shared" si="29"/>
        <v>0</v>
      </c>
      <c r="AP49">
        <f t="shared" si="30"/>
        <v>0</v>
      </c>
      <c r="AQ49">
        <f t="shared" si="31"/>
        <v>0</v>
      </c>
      <c r="AR49">
        <f t="shared" si="32"/>
        <v>0</v>
      </c>
      <c r="AS49">
        <f t="shared" si="33"/>
        <v>0</v>
      </c>
      <c r="AT49">
        <f t="shared" si="34"/>
        <v>0</v>
      </c>
      <c r="AU49">
        <v>8.4160000000000004</v>
      </c>
      <c r="AV49">
        <f t="shared" si="35"/>
        <v>0</v>
      </c>
      <c r="AW49">
        <f t="shared" si="36"/>
        <v>0</v>
      </c>
      <c r="AX49">
        <f t="shared" si="37"/>
        <v>0</v>
      </c>
      <c r="AY49">
        <f t="shared" si="38"/>
        <v>0</v>
      </c>
      <c r="AZ49">
        <f t="shared" si="39"/>
        <v>0</v>
      </c>
      <c r="BA49">
        <f t="shared" si="40"/>
        <v>0</v>
      </c>
      <c r="BB49">
        <f t="shared" si="41"/>
        <v>0</v>
      </c>
      <c r="BC49">
        <f t="shared" si="42"/>
        <v>0</v>
      </c>
      <c r="BD49">
        <v>8.4160000000000004</v>
      </c>
      <c r="BE49">
        <f t="shared" si="43"/>
        <v>0</v>
      </c>
      <c r="BF49">
        <f t="shared" si="44"/>
        <v>0</v>
      </c>
      <c r="BG49">
        <f t="shared" si="45"/>
        <v>0</v>
      </c>
      <c r="BH49">
        <f t="shared" si="46"/>
        <v>0</v>
      </c>
      <c r="BI49">
        <f t="shared" si="47"/>
        <v>0</v>
      </c>
      <c r="BJ49">
        <f t="shared" si="48"/>
        <v>0</v>
      </c>
      <c r="BK49">
        <f t="shared" si="49"/>
        <v>0</v>
      </c>
      <c r="BL49">
        <f t="shared" si="50"/>
        <v>0</v>
      </c>
    </row>
    <row r="50" spans="1:64" x14ac:dyDescent="0.25">
      <c r="A50">
        <v>43</v>
      </c>
      <c r="B50">
        <f t="shared" si="8"/>
        <v>8.613999999999999</v>
      </c>
      <c r="C50">
        <f t="shared" si="82"/>
        <v>17.227999999999998</v>
      </c>
      <c r="D50">
        <f t="shared" si="82"/>
        <v>8.613999999999999</v>
      </c>
      <c r="E50">
        <f t="shared" si="82"/>
        <v>5.7426666666666657</v>
      </c>
      <c r="F50">
        <f t="shared" si="82"/>
        <v>4.3069999999999995</v>
      </c>
      <c r="G50">
        <f t="shared" si="82"/>
        <v>3.4455999999999998</v>
      </c>
      <c r="H50">
        <f t="shared" si="82"/>
        <v>2.8713333333333328</v>
      </c>
      <c r="I50">
        <f t="shared" si="82"/>
        <v>2.4611428571428569</v>
      </c>
      <c r="J50" s="47">
        <f t="shared" si="82"/>
        <v>2.1534999999999997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U50">
        <v>1</v>
      </c>
      <c r="V50">
        <f t="shared" ref="V50:AB50" si="93">U50+($A$3*$B50)^V$6/V$4</f>
        <v>18.227999999999998</v>
      </c>
      <c r="W50">
        <f t="shared" si="93"/>
        <v>166.62999199999999</v>
      </c>
      <c r="X50">
        <f t="shared" si="93"/>
        <v>1018.853164725333</v>
      </c>
      <c r="Y50">
        <f t="shared" si="93"/>
        <v>4689.3783696533428</v>
      </c>
      <c r="Z50">
        <f t="shared" si="93"/>
        <v>17336.540015753293</v>
      </c>
      <c r="AA50">
        <f t="shared" si="93"/>
        <v>53650.756822254945</v>
      </c>
      <c r="AB50">
        <f t="shared" si="93"/>
        <v>143025.23212831357</v>
      </c>
      <c r="AC50">
        <v>8.613999999999999</v>
      </c>
      <c r="AD50">
        <f t="shared" si="19"/>
        <v>0</v>
      </c>
      <c r="AE50">
        <f t="shared" si="20"/>
        <v>0</v>
      </c>
      <c r="AF50">
        <f t="shared" si="21"/>
        <v>0</v>
      </c>
      <c r="AG50">
        <f t="shared" si="22"/>
        <v>0</v>
      </c>
      <c r="AH50">
        <f t="shared" si="23"/>
        <v>0</v>
      </c>
      <c r="AI50">
        <f t="shared" si="24"/>
        <v>0</v>
      </c>
      <c r="AJ50">
        <f t="shared" si="25"/>
        <v>0</v>
      </c>
      <c r="AK50">
        <f t="shared" si="26"/>
        <v>0</v>
      </c>
      <c r="AL50">
        <v>8.613999999999999</v>
      </c>
      <c r="AM50">
        <f t="shared" si="27"/>
        <v>0</v>
      </c>
      <c r="AN50">
        <f t="shared" si="28"/>
        <v>0</v>
      </c>
      <c r="AO50">
        <f t="shared" si="29"/>
        <v>0</v>
      </c>
      <c r="AP50">
        <f t="shared" si="30"/>
        <v>0</v>
      </c>
      <c r="AQ50">
        <f t="shared" si="31"/>
        <v>0</v>
      </c>
      <c r="AR50">
        <f t="shared" si="32"/>
        <v>0</v>
      </c>
      <c r="AS50">
        <f t="shared" si="33"/>
        <v>0</v>
      </c>
      <c r="AT50">
        <f t="shared" si="34"/>
        <v>0</v>
      </c>
      <c r="AU50">
        <v>8.613999999999999</v>
      </c>
      <c r="AV50">
        <f t="shared" si="35"/>
        <v>0</v>
      </c>
      <c r="AW50">
        <f t="shared" si="36"/>
        <v>0</v>
      </c>
      <c r="AX50">
        <f t="shared" si="37"/>
        <v>0</v>
      </c>
      <c r="AY50">
        <f t="shared" si="38"/>
        <v>0</v>
      </c>
      <c r="AZ50">
        <f t="shared" si="39"/>
        <v>0</v>
      </c>
      <c r="BA50">
        <f t="shared" si="40"/>
        <v>0</v>
      </c>
      <c r="BB50">
        <f t="shared" si="41"/>
        <v>0</v>
      </c>
      <c r="BC50">
        <f t="shared" si="42"/>
        <v>0</v>
      </c>
      <c r="BD50">
        <v>8.613999999999999</v>
      </c>
      <c r="BE50">
        <f t="shared" si="43"/>
        <v>0</v>
      </c>
      <c r="BF50">
        <f t="shared" si="44"/>
        <v>0</v>
      </c>
      <c r="BG50">
        <f t="shared" si="45"/>
        <v>0</v>
      </c>
      <c r="BH50">
        <f t="shared" si="46"/>
        <v>0</v>
      </c>
      <c r="BI50">
        <f t="shared" si="47"/>
        <v>0</v>
      </c>
      <c r="BJ50">
        <f t="shared" si="48"/>
        <v>0</v>
      </c>
      <c r="BK50">
        <f t="shared" si="49"/>
        <v>0</v>
      </c>
      <c r="BL50">
        <f t="shared" si="50"/>
        <v>0</v>
      </c>
    </row>
    <row r="51" spans="1:64" x14ac:dyDescent="0.25">
      <c r="A51">
        <v>44</v>
      </c>
      <c r="B51">
        <f t="shared" si="8"/>
        <v>8.8119999999999994</v>
      </c>
      <c r="C51">
        <f t="shared" si="82"/>
        <v>17.623999999999999</v>
      </c>
      <c r="D51">
        <f t="shared" si="82"/>
        <v>8.8119999999999994</v>
      </c>
      <c r="E51">
        <f t="shared" si="82"/>
        <v>5.8746666666666663</v>
      </c>
      <c r="F51">
        <f t="shared" si="82"/>
        <v>4.4059999999999997</v>
      </c>
      <c r="G51">
        <f t="shared" si="82"/>
        <v>3.5247999999999999</v>
      </c>
      <c r="H51">
        <f t="shared" si="82"/>
        <v>2.9373333333333331</v>
      </c>
      <c r="I51">
        <f t="shared" si="82"/>
        <v>2.5177142857142853</v>
      </c>
      <c r="J51" s="47">
        <f t="shared" si="82"/>
        <v>2.2029999999999998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U51">
        <v>1</v>
      </c>
      <c r="V51">
        <f t="shared" ref="V51:AB51" si="94">U51+($A$3*$B51)^V$6/V$4</f>
        <v>18.623999999999999</v>
      </c>
      <c r="W51">
        <f t="shared" si="94"/>
        <v>173.92668799999998</v>
      </c>
      <c r="X51">
        <f t="shared" si="94"/>
        <v>1086.2782124373332</v>
      </c>
      <c r="Y51">
        <f t="shared" si="94"/>
        <v>5106.0990291082235</v>
      </c>
      <c r="Z51">
        <f t="shared" si="94"/>
        <v>19275.163443709775</v>
      </c>
      <c r="AA51">
        <f t="shared" si="94"/>
        <v>60894.428650866066</v>
      </c>
      <c r="AB51">
        <f t="shared" si="94"/>
        <v>165679.847223855</v>
      </c>
      <c r="AC51">
        <v>8.8119999999999994</v>
      </c>
      <c r="AD51">
        <f t="shared" si="19"/>
        <v>0</v>
      </c>
      <c r="AE51">
        <f t="shared" si="20"/>
        <v>0</v>
      </c>
      <c r="AF51">
        <f t="shared" si="21"/>
        <v>0</v>
      </c>
      <c r="AG51">
        <f t="shared" si="22"/>
        <v>0</v>
      </c>
      <c r="AH51">
        <f t="shared" si="23"/>
        <v>0</v>
      </c>
      <c r="AI51">
        <f t="shared" si="24"/>
        <v>0</v>
      </c>
      <c r="AJ51">
        <f t="shared" si="25"/>
        <v>0</v>
      </c>
      <c r="AK51">
        <f t="shared" si="26"/>
        <v>0</v>
      </c>
      <c r="AL51">
        <v>8.8119999999999994</v>
      </c>
      <c r="AM51">
        <f t="shared" si="27"/>
        <v>0</v>
      </c>
      <c r="AN51">
        <f t="shared" si="28"/>
        <v>0</v>
      </c>
      <c r="AO51">
        <f t="shared" si="29"/>
        <v>0</v>
      </c>
      <c r="AP51">
        <f t="shared" si="30"/>
        <v>0</v>
      </c>
      <c r="AQ51">
        <f t="shared" si="31"/>
        <v>0</v>
      </c>
      <c r="AR51">
        <f t="shared" si="32"/>
        <v>0</v>
      </c>
      <c r="AS51">
        <f t="shared" si="33"/>
        <v>0</v>
      </c>
      <c r="AT51">
        <f t="shared" si="34"/>
        <v>0</v>
      </c>
      <c r="AU51">
        <v>8.8119999999999994</v>
      </c>
      <c r="AV51">
        <f t="shared" si="35"/>
        <v>0</v>
      </c>
      <c r="AW51">
        <f t="shared" si="36"/>
        <v>0</v>
      </c>
      <c r="AX51">
        <f t="shared" si="37"/>
        <v>0</v>
      </c>
      <c r="AY51">
        <f t="shared" si="38"/>
        <v>0</v>
      </c>
      <c r="AZ51">
        <f t="shared" si="39"/>
        <v>0</v>
      </c>
      <c r="BA51">
        <f t="shared" si="40"/>
        <v>0</v>
      </c>
      <c r="BB51">
        <f t="shared" si="41"/>
        <v>0</v>
      </c>
      <c r="BC51">
        <f t="shared" si="42"/>
        <v>0</v>
      </c>
      <c r="BD51">
        <v>8.8119999999999994</v>
      </c>
      <c r="BE51">
        <f t="shared" si="43"/>
        <v>0</v>
      </c>
      <c r="BF51">
        <f t="shared" si="44"/>
        <v>0</v>
      </c>
      <c r="BG51">
        <f t="shared" si="45"/>
        <v>0</v>
      </c>
      <c r="BH51">
        <f t="shared" si="46"/>
        <v>0</v>
      </c>
      <c r="BI51">
        <f t="shared" si="47"/>
        <v>0</v>
      </c>
      <c r="BJ51">
        <f t="shared" si="48"/>
        <v>0</v>
      </c>
      <c r="BK51">
        <f t="shared" si="49"/>
        <v>0</v>
      </c>
      <c r="BL51">
        <f t="shared" si="50"/>
        <v>0</v>
      </c>
    </row>
    <row r="52" spans="1:64" x14ac:dyDescent="0.25">
      <c r="A52">
        <v>45</v>
      </c>
      <c r="B52">
        <f t="shared" si="8"/>
        <v>9.01</v>
      </c>
      <c r="C52">
        <f t="shared" si="82"/>
        <v>18.02</v>
      </c>
      <c r="D52">
        <f t="shared" si="82"/>
        <v>9.01</v>
      </c>
      <c r="E52">
        <f t="shared" si="82"/>
        <v>6.0066666666666668</v>
      </c>
      <c r="F52">
        <f t="shared" si="82"/>
        <v>4.5049999999999999</v>
      </c>
      <c r="G52">
        <f t="shared" si="82"/>
        <v>3.6040000000000001</v>
      </c>
      <c r="H52">
        <f t="shared" si="82"/>
        <v>3.0033333333333334</v>
      </c>
      <c r="I52">
        <f t="shared" si="82"/>
        <v>2.5742857142857143</v>
      </c>
      <c r="J52" s="47">
        <f t="shared" si="82"/>
        <v>2.2524999999999999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U52">
        <v>1</v>
      </c>
      <c r="V52">
        <f t="shared" ref="V52:AB52" si="95">U52+($A$3*$B52)^V$6/V$4</f>
        <v>19.02</v>
      </c>
      <c r="W52">
        <f t="shared" si="95"/>
        <v>181.3802</v>
      </c>
      <c r="X52">
        <f t="shared" si="95"/>
        <v>1156.6238013333332</v>
      </c>
      <c r="Y52">
        <f t="shared" si="95"/>
        <v>5550.0962253399994</v>
      </c>
      <c r="Z52">
        <f t="shared" si="95"/>
        <v>21384.170841460022</v>
      </c>
      <c r="AA52">
        <f t="shared" si="95"/>
        <v>68939.174938540498</v>
      </c>
      <c r="AB52">
        <f t="shared" si="95"/>
        <v>191359.34262845339</v>
      </c>
      <c r="AC52">
        <v>9.01</v>
      </c>
      <c r="AD52">
        <f t="shared" si="19"/>
        <v>0</v>
      </c>
      <c r="AE52">
        <f t="shared" si="20"/>
        <v>0</v>
      </c>
      <c r="AF52">
        <f t="shared" si="21"/>
        <v>0</v>
      </c>
      <c r="AG52">
        <f t="shared" si="22"/>
        <v>0</v>
      </c>
      <c r="AH52">
        <f t="shared" si="23"/>
        <v>0</v>
      </c>
      <c r="AI52">
        <f t="shared" si="24"/>
        <v>0</v>
      </c>
      <c r="AJ52">
        <f t="shared" si="25"/>
        <v>0</v>
      </c>
      <c r="AK52">
        <f t="shared" si="26"/>
        <v>0</v>
      </c>
      <c r="AL52">
        <v>9.01</v>
      </c>
      <c r="AM52">
        <f t="shared" si="27"/>
        <v>0</v>
      </c>
      <c r="AN52">
        <f t="shared" si="28"/>
        <v>0</v>
      </c>
      <c r="AO52">
        <f t="shared" si="29"/>
        <v>0</v>
      </c>
      <c r="AP52">
        <f t="shared" si="30"/>
        <v>0</v>
      </c>
      <c r="AQ52">
        <f t="shared" si="31"/>
        <v>0</v>
      </c>
      <c r="AR52">
        <f t="shared" si="32"/>
        <v>0</v>
      </c>
      <c r="AS52">
        <f t="shared" si="33"/>
        <v>0</v>
      </c>
      <c r="AT52">
        <f t="shared" si="34"/>
        <v>0</v>
      </c>
      <c r="AU52">
        <v>9.01</v>
      </c>
      <c r="AV52">
        <f t="shared" si="35"/>
        <v>0</v>
      </c>
      <c r="AW52">
        <f t="shared" si="36"/>
        <v>0</v>
      </c>
      <c r="AX52">
        <f t="shared" si="37"/>
        <v>0</v>
      </c>
      <c r="AY52">
        <f t="shared" si="38"/>
        <v>0</v>
      </c>
      <c r="AZ52">
        <f t="shared" si="39"/>
        <v>0</v>
      </c>
      <c r="BA52">
        <f t="shared" si="40"/>
        <v>0</v>
      </c>
      <c r="BB52">
        <f t="shared" si="41"/>
        <v>0</v>
      </c>
      <c r="BC52">
        <f t="shared" si="42"/>
        <v>0</v>
      </c>
      <c r="BD52">
        <v>9.01</v>
      </c>
      <c r="BE52">
        <f t="shared" si="43"/>
        <v>0</v>
      </c>
      <c r="BF52">
        <f t="shared" si="44"/>
        <v>0</v>
      </c>
      <c r="BG52">
        <f t="shared" si="45"/>
        <v>0</v>
      </c>
      <c r="BH52">
        <f t="shared" si="46"/>
        <v>0</v>
      </c>
      <c r="BI52">
        <f t="shared" si="47"/>
        <v>0</v>
      </c>
      <c r="BJ52">
        <f t="shared" si="48"/>
        <v>0</v>
      </c>
      <c r="BK52">
        <f t="shared" si="49"/>
        <v>0</v>
      </c>
      <c r="BL52">
        <f t="shared" si="50"/>
        <v>0</v>
      </c>
    </row>
    <row r="53" spans="1:64" x14ac:dyDescent="0.25">
      <c r="A53">
        <v>46</v>
      </c>
      <c r="B53">
        <f t="shared" si="8"/>
        <v>9.2080000000000002</v>
      </c>
      <c r="C53">
        <f t="shared" si="82"/>
        <v>18.416</v>
      </c>
      <c r="D53">
        <f t="shared" si="82"/>
        <v>9.2080000000000002</v>
      </c>
      <c r="E53">
        <f t="shared" si="82"/>
        <v>6.1386666666666665</v>
      </c>
      <c r="F53">
        <f t="shared" si="82"/>
        <v>4.6040000000000001</v>
      </c>
      <c r="G53">
        <f t="shared" si="82"/>
        <v>3.6832000000000003</v>
      </c>
      <c r="H53">
        <f t="shared" si="82"/>
        <v>3.0693333333333332</v>
      </c>
      <c r="I53">
        <f t="shared" si="82"/>
        <v>2.6308571428571428</v>
      </c>
      <c r="J53" s="47">
        <f t="shared" si="82"/>
        <v>2.302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U53">
        <v>1</v>
      </c>
      <c r="V53">
        <f t="shared" ref="V53:AB53" si="96">U53+($A$3*$B53)^V$6/V$4</f>
        <v>19.416</v>
      </c>
      <c r="W53">
        <f t="shared" si="96"/>
        <v>188.99052800000001</v>
      </c>
      <c r="X53">
        <f t="shared" si="96"/>
        <v>1229.9520305493334</v>
      </c>
      <c r="Y53">
        <f t="shared" si="96"/>
        <v>6022.5387882864643</v>
      </c>
      <c r="Z53">
        <f t="shared" si="96"/>
        <v>23674.594334383866</v>
      </c>
      <c r="AA53">
        <f t="shared" si="96"/>
        <v>77854.636823872162</v>
      </c>
      <c r="AB53">
        <f t="shared" si="96"/>
        <v>220394.58860764594</v>
      </c>
      <c r="AC53">
        <v>9.2080000000000002</v>
      </c>
      <c r="AD53">
        <f t="shared" si="19"/>
        <v>0</v>
      </c>
      <c r="AE53">
        <f t="shared" si="20"/>
        <v>0</v>
      </c>
      <c r="AF53">
        <f t="shared" si="21"/>
        <v>0</v>
      </c>
      <c r="AG53">
        <f t="shared" si="22"/>
        <v>0</v>
      </c>
      <c r="AH53">
        <f t="shared" si="23"/>
        <v>0</v>
      </c>
      <c r="AI53">
        <f t="shared" si="24"/>
        <v>0</v>
      </c>
      <c r="AJ53">
        <f t="shared" si="25"/>
        <v>0</v>
      </c>
      <c r="AK53">
        <f t="shared" si="26"/>
        <v>0</v>
      </c>
      <c r="AL53">
        <v>9.2080000000000002</v>
      </c>
      <c r="AM53">
        <f t="shared" si="27"/>
        <v>0</v>
      </c>
      <c r="AN53">
        <f t="shared" si="28"/>
        <v>0</v>
      </c>
      <c r="AO53">
        <f t="shared" si="29"/>
        <v>0</v>
      </c>
      <c r="AP53">
        <f t="shared" si="30"/>
        <v>0</v>
      </c>
      <c r="AQ53">
        <f t="shared" si="31"/>
        <v>0</v>
      </c>
      <c r="AR53">
        <f t="shared" si="32"/>
        <v>0</v>
      </c>
      <c r="AS53">
        <f t="shared" si="33"/>
        <v>0</v>
      </c>
      <c r="AT53">
        <f t="shared" si="34"/>
        <v>0</v>
      </c>
      <c r="AU53">
        <v>9.2080000000000002</v>
      </c>
      <c r="AV53">
        <f t="shared" si="35"/>
        <v>0</v>
      </c>
      <c r="AW53">
        <f t="shared" si="36"/>
        <v>0</v>
      </c>
      <c r="AX53">
        <f t="shared" si="37"/>
        <v>0</v>
      </c>
      <c r="AY53">
        <f t="shared" si="38"/>
        <v>0</v>
      </c>
      <c r="AZ53">
        <f t="shared" si="39"/>
        <v>0</v>
      </c>
      <c r="BA53">
        <f t="shared" si="40"/>
        <v>0</v>
      </c>
      <c r="BB53">
        <f t="shared" si="41"/>
        <v>0</v>
      </c>
      <c r="BC53">
        <f t="shared" si="42"/>
        <v>0</v>
      </c>
      <c r="BD53">
        <v>9.2080000000000002</v>
      </c>
      <c r="BE53">
        <f t="shared" si="43"/>
        <v>0</v>
      </c>
      <c r="BF53">
        <f t="shared" si="44"/>
        <v>0</v>
      </c>
      <c r="BG53">
        <f t="shared" si="45"/>
        <v>0</v>
      </c>
      <c r="BH53">
        <f t="shared" si="46"/>
        <v>0</v>
      </c>
      <c r="BI53">
        <f t="shared" si="47"/>
        <v>0</v>
      </c>
      <c r="BJ53">
        <f t="shared" si="48"/>
        <v>0</v>
      </c>
      <c r="BK53">
        <f t="shared" si="49"/>
        <v>0</v>
      </c>
      <c r="BL53">
        <f t="shared" si="50"/>
        <v>0</v>
      </c>
    </row>
    <row r="54" spans="1:64" x14ac:dyDescent="0.25">
      <c r="A54">
        <v>47</v>
      </c>
      <c r="B54">
        <f t="shared" si="8"/>
        <v>9.4060000000000006</v>
      </c>
      <c r="C54">
        <f t="shared" si="82"/>
        <v>18.812000000000001</v>
      </c>
      <c r="D54">
        <f t="shared" si="82"/>
        <v>9.4060000000000006</v>
      </c>
      <c r="E54">
        <f t="shared" si="82"/>
        <v>6.2706666666666671</v>
      </c>
      <c r="F54">
        <f t="shared" si="82"/>
        <v>4.7030000000000003</v>
      </c>
      <c r="G54">
        <f t="shared" si="82"/>
        <v>3.7624000000000004</v>
      </c>
      <c r="H54">
        <f t="shared" si="82"/>
        <v>3.1353333333333335</v>
      </c>
      <c r="I54">
        <f t="shared" si="82"/>
        <v>2.6874285714285717</v>
      </c>
      <c r="J54" s="47">
        <f t="shared" si="82"/>
        <v>2.3515000000000001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U54">
        <v>1</v>
      </c>
      <c r="V54">
        <f t="shared" ref="V54:AB54" si="97">U54+($A$3*$B54)^V$6/V$4</f>
        <v>19.812000000000001</v>
      </c>
      <c r="W54">
        <f t="shared" si="97"/>
        <v>196.75767200000004</v>
      </c>
      <c r="X54">
        <f t="shared" si="97"/>
        <v>1306.3249992213337</v>
      </c>
      <c r="Y54">
        <f t="shared" si="97"/>
        <v>6524.620139143266</v>
      </c>
      <c r="Z54">
        <f t="shared" si="97"/>
        <v>26157.933773585544</v>
      </c>
      <c r="AA54">
        <f t="shared" si="97"/>
        <v>87714.916455440252</v>
      </c>
      <c r="AB54">
        <f t="shared" si="97"/>
        <v>253144.91048559037</v>
      </c>
      <c r="AC54">
        <v>9.4060000000000006</v>
      </c>
      <c r="AD54">
        <f t="shared" si="19"/>
        <v>0</v>
      </c>
      <c r="AE54">
        <f t="shared" si="20"/>
        <v>0</v>
      </c>
      <c r="AF54">
        <f t="shared" si="21"/>
        <v>0</v>
      </c>
      <c r="AG54">
        <f t="shared" si="22"/>
        <v>0</v>
      </c>
      <c r="AH54">
        <f t="shared" si="23"/>
        <v>0</v>
      </c>
      <c r="AI54">
        <f t="shared" si="24"/>
        <v>0</v>
      </c>
      <c r="AJ54">
        <f t="shared" si="25"/>
        <v>0</v>
      </c>
      <c r="AK54">
        <f t="shared" si="26"/>
        <v>0</v>
      </c>
      <c r="AL54">
        <v>9.4060000000000006</v>
      </c>
      <c r="AM54">
        <f t="shared" si="27"/>
        <v>0</v>
      </c>
      <c r="AN54">
        <f t="shared" si="28"/>
        <v>0</v>
      </c>
      <c r="AO54">
        <f t="shared" si="29"/>
        <v>0</v>
      </c>
      <c r="AP54">
        <f t="shared" si="30"/>
        <v>0</v>
      </c>
      <c r="AQ54">
        <f t="shared" si="31"/>
        <v>0</v>
      </c>
      <c r="AR54">
        <f t="shared" si="32"/>
        <v>0</v>
      </c>
      <c r="AS54">
        <f t="shared" si="33"/>
        <v>0</v>
      </c>
      <c r="AT54">
        <f t="shared" si="34"/>
        <v>0</v>
      </c>
      <c r="AU54">
        <v>9.4060000000000006</v>
      </c>
      <c r="AV54">
        <f t="shared" si="35"/>
        <v>0</v>
      </c>
      <c r="AW54">
        <f t="shared" si="36"/>
        <v>0</v>
      </c>
      <c r="AX54">
        <f t="shared" si="37"/>
        <v>0</v>
      </c>
      <c r="AY54">
        <f t="shared" si="38"/>
        <v>0</v>
      </c>
      <c r="AZ54">
        <f t="shared" si="39"/>
        <v>0</v>
      </c>
      <c r="BA54">
        <f t="shared" si="40"/>
        <v>0</v>
      </c>
      <c r="BB54">
        <f t="shared" si="41"/>
        <v>0</v>
      </c>
      <c r="BC54">
        <f t="shared" si="42"/>
        <v>0</v>
      </c>
      <c r="BD54">
        <v>9.4060000000000006</v>
      </c>
      <c r="BE54">
        <f t="shared" si="43"/>
        <v>0</v>
      </c>
      <c r="BF54">
        <f t="shared" si="44"/>
        <v>0</v>
      </c>
      <c r="BG54">
        <f t="shared" si="45"/>
        <v>0</v>
      </c>
      <c r="BH54">
        <f t="shared" si="46"/>
        <v>0</v>
      </c>
      <c r="BI54">
        <f t="shared" si="47"/>
        <v>0</v>
      </c>
      <c r="BJ54">
        <f t="shared" si="48"/>
        <v>0</v>
      </c>
      <c r="BK54">
        <f t="shared" si="49"/>
        <v>0</v>
      </c>
      <c r="BL54">
        <f t="shared" si="50"/>
        <v>0</v>
      </c>
    </row>
    <row r="55" spans="1:64" x14ac:dyDescent="0.25">
      <c r="A55">
        <v>48</v>
      </c>
      <c r="B55">
        <f t="shared" si="8"/>
        <v>9.604000000000001</v>
      </c>
      <c r="C55">
        <f t="shared" si="82"/>
        <v>19.208000000000002</v>
      </c>
      <c r="D55">
        <f t="shared" si="82"/>
        <v>9.604000000000001</v>
      </c>
      <c r="E55">
        <f t="shared" si="82"/>
        <v>6.4026666666666676</v>
      </c>
      <c r="F55">
        <f t="shared" si="82"/>
        <v>4.8020000000000005</v>
      </c>
      <c r="G55">
        <f t="shared" si="82"/>
        <v>3.8416000000000006</v>
      </c>
      <c r="H55">
        <f t="shared" si="82"/>
        <v>3.2013333333333338</v>
      </c>
      <c r="I55">
        <f t="shared" si="82"/>
        <v>2.7440000000000002</v>
      </c>
      <c r="J55" s="47">
        <f t="shared" si="82"/>
        <v>2.4010000000000002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U55">
        <v>1</v>
      </c>
      <c r="V55">
        <f t="shared" ref="V55:AB55" si="98">U55+($A$3*$B55)^V$6/V$4</f>
        <v>20.208000000000002</v>
      </c>
      <c r="W55">
        <f t="shared" si="98"/>
        <v>204.68163200000004</v>
      </c>
      <c r="X55">
        <f t="shared" si="98"/>
        <v>1385.8048064853338</v>
      </c>
      <c r="Y55">
        <f t="shared" si="98"/>
        <v>7057.558290363907</v>
      </c>
      <c r="Z55">
        <f t="shared" si="98"/>
        <v>28846.166474031837</v>
      </c>
      <c r="AA55">
        <f t="shared" si="98"/>
        <v>98598.764139347448</v>
      </c>
      <c r="AB55">
        <f t="shared" si="98"/>
        <v>289999.89213297353</v>
      </c>
      <c r="AC55">
        <v>9.604000000000001</v>
      </c>
      <c r="AD55">
        <f t="shared" si="19"/>
        <v>0</v>
      </c>
      <c r="AE55">
        <f t="shared" si="20"/>
        <v>0</v>
      </c>
      <c r="AF55">
        <f t="shared" si="21"/>
        <v>0</v>
      </c>
      <c r="AG55">
        <f t="shared" si="22"/>
        <v>0</v>
      </c>
      <c r="AH55">
        <f t="shared" si="23"/>
        <v>0</v>
      </c>
      <c r="AI55">
        <f t="shared" si="24"/>
        <v>0</v>
      </c>
      <c r="AJ55">
        <f t="shared" si="25"/>
        <v>0</v>
      </c>
      <c r="AK55">
        <f t="shared" si="26"/>
        <v>0</v>
      </c>
      <c r="AL55">
        <v>9.604000000000001</v>
      </c>
      <c r="AM55">
        <f t="shared" si="27"/>
        <v>0</v>
      </c>
      <c r="AN55">
        <f t="shared" si="28"/>
        <v>0</v>
      </c>
      <c r="AO55">
        <f t="shared" si="29"/>
        <v>0</v>
      </c>
      <c r="AP55">
        <f t="shared" si="30"/>
        <v>0</v>
      </c>
      <c r="AQ55">
        <f t="shared" si="31"/>
        <v>0</v>
      </c>
      <c r="AR55">
        <f t="shared" si="32"/>
        <v>0</v>
      </c>
      <c r="AS55">
        <f t="shared" si="33"/>
        <v>0</v>
      </c>
      <c r="AT55">
        <f t="shared" si="34"/>
        <v>0</v>
      </c>
      <c r="AU55">
        <v>9.604000000000001</v>
      </c>
      <c r="AV55">
        <f t="shared" si="35"/>
        <v>0</v>
      </c>
      <c r="AW55">
        <f t="shared" si="36"/>
        <v>0</v>
      </c>
      <c r="AX55">
        <f t="shared" si="37"/>
        <v>0</v>
      </c>
      <c r="AY55">
        <f t="shared" si="38"/>
        <v>0</v>
      </c>
      <c r="AZ55">
        <f t="shared" si="39"/>
        <v>0</v>
      </c>
      <c r="BA55">
        <f t="shared" si="40"/>
        <v>0</v>
      </c>
      <c r="BB55">
        <f t="shared" si="41"/>
        <v>0</v>
      </c>
      <c r="BC55">
        <f t="shared" si="42"/>
        <v>0</v>
      </c>
      <c r="BD55">
        <v>9.604000000000001</v>
      </c>
      <c r="BE55">
        <f t="shared" si="43"/>
        <v>0</v>
      </c>
      <c r="BF55">
        <f t="shared" si="44"/>
        <v>0</v>
      </c>
      <c r="BG55">
        <f t="shared" si="45"/>
        <v>0</v>
      </c>
      <c r="BH55">
        <f t="shared" si="46"/>
        <v>0</v>
      </c>
      <c r="BI55">
        <f t="shared" si="47"/>
        <v>0</v>
      </c>
      <c r="BJ55">
        <f t="shared" si="48"/>
        <v>0</v>
      </c>
      <c r="BK55">
        <f t="shared" si="49"/>
        <v>0</v>
      </c>
      <c r="BL55">
        <f t="shared" si="50"/>
        <v>0</v>
      </c>
    </row>
    <row r="56" spans="1:64" x14ac:dyDescent="0.25">
      <c r="A56">
        <v>49</v>
      </c>
      <c r="B56">
        <f t="shared" si="8"/>
        <v>9.8019999999999996</v>
      </c>
      <c r="C56">
        <f t="shared" si="82"/>
        <v>19.603999999999999</v>
      </c>
      <c r="D56">
        <f t="shared" si="82"/>
        <v>9.8019999999999996</v>
      </c>
      <c r="E56">
        <f t="shared" si="82"/>
        <v>6.5346666666666664</v>
      </c>
      <c r="F56">
        <f t="shared" si="82"/>
        <v>4.9009999999999998</v>
      </c>
      <c r="G56">
        <f t="shared" si="82"/>
        <v>3.9207999999999998</v>
      </c>
      <c r="H56">
        <f t="shared" si="82"/>
        <v>3.2673333333333332</v>
      </c>
      <c r="I56">
        <f t="shared" si="82"/>
        <v>2.8005714285714283</v>
      </c>
      <c r="J56" s="47">
        <f t="shared" si="82"/>
        <v>2.4504999999999999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U56">
        <v>1</v>
      </c>
      <c r="V56">
        <f t="shared" ref="V56:AB56" si="99">U56+($A$3*$B56)^V$6/V$4</f>
        <v>20.603999999999999</v>
      </c>
      <c r="W56">
        <f t="shared" si="99"/>
        <v>212.76240799999999</v>
      </c>
      <c r="X56">
        <f t="shared" si="99"/>
        <v>1468.4535514773331</v>
      </c>
      <c r="Y56">
        <f t="shared" si="99"/>
        <v>7622.5958456597427</v>
      </c>
      <c r="Z56">
        <f t="shared" si="99"/>
        <v>31751.756952690135</v>
      </c>
      <c r="AA56">
        <f t="shared" si="99"/>
        <v>110589.76934306076</v>
      </c>
      <c r="AB56">
        <f t="shared" si="99"/>
        <v>331381.25432889303</v>
      </c>
      <c r="AC56">
        <v>9.8019999999999996</v>
      </c>
      <c r="AD56">
        <f t="shared" si="19"/>
        <v>0</v>
      </c>
      <c r="AE56">
        <f t="shared" si="20"/>
        <v>0</v>
      </c>
      <c r="AF56">
        <f t="shared" si="21"/>
        <v>0</v>
      </c>
      <c r="AG56">
        <f t="shared" si="22"/>
        <v>0</v>
      </c>
      <c r="AH56">
        <f t="shared" si="23"/>
        <v>0</v>
      </c>
      <c r="AI56">
        <f t="shared" si="24"/>
        <v>0</v>
      </c>
      <c r="AJ56">
        <f t="shared" si="25"/>
        <v>0</v>
      </c>
      <c r="AK56">
        <f t="shared" si="26"/>
        <v>0</v>
      </c>
      <c r="AL56">
        <v>9.8019999999999996</v>
      </c>
      <c r="AM56">
        <f t="shared" si="27"/>
        <v>0</v>
      </c>
      <c r="AN56">
        <f t="shared" si="28"/>
        <v>0</v>
      </c>
      <c r="AO56">
        <f t="shared" si="29"/>
        <v>0</v>
      </c>
      <c r="AP56">
        <f t="shared" si="30"/>
        <v>0</v>
      </c>
      <c r="AQ56">
        <f t="shared" si="31"/>
        <v>0</v>
      </c>
      <c r="AR56">
        <f t="shared" si="32"/>
        <v>0</v>
      </c>
      <c r="AS56">
        <f t="shared" si="33"/>
        <v>0</v>
      </c>
      <c r="AT56">
        <f t="shared" si="34"/>
        <v>0</v>
      </c>
      <c r="AU56">
        <v>9.8019999999999996</v>
      </c>
      <c r="AV56">
        <f t="shared" si="35"/>
        <v>0</v>
      </c>
      <c r="AW56">
        <f t="shared" si="36"/>
        <v>0</v>
      </c>
      <c r="AX56">
        <f t="shared" si="37"/>
        <v>0</v>
      </c>
      <c r="AY56">
        <f t="shared" si="38"/>
        <v>0</v>
      </c>
      <c r="AZ56">
        <f t="shared" si="39"/>
        <v>0</v>
      </c>
      <c r="BA56">
        <f t="shared" si="40"/>
        <v>0</v>
      </c>
      <c r="BB56">
        <f t="shared" si="41"/>
        <v>0</v>
      </c>
      <c r="BC56">
        <f t="shared" si="42"/>
        <v>0</v>
      </c>
      <c r="BD56">
        <v>9.8019999999999996</v>
      </c>
      <c r="BE56">
        <f t="shared" si="43"/>
        <v>0</v>
      </c>
      <c r="BF56">
        <f t="shared" si="44"/>
        <v>0</v>
      </c>
      <c r="BG56">
        <f t="shared" si="45"/>
        <v>0</v>
      </c>
      <c r="BH56">
        <f t="shared" si="46"/>
        <v>0</v>
      </c>
      <c r="BI56">
        <f t="shared" si="47"/>
        <v>0</v>
      </c>
      <c r="BJ56">
        <f t="shared" si="48"/>
        <v>0</v>
      </c>
      <c r="BK56">
        <f t="shared" si="49"/>
        <v>0</v>
      </c>
      <c r="BL56">
        <f t="shared" si="50"/>
        <v>0</v>
      </c>
    </row>
    <row r="57" spans="1:64" x14ac:dyDescent="0.25">
      <c r="A57">
        <v>50</v>
      </c>
      <c r="B57">
        <f t="shared" si="8"/>
        <v>10</v>
      </c>
      <c r="C57">
        <f t="shared" si="82"/>
        <v>20</v>
      </c>
      <c r="D57">
        <f t="shared" si="82"/>
        <v>10</v>
      </c>
      <c r="E57">
        <f t="shared" si="82"/>
        <v>6.666666666666667</v>
      </c>
      <c r="F57">
        <f t="shared" si="82"/>
        <v>5</v>
      </c>
      <c r="G57">
        <f t="shared" si="82"/>
        <v>4</v>
      </c>
      <c r="H57">
        <f t="shared" si="82"/>
        <v>3.3333333333333335</v>
      </c>
      <c r="I57">
        <f t="shared" si="82"/>
        <v>2.8571428571428572</v>
      </c>
      <c r="J57" s="47">
        <f t="shared" si="82"/>
        <v>2.5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  <c r="S57">
        <f t="shared" si="17"/>
        <v>0</v>
      </c>
      <c r="U57">
        <v>1</v>
      </c>
      <c r="V57">
        <f t="shared" ref="V57:AB57" si="100">U57+($A$3*$B57)^V$6/V$4</f>
        <v>21</v>
      </c>
      <c r="W57">
        <f t="shared" si="100"/>
        <v>221</v>
      </c>
      <c r="X57">
        <f t="shared" si="100"/>
        <v>1554.3333333333333</v>
      </c>
      <c r="Y57">
        <f t="shared" si="100"/>
        <v>8221</v>
      </c>
      <c r="Z57">
        <f t="shared" si="100"/>
        <v>34887.666666666672</v>
      </c>
      <c r="AA57">
        <f t="shared" si="100"/>
        <v>123776.55555555556</v>
      </c>
      <c r="AB57">
        <f t="shared" si="100"/>
        <v>377744.80952380953</v>
      </c>
      <c r="AC57">
        <v>10</v>
      </c>
      <c r="AD57">
        <f t="shared" si="19"/>
        <v>0</v>
      </c>
      <c r="AE57">
        <f t="shared" si="20"/>
        <v>0</v>
      </c>
      <c r="AF57">
        <f t="shared" si="21"/>
        <v>0</v>
      </c>
      <c r="AG57">
        <f t="shared" si="22"/>
        <v>0</v>
      </c>
      <c r="AH57">
        <f t="shared" si="23"/>
        <v>0</v>
      </c>
      <c r="AI57">
        <f t="shared" si="24"/>
        <v>0</v>
      </c>
      <c r="AJ57">
        <f t="shared" si="25"/>
        <v>0</v>
      </c>
      <c r="AK57">
        <f t="shared" si="26"/>
        <v>0</v>
      </c>
      <c r="AL57">
        <v>10</v>
      </c>
      <c r="AM57">
        <f t="shared" si="27"/>
        <v>0</v>
      </c>
      <c r="AN57">
        <f t="shared" si="28"/>
        <v>0</v>
      </c>
      <c r="AO57">
        <f t="shared" si="29"/>
        <v>0</v>
      </c>
      <c r="AP57">
        <f t="shared" si="30"/>
        <v>0</v>
      </c>
      <c r="AQ57">
        <f t="shared" si="31"/>
        <v>0</v>
      </c>
      <c r="AR57">
        <f t="shared" si="32"/>
        <v>0</v>
      </c>
      <c r="AS57">
        <f t="shared" si="33"/>
        <v>0</v>
      </c>
      <c r="AT57">
        <f t="shared" si="34"/>
        <v>0</v>
      </c>
      <c r="AU57">
        <v>10</v>
      </c>
      <c r="AV57">
        <f t="shared" si="35"/>
        <v>0</v>
      </c>
      <c r="AW57">
        <f t="shared" si="36"/>
        <v>0</v>
      </c>
      <c r="AX57">
        <f t="shared" si="37"/>
        <v>0</v>
      </c>
      <c r="AY57">
        <f t="shared" si="38"/>
        <v>0</v>
      </c>
      <c r="AZ57">
        <f t="shared" si="39"/>
        <v>0</v>
      </c>
      <c r="BA57">
        <f t="shared" si="40"/>
        <v>0</v>
      </c>
      <c r="BB57">
        <f t="shared" si="41"/>
        <v>0</v>
      </c>
      <c r="BC57">
        <f t="shared" si="42"/>
        <v>0</v>
      </c>
      <c r="BD57">
        <v>10</v>
      </c>
      <c r="BE57">
        <f t="shared" si="43"/>
        <v>0</v>
      </c>
      <c r="BF57">
        <f t="shared" si="44"/>
        <v>0</v>
      </c>
      <c r="BG57">
        <f t="shared" si="45"/>
        <v>0</v>
      </c>
      <c r="BH57">
        <f t="shared" si="46"/>
        <v>0</v>
      </c>
      <c r="BI57">
        <f t="shared" si="47"/>
        <v>0</v>
      </c>
      <c r="BJ57">
        <f t="shared" si="48"/>
        <v>0</v>
      </c>
      <c r="BK57">
        <f t="shared" si="49"/>
        <v>0</v>
      </c>
      <c r="BL57">
        <f t="shared" si="50"/>
        <v>0</v>
      </c>
    </row>
  </sheetData>
  <mergeCells count="14">
    <mergeCell ref="B1:C1"/>
    <mergeCell ref="C5:J5"/>
    <mergeCell ref="L5:S5"/>
    <mergeCell ref="U5:AB5"/>
    <mergeCell ref="A5:A6"/>
    <mergeCell ref="B5:B6"/>
    <mergeCell ref="AD5:AK5"/>
    <mergeCell ref="AM5:AT5"/>
    <mergeCell ref="AV5:BC5"/>
    <mergeCell ref="BE5:BL5"/>
    <mergeCell ref="AC5:AC6"/>
    <mergeCell ref="AL5:AL6"/>
    <mergeCell ref="AU5:AU6"/>
    <mergeCell ref="BD5:B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5B1D-27AB-4A95-B554-09862D8FD1EC}">
  <dimension ref="A1:BL57"/>
  <sheetViews>
    <sheetView tabSelected="1" topLeftCell="BC1" workbookViewId="0">
      <selection activeCell="BM57" sqref="BM57"/>
    </sheetView>
  </sheetViews>
  <sheetFormatPr defaultRowHeight="15.75" x14ac:dyDescent="0.25"/>
  <cols>
    <col min="1" max="1" width="11.125" customWidth="1"/>
    <col min="2" max="3" width="11.375" customWidth="1"/>
    <col min="4" max="4" width="12.75" customWidth="1"/>
  </cols>
  <sheetData>
    <row r="1" spans="1:64" s="38" customFormat="1" ht="16.5" thickBot="1" x14ac:dyDescent="0.3">
      <c r="A1" s="36" t="s">
        <v>10</v>
      </c>
      <c r="B1" s="66" t="s">
        <v>11</v>
      </c>
      <c r="C1" s="67"/>
      <c r="D1" s="37" t="s">
        <v>12</v>
      </c>
    </row>
    <row r="2" spans="1:64" s="38" customFormat="1" ht="16.5" thickBot="1" x14ac:dyDescent="0.3">
      <c r="A2" s="36" t="s">
        <v>13</v>
      </c>
      <c r="B2" s="39" t="s">
        <v>14</v>
      </c>
      <c r="C2" s="40" t="s">
        <v>15</v>
      </c>
      <c r="D2" s="37" t="s">
        <v>16</v>
      </c>
      <c r="U2" t="s">
        <v>28</v>
      </c>
      <c r="V2" t="s">
        <v>29</v>
      </c>
      <c r="Z2" s="38" t="s">
        <v>31</v>
      </c>
      <c r="AC2" s="38" t="s">
        <v>32</v>
      </c>
      <c r="AD2" t="s">
        <v>33</v>
      </c>
      <c r="AH2" s="38" t="s">
        <v>34</v>
      </c>
      <c r="AI2" s="38" t="s">
        <v>32</v>
      </c>
      <c r="AJ2" t="s">
        <v>35</v>
      </c>
    </row>
    <row r="3" spans="1:64" x14ac:dyDescent="0.25">
      <c r="A3" s="21">
        <v>2</v>
      </c>
      <c r="B3" s="22">
        <v>0.1</v>
      </c>
      <c r="C3" s="23">
        <v>10</v>
      </c>
      <c r="D3" s="24">
        <v>3</v>
      </c>
      <c r="F3" t="s">
        <v>26</v>
      </c>
      <c r="T3" t="s">
        <v>37</v>
      </c>
      <c r="U3">
        <v>0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</row>
    <row r="4" spans="1:64" ht="16.5" thickBot="1" x14ac:dyDescent="0.3">
      <c r="A4" s="41"/>
      <c r="B4" s="41"/>
      <c r="C4" s="41"/>
      <c r="D4" s="41" t="s">
        <v>23</v>
      </c>
      <c r="F4" t="s">
        <v>25</v>
      </c>
      <c r="T4" t="s">
        <v>30</v>
      </c>
      <c r="U4">
        <v>1</v>
      </c>
      <c r="V4">
        <f>U4*V3</f>
        <v>1</v>
      </c>
      <c r="W4">
        <f t="shared" ref="W4:AC4" si="0">V4*W3</f>
        <v>2</v>
      </c>
      <c r="X4">
        <f t="shared" si="0"/>
        <v>6</v>
      </c>
      <c r="Y4">
        <f t="shared" si="0"/>
        <v>24</v>
      </c>
      <c r="Z4">
        <f t="shared" si="0"/>
        <v>120</v>
      </c>
      <c r="AA4">
        <f t="shared" si="0"/>
        <v>720</v>
      </c>
      <c r="AB4">
        <f t="shared" si="0"/>
        <v>5040</v>
      </c>
      <c r="AC4">
        <f t="shared" si="0"/>
        <v>40320</v>
      </c>
    </row>
    <row r="5" spans="1:64" x14ac:dyDescent="0.25">
      <c r="A5" s="64" t="s">
        <v>21</v>
      </c>
      <c r="B5" s="64" t="s">
        <v>22</v>
      </c>
      <c r="C5" s="61" t="s">
        <v>24</v>
      </c>
      <c r="D5" s="62"/>
      <c r="E5" s="62"/>
      <c r="F5" s="62"/>
      <c r="G5" s="62"/>
      <c r="H5" s="62"/>
      <c r="I5" s="62"/>
      <c r="J5" s="63"/>
      <c r="L5" s="61" t="s">
        <v>27</v>
      </c>
      <c r="M5" s="62"/>
      <c r="N5" s="62"/>
      <c r="O5" s="62"/>
      <c r="P5" s="62"/>
      <c r="Q5" s="62"/>
      <c r="R5" s="62"/>
      <c r="S5" s="63"/>
      <c r="U5" s="61" t="s">
        <v>36</v>
      </c>
      <c r="V5" s="62"/>
      <c r="W5" s="62"/>
      <c r="X5" s="62"/>
      <c r="Y5" s="62"/>
      <c r="Z5" s="62"/>
      <c r="AA5" s="62"/>
      <c r="AB5" s="63"/>
      <c r="AC5" s="64" t="s">
        <v>22</v>
      </c>
      <c r="AD5" s="61" t="s">
        <v>38</v>
      </c>
      <c r="AE5" s="62"/>
      <c r="AF5" s="62"/>
      <c r="AG5" s="62"/>
      <c r="AH5" s="62"/>
      <c r="AI5" s="62"/>
      <c r="AJ5" s="62"/>
      <c r="AK5" s="63"/>
      <c r="AL5" s="64" t="s">
        <v>22</v>
      </c>
      <c r="AM5" s="61" t="s">
        <v>39</v>
      </c>
      <c r="AN5" s="62"/>
      <c r="AO5" s="62"/>
      <c r="AP5" s="62"/>
      <c r="AQ5" s="62"/>
      <c r="AR5" s="62"/>
      <c r="AS5" s="62"/>
      <c r="AT5" s="63"/>
      <c r="AU5" s="64" t="s">
        <v>22</v>
      </c>
      <c r="AV5" s="61" t="s">
        <v>40</v>
      </c>
      <c r="AW5" s="62"/>
      <c r="AX5" s="62"/>
      <c r="AY5" s="62"/>
      <c r="AZ5" s="62"/>
      <c r="BA5" s="62"/>
      <c r="BB5" s="62"/>
      <c r="BC5" s="63"/>
      <c r="BD5" s="64" t="s">
        <v>22</v>
      </c>
      <c r="BE5" s="61" t="s">
        <v>41</v>
      </c>
      <c r="BF5" s="62"/>
      <c r="BG5" s="62"/>
      <c r="BH5" s="62"/>
      <c r="BI5" s="62"/>
      <c r="BJ5" s="62"/>
      <c r="BK5" s="62"/>
      <c r="BL5" s="63"/>
    </row>
    <row r="6" spans="1:64" s="42" customFormat="1" ht="16.5" thickBot="1" x14ac:dyDescent="0.3">
      <c r="A6" s="65"/>
      <c r="B6" s="65"/>
      <c r="C6" s="43">
        <v>1</v>
      </c>
      <c r="D6" s="44">
        <v>2</v>
      </c>
      <c r="E6" s="44">
        <v>3</v>
      </c>
      <c r="F6" s="44">
        <v>4</v>
      </c>
      <c r="G6" s="44">
        <v>5</v>
      </c>
      <c r="H6" s="44">
        <v>6</v>
      </c>
      <c r="I6" s="44">
        <v>7</v>
      </c>
      <c r="J6" s="45">
        <v>8</v>
      </c>
      <c r="L6" s="43">
        <v>1</v>
      </c>
      <c r="M6" s="44">
        <v>2</v>
      </c>
      <c r="N6" s="44">
        <v>3</v>
      </c>
      <c r="O6" s="44">
        <v>4</v>
      </c>
      <c r="P6" s="44">
        <v>5</v>
      </c>
      <c r="Q6" s="44">
        <v>6</v>
      </c>
      <c r="R6" s="44">
        <v>7</v>
      </c>
      <c r="S6" s="45">
        <v>8</v>
      </c>
      <c r="U6" s="43">
        <v>0</v>
      </c>
      <c r="V6" s="44">
        <v>1</v>
      </c>
      <c r="W6" s="44">
        <v>2</v>
      </c>
      <c r="X6" s="44">
        <v>3</v>
      </c>
      <c r="Y6" s="44">
        <v>4</v>
      </c>
      <c r="Z6" s="44">
        <v>5</v>
      </c>
      <c r="AA6" s="44">
        <v>6</v>
      </c>
      <c r="AB6" s="45">
        <v>7</v>
      </c>
      <c r="AC6" s="65"/>
      <c r="AD6" s="43">
        <v>1</v>
      </c>
      <c r="AE6" s="44">
        <v>2</v>
      </c>
      <c r="AF6" s="44">
        <v>3</v>
      </c>
      <c r="AG6" s="44">
        <v>4</v>
      </c>
      <c r="AH6" s="44">
        <v>5</v>
      </c>
      <c r="AI6" s="44">
        <v>6</v>
      </c>
      <c r="AJ6" s="44">
        <v>7</v>
      </c>
      <c r="AK6" s="45">
        <v>8</v>
      </c>
      <c r="AL6" s="65"/>
      <c r="AM6" s="43">
        <v>1</v>
      </c>
      <c r="AN6" s="44">
        <v>2</v>
      </c>
      <c r="AO6" s="44">
        <v>3</v>
      </c>
      <c r="AP6" s="44">
        <v>4</v>
      </c>
      <c r="AQ6" s="44">
        <v>5</v>
      </c>
      <c r="AR6" s="44">
        <v>6</v>
      </c>
      <c r="AS6" s="44">
        <v>7</v>
      </c>
      <c r="AT6" s="45">
        <v>8</v>
      </c>
      <c r="AU6" s="65"/>
      <c r="AV6" s="43">
        <v>1</v>
      </c>
      <c r="AW6" s="44">
        <v>2</v>
      </c>
      <c r="AX6" s="44">
        <v>3</v>
      </c>
      <c r="AY6" s="44">
        <v>4</v>
      </c>
      <c r="AZ6" s="44">
        <v>5</v>
      </c>
      <c r="BA6" s="44">
        <v>6</v>
      </c>
      <c r="BB6" s="44">
        <v>7</v>
      </c>
      <c r="BC6" s="45">
        <v>8</v>
      </c>
      <c r="BD6" s="65"/>
      <c r="BE6" s="43">
        <v>1</v>
      </c>
      <c r="BF6" s="44">
        <v>2</v>
      </c>
      <c r="BG6" s="44">
        <v>3</v>
      </c>
      <c r="BH6" s="44">
        <v>4</v>
      </c>
      <c r="BI6" s="44">
        <v>5</v>
      </c>
      <c r="BJ6" s="44">
        <v>6</v>
      </c>
      <c r="BK6" s="44">
        <v>7</v>
      </c>
      <c r="BL6" s="45">
        <v>8</v>
      </c>
    </row>
    <row r="7" spans="1:64" x14ac:dyDescent="0.25">
      <c r="A7">
        <v>0</v>
      </c>
      <c r="B7">
        <f>$B$3+($C$3-$B$3)*A7/50</f>
        <v>0.1</v>
      </c>
      <c r="C7">
        <f>$B7*$A$3/C$6</f>
        <v>0.2</v>
      </c>
      <c r="D7">
        <f t="shared" ref="D7:J22" si="1">$B7*$A$3/D$6</f>
        <v>0.1</v>
      </c>
      <c r="E7">
        <f t="shared" si="1"/>
        <v>6.6666666666666666E-2</v>
      </c>
      <c r="F7">
        <f t="shared" si="1"/>
        <v>0.05</v>
      </c>
      <c r="G7">
        <f t="shared" si="1"/>
        <v>0.04</v>
      </c>
      <c r="H7">
        <f t="shared" si="1"/>
        <v>3.3333333333333333E-2</v>
      </c>
      <c r="I7">
        <f t="shared" si="1"/>
        <v>2.8571428571428574E-2</v>
      </c>
      <c r="J7" s="46">
        <f t="shared" si="1"/>
        <v>2.5000000000000001E-2</v>
      </c>
      <c r="L7">
        <f>IF(C7&lt;1,1,0)</f>
        <v>1</v>
      </c>
      <c r="M7">
        <f t="shared" ref="M7:S22" si="2">IF(D7&lt;1,1,0)</f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U7">
        <v>1</v>
      </c>
      <c r="V7">
        <f>U7+($A$3*$B7)^V$6/V$4</f>
        <v>1.2</v>
      </c>
      <c r="W7">
        <f t="shared" ref="W7:AB7" si="3">V7+($A$3*$B7)^W$6/W$4</f>
        <v>1.22</v>
      </c>
      <c r="X7">
        <f t="shared" si="3"/>
        <v>1.2213333333333334</v>
      </c>
      <c r="Y7">
        <f t="shared" si="3"/>
        <v>1.2214</v>
      </c>
      <c r="Z7">
        <f t="shared" si="3"/>
        <v>1.2214026666666666</v>
      </c>
      <c r="AA7">
        <f t="shared" si="3"/>
        <v>1.2214027555555556</v>
      </c>
      <c r="AB7">
        <f t="shared" si="3"/>
        <v>1.221402758095238</v>
      </c>
      <c r="AC7">
        <v>0.1</v>
      </c>
      <c r="AD7">
        <f>IF(L7&gt; 0,$A$3/(AD$6*(1-C7))/(1+(1-C7)*(V$4/(AD$6*C7)^AD$6)*U7),0)</f>
        <v>0.5</v>
      </c>
      <c r="AE7">
        <f t="shared" ref="AE7:AK22" si="4">IF(M7&gt; 0,$A$3/(AE$6*(1-D7))/(1+(1-D7)*(W$4/(AE$6*D7)^AE$6)*V7),0)</f>
        <v>2.0202020202020207E-2</v>
      </c>
      <c r="AF7">
        <f t="shared" si="4"/>
        <v>8.3542188805346739E-4</v>
      </c>
      <c r="AG7">
        <f t="shared" si="4"/>
        <v>3.023934441101318E-5</v>
      </c>
      <c r="AH7">
        <f t="shared" si="4"/>
        <v>9.4760502306470691E-7</v>
      </c>
      <c r="AI7">
        <f t="shared" si="4"/>
        <v>2.5960547055704696E-8</v>
      </c>
      <c r="AJ7">
        <f t="shared" si="4"/>
        <v>6.2955075207338486E-10</v>
      </c>
      <c r="AK7">
        <f t="shared" si="4"/>
        <v>1.3670717937494865E-11</v>
      </c>
      <c r="AL7">
        <v>0.1</v>
      </c>
      <c r="AM7" s="48">
        <f>IF(L7&gt;0.5,AD7+$A$3,0)</f>
        <v>2.5</v>
      </c>
      <c r="AN7">
        <f t="shared" ref="AN7:AT22" si="5">IF(M7&gt;0.5,AE7+$A$3,0)</f>
        <v>2.0202020202020203</v>
      </c>
      <c r="AO7">
        <f t="shared" si="5"/>
        <v>2.0008354218880533</v>
      </c>
      <c r="AP7">
        <f t="shared" si="5"/>
        <v>2.0000302393444112</v>
      </c>
      <c r="AQ7">
        <f t="shared" si="5"/>
        <v>2.0000009476050229</v>
      </c>
      <c r="AR7">
        <f t="shared" si="5"/>
        <v>2.000000025960547</v>
      </c>
      <c r="AS7">
        <f t="shared" si="5"/>
        <v>2.0000000006295506</v>
      </c>
      <c r="AT7">
        <f t="shared" si="5"/>
        <v>2.0000000000136708</v>
      </c>
      <c r="AU7">
        <v>0.1</v>
      </c>
      <c r="AV7">
        <f>$B7*AM7</f>
        <v>0.25</v>
      </c>
      <c r="AW7">
        <f t="shared" ref="AW7:BC22" si="6">$B7*AN7</f>
        <v>0.20202020202020204</v>
      </c>
      <c r="AX7">
        <f t="shared" si="6"/>
        <v>0.20008354218880534</v>
      </c>
      <c r="AY7">
        <f t="shared" si="6"/>
        <v>0.20000302393444114</v>
      </c>
      <c r="AZ7">
        <f t="shared" si="6"/>
        <v>0.20000009476050229</v>
      </c>
      <c r="BA7">
        <f t="shared" si="6"/>
        <v>0.20000000259605472</v>
      </c>
      <c r="BB7">
        <f t="shared" si="6"/>
        <v>0.20000000006295507</v>
      </c>
      <c r="BC7">
        <f t="shared" si="6"/>
        <v>0.20000000000136708</v>
      </c>
      <c r="BD7">
        <v>0.1</v>
      </c>
      <c r="BE7">
        <f>IF(L7&gt;0,(1/((BE$6*C7)^BE$6/V$4*1/(1-C7)+U7)),0)</f>
        <v>0.8</v>
      </c>
      <c r="BF7" s="68">
        <f t="shared" ref="BF7:BL7" si="7">IF(M7&gt;0,(1/((BF$6*D7)^BF$6/W$4*1/(1-D7)+V7)),0)</f>
        <v>0.81818181818181823</v>
      </c>
      <c r="BG7" s="68">
        <f t="shared" si="7"/>
        <v>0.81871345029239773</v>
      </c>
      <c r="BH7" s="68">
        <f t="shared" si="7"/>
        <v>0.81873024992818144</v>
      </c>
      <c r="BI7" s="68">
        <f t="shared" si="7"/>
        <v>0.81873073992790613</v>
      </c>
      <c r="BJ7" s="68">
        <f t="shared" si="7"/>
        <v>0.8187307527692862</v>
      </c>
      <c r="BK7" s="68">
        <f t="shared" si="7"/>
        <v>0.81873075307143628</v>
      </c>
      <c r="BL7" s="68">
        <f t="shared" si="7"/>
        <v>0.81873075307785559</v>
      </c>
    </row>
    <row r="8" spans="1:64" x14ac:dyDescent="0.25">
      <c r="A8">
        <v>1</v>
      </c>
      <c r="B8">
        <f t="shared" ref="B8:B57" si="8">$B$3+($C$3-$B$3)*A8/50</f>
        <v>0.29800000000000004</v>
      </c>
      <c r="C8">
        <f t="shared" ref="C8:J39" si="9">$B8*$A$3/C$6</f>
        <v>0.59600000000000009</v>
      </c>
      <c r="D8">
        <f t="shared" si="1"/>
        <v>0.29800000000000004</v>
      </c>
      <c r="E8">
        <f t="shared" si="1"/>
        <v>0.19866666666666669</v>
      </c>
      <c r="F8">
        <f t="shared" si="1"/>
        <v>0.14900000000000002</v>
      </c>
      <c r="G8">
        <f t="shared" si="1"/>
        <v>0.11920000000000001</v>
      </c>
      <c r="H8">
        <f t="shared" si="1"/>
        <v>9.9333333333333343E-2</v>
      </c>
      <c r="I8">
        <f t="shared" si="1"/>
        <v>8.5142857142857159E-2</v>
      </c>
      <c r="J8" s="47">
        <f t="shared" si="1"/>
        <v>7.4500000000000011E-2</v>
      </c>
      <c r="L8">
        <f t="shared" ref="L8:S57" si="10">IF(C8&lt;1,1,0)</f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1</v>
      </c>
      <c r="Q8">
        <f t="shared" si="2"/>
        <v>1</v>
      </c>
      <c r="R8">
        <f t="shared" si="2"/>
        <v>1</v>
      </c>
      <c r="S8">
        <f t="shared" si="2"/>
        <v>1</v>
      </c>
      <c r="U8">
        <v>1</v>
      </c>
      <c r="V8">
        <f t="shared" ref="V8:AB23" si="11">U8+($A$3*$B8)^V$6/V$4</f>
        <v>1.5960000000000001</v>
      </c>
      <c r="W8">
        <f t="shared" si="11"/>
        <v>1.7736080000000001</v>
      </c>
      <c r="X8">
        <f t="shared" si="11"/>
        <v>1.8088927893333335</v>
      </c>
      <c r="Y8">
        <f t="shared" si="11"/>
        <v>1.8141502229440003</v>
      </c>
      <c r="Z8">
        <f t="shared" si="11"/>
        <v>1.8147769090303918</v>
      </c>
      <c r="AA8">
        <f t="shared" si="11"/>
        <v>1.8148391598483067</v>
      </c>
      <c r="AB8">
        <f t="shared" si="11"/>
        <v>1.8148444600608034</v>
      </c>
      <c r="AC8">
        <v>0.29800000000000004</v>
      </c>
      <c r="AD8">
        <f t="shared" ref="AD8:AK57" si="12">IF(L8&gt; 0,$A$3/(AD$6*(1-C8))/(1+(1-C8)*(V$4/(AD$6*C8)^AD$6)*U8),0)</f>
        <v>2.9504950495049513</v>
      </c>
      <c r="AE8">
        <f t="shared" si="4"/>
        <v>0.19491744915473735</v>
      </c>
      <c r="AF8">
        <f t="shared" si="4"/>
        <v>2.0154027089690389E-2</v>
      </c>
      <c r="AG8">
        <f t="shared" si="4"/>
        <v>1.9998210081277139E-3</v>
      </c>
      <c r="AH8">
        <f t="shared" si="4"/>
        <v>1.7803766583307279E-4</v>
      </c>
      <c r="AI8">
        <f t="shared" si="4"/>
        <v>1.4094700200381298E-5</v>
      </c>
      <c r="AJ8">
        <f t="shared" si="4"/>
        <v>9.9696323424907574E-7</v>
      </c>
      <c r="AK8">
        <f t="shared" si="4"/>
        <v>6.3503433130598563E-8</v>
      </c>
      <c r="AL8">
        <v>0.29800000000000004</v>
      </c>
      <c r="AM8">
        <f t="shared" ref="AM8:AT57" si="13">IF(L8&gt;0.5,AD8+$A$3,0)</f>
        <v>4.9504950495049513</v>
      </c>
      <c r="AN8" s="48">
        <f t="shared" si="5"/>
        <v>2.1949174491547372</v>
      </c>
      <c r="AO8">
        <f t="shared" si="5"/>
        <v>2.0201540270896903</v>
      </c>
      <c r="AP8">
        <f t="shared" si="5"/>
        <v>2.0019998210081278</v>
      </c>
      <c r="AQ8">
        <f t="shared" si="5"/>
        <v>2.0001780376658331</v>
      </c>
      <c r="AR8">
        <f t="shared" si="5"/>
        <v>2.0000140947002003</v>
      </c>
      <c r="AS8">
        <f t="shared" si="5"/>
        <v>2.0000009969632342</v>
      </c>
      <c r="AT8">
        <f t="shared" si="5"/>
        <v>2.0000000635034332</v>
      </c>
      <c r="AU8">
        <v>0.29800000000000004</v>
      </c>
      <c r="AV8">
        <f t="shared" ref="AV8:BC57" si="14">$B8*AM8</f>
        <v>1.4752475247524757</v>
      </c>
      <c r="AW8">
        <f t="shared" si="6"/>
        <v>0.65408539984811176</v>
      </c>
      <c r="AX8">
        <f t="shared" si="6"/>
        <v>0.60200590007272781</v>
      </c>
      <c r="AY8">
        <f t="shared" si="6"/>
        <v>0.59659594666042215</v>
      </c>
      <c r="AZ8">
        <f t="shared" si="6"/>
        <v>0.59605305522441832</v>
      </c>
      <c r="BA8">
        <f t="shared" si="6"/>
        <v>0.59600420022065981</v>
      </c>
      <c r="BB8">
        <f t="shared" si="6"/>
        <v>0.59600029709504387</v>
      </c>
      <c r="BC8">
        <f t="shared" si="6"/>
        <v>0.59600001892402321</v>
      </c>
      <c r="BD8">
        <v>0.29800000000000004</v>
      </c>
      <c r="BE8" s="68">
        <f t="shared" ref="BE8:BE57" si="15">IF(L8&gt;0,(1/((BE$6*C8)^BE$6/V$4*1/(1-C8)+U8)),0)</f>
        <v>0.40399999999999991</v>
      </c>
      <c r="BF8" s="68">
        <f t="shared" ref="BF8:BF57" si="16">IF(M8&gt;0,(1/((BF$6*D8)^BF$6/W$4*1/(1-D8)+V8)),0)</f>
        <v>0.54083204930662554</v>
      </c>
      <c r="BG8" s="68">
        <f t="shared" ref="BG8:BG57" si="17">IF(N8&gt;0,(1/((BG$6*E8)^BG$6/X$4*1/(1-E8)+W8)),0)</f>
        <v>0.55016376755077345</v>
      </c>
      <c r="BH8" s="68">
        <f t="shared" ref="BH8:BH57" si="18">IF(O8&gt;0,(1/((BH$6*F8)^BH$6/Y$4*1/(1-F8)+X8)),0)</f>
        <v>0.5509427150801246</v>
      </c>
      <c r="BI8" s="68">
        <f t="shared" ref="BI8:BI57" si="19">IF(P8&gt;0,(1/((BI$6*G8)^BI$6/Z$4*1/(1-G8)+Y8)),0)</f>
        <v>0.55100616719472839</v>
      </c>
      <c r="BJ8" s="68">
        <f t="shared" ref="BJ8:BJ57" si="20">IF(Q8&gt;0,(1/((BJ$6*H8)^BJ$6/AA$4*1/(1-H8)+Z8)),0)</f>
        <v>0.55101093205683516</v>
      </c>
      <c r="BK8" s="68">
        <f t="shared" ref="BK8:BK57" si="21">IF(R8&gt;0,(1/((BK$6*I8)^BK$6/AB$4*1/(1-I8)+AA8)),0)</f>
        <v>0.5510112575526025</v>
      </c>
      <c r="BL8" s="68">
        <f t="shared" ref="BL8:BL57" si="22">IF(S8&gt;0,(1/((BL$6*J8)^BL$6/AC$4*1/(1-J8)+AB8)),0)</f>
        <v>0.55101127778012848</v>
      </c>
    </row>
    <row r="9" spans="1:64" x14ac:dyDescent="0.25">
      <c r="A9">
        <v>2</v>
      </c>
      <c r="B9">
        <f t="shared" si="8"/>
        <v>0.496</v>
      </c>
      <c r="C9">
        <f t="shared" si="9"/>
        <v>0.99199999999999999</v>
      </c>
      <c r="D9">
        <f t="shared" si="1"/>
        <v>0.496</v>
      </c>
      <c r="E9">
        <f t="shared" si="1"/>
        <v>0.33066666666666666</v>
      </c>
      <c r="F9">
        <f t="shared" si="1"/>
        <v>0.248</v>
      </c>
      <c r="G9">
        <f t="shared" si="1"/>
        <v>0.19839999999999999</v>
      </c>
      <c r="H9">
        <f t="shared" si="1"/>
        <v>0.16533333333333333</v>
      </c>
      <c r="I9">
        <f t="shared" si="1"/>
        <v>0.14171428571428571</v>
      </c>
      <c r="J9" s="47">
        <f t="shared" si="1"/>
        <v>0.124</v>
      </c>
      <c r="L9">
        <f t="shared" si="10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U9">
        <v>1</v>
      </c>
      <c r="V9">
        <f t="shared" si="11"/>
        <v>1.992</v>
      </c>
      <c r="W9">
        <f t="shared" si="11"/>
        <v>2.484032</v>
      </c>
      <c r="X9">
        <f t="shared" si="11"/>
        <v>2.6467305813333333</v>
      </c>
      <c r="Y9">
        <f t="shared" si="11"/>
        <v>2.6870798295039999</v>
      </c>
      <c r="Z9">
        <f t="shared" si="11"/>
        <v>2.6950851203410604</v>
      </c>
      <c r="AA9">
        <f t="shared" si="11"/>
        <v>2.6964086617594543</v>
      </c>
      <c r="AB9">
        <f t="shared" si="11"/>
        <v>2.6965962264861751</v>
      </c>
      <c r="AC9">
        <v>0.496</v>
      </c>
      <c r="AD9">
        <f t="shared" si="12"/>
        <v>247.99999999999977</v>
      </c>
      <c r="AE9">
        <f t="shared" si="4"/>
        <v>0.65257618198794676</v>
      </c>
      <c r="AF9">
        <f t="shared" si="4"/>
        <v>8.8777994621330014E-2</v>
      </c>
      <c r="AG9">
        <f t="shared" si="4"/>
        <v>1.3211247918010642E-2</v>
      </c>
      <c r="AH9">
        <f t="shared" si="4"/>
        <v>1.8476939600491691E-3</v>
      </c>
      <c r="AI9">
        <f t="shared" si="4"/>
        <v>2.3483466435680089E-4</v>
      </c>
      <c r="AJ9">
        <f t="shared" si="4"/>
        <v>2.6977297805290146E-5</v>
      </c>
      <c r="AK9">
        <f t="shared" si="4"/>
        <v>2.8098585105565333E-6</v>
      </c>
      <c r="AL9">
        <v>0.496</v>
      </c>
      <c r="AM9">
        <f t="shared" si="13"/>
        <v>249.99999999999977</v>
      </c>
      <c r="AN9" s="48">
        <f t="shared" si="5"/>
        <v>2.6525761819879468</v>
      </c>
      <c r="AO9" s="48">
        <f t="shared" si="5"/>
        <v>2.0887779946213301</v>
      </c>
      <c r="AP9">
        <f t="shared" si="5"/>
        <v>2.0132112479180106</v>
      </c>
      <c r="AQ9">
        <f t="shared" si="5"/>
        <v>2.0018476939600491</v>
      </c>
      <c r="AR9">
        <f t="shared" si="5"/>
        <v>2.0002348346643566</v>
      </c>
      <c r="AS9">
        <f t="shared" si="5"/>
        <v>2.0000269772978054</v>
      </c>
      <c r="AT9">
        <f t="shared" si="5"/>
        <v>2.0000028098585108</v>
      </c>
      <c r="AU9">
        <v>0.496</v>
      </c>
      <c r="AV9">
        <f t="shared" si="14"/>
        <v>123.99999999999989</v>
      </c>
      <c r="AW9">
        <f t="shared" si="6"/>
        <v>1.3156777862660216</v>
      </c>
      <c r="AX9">
        <f t="shared" si="6"/>
        <v>1.0360338853321798</v>
      </c>
      <c r="AY9">
        <f t="shared" si="6"/>
        <v>0.9985527789673333</v>
      </c>
      <c r="AZ9">
        <f t="shared" si="6"/>
        <v>0.99291645620418434</v>
      </c>
      <c r="BA9">
        <f t="shared" si="6"/>
        <v>0.99211647799352087</v>
      </c>
      <c r="BB9">
        <f t="shared" si="6"/>
        <v>0.99201338073971146</v>
      </c>
      <c r="BC9">
        <f t="shared" si="6"/>
        <v>0.99200139368982132</v>
      </c>
      <c r="BD9">
        <v>0.496</v>
      </c>
      <c r="BE9" s="68">
        <f t="shared" si="15"/>
        <v>8.0000000000000071E-3</v>
      </c>
      <c r="BF9" s="68">
        <f t="shared" si="16"/>
        <v>0.33689839572192515</v>
      </c>
      <c r="BG9" s="68">
        <f t="shared" si="17"/>
        <v>0.36668887252667626</v>
      </c>
      <c r="BH9" s="68">
        <f t="shared" si="18"/>
        <v>0.37031736061233539</v>
      </c>
      <c r="BI9" s="68">
        <f t="shared" si="19"/>
        <v>0.37077321275116898</v>
      </c>
      <c r="BJ9" s="68">
        <f t="shared" si="20"/>
        <v>0.37082761002887205</v>
      </c>
      <c r="BK9" s="68">
        <f t="shared" si="21"/>
        <v>0.37083361078692278</v>
      </c>
      <c r="BL9" s="68">
        <f t="shared" si="22"/>
        <v>0.37083421849878706</v>
      </c>
    </row>
    <row r="10" spans="1:64" x14ac:dyDescent="0.25">
      <c r="A10">
        <v>3</v>
      </c>
      <c r="B10">
        <f t="shared" si="8"/>
        <v>0.69400000000000006</v>
      </c>
      <c r="C10">
        <f t="shared" si="9"/>
        <v>1.3880000000000001</v>
      </c>
      <c r="D10">
        <f t="shared" si="1"/>
        <v>0.69400000000000006</v>
      </c>
      <c r="E10">
        <f t="shared" si="1"/>
        <v>0.46266666666666673</v>
      </c>
      <c r="F10">
        <f t="shared" si="1"/>
        <v>0.34700000000000003</v>
      </c>
      <c r="G10">
        <f t="shared" si="1"/>
        <v>0.27760000000000001</v>
      </c>
      <c r="H10">
        <f t="shared" si="1"/>
        <v>0.23133333333333336</v>
      </c>
      <c r="I10">
        <f t="shared" si="1"/>
        <v>0.19828571428571432</v>
      </c>
      <c r="J10" s="47">
        <f t="shared" si="1"/>
        <v>0.17350000000000002</v>
      </c>
      <c r="L10">
        <f t="shared" si="10"/>
        <v>0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U10">
        <v>1</v>
      </c>
      <c r="V10">
        <f t="shared" si="11"/>
        <v>2.3879999999999999</v>
      </c>
      <c r="W10">
        <f t="shared" si="11"/>
        <v>3.3512719999999998</v>
      </c>
      <c r="X10">
        <f t="shared" si="11"/>
        <v>3.7969458453333331</v>
      </c>
      <c r="Y10">
        <f t="shared" si="11"/>
        <v>3.9515946696639999</v>
      </c>
      <c r="Z10">
        <f t="shared" si="11"/>
        <v>3.9945251832981929</v>
      </c>
      <c r="AA10">
        <f t="shared" si="11"/>
        <v>4.0044564421189026</v>
      </c>
      <c r="AB10">
        <f t="shared" si="11"/>
        <v>4.0064256688679238</v>
      </c>
      <c r="AC10">
        <v>0.69400000000000006</v>
      </c>
      <c r="AD10">
        <f t="shared" si="12"/>
        <v>0</v>
      </c>
      <c r="AE10">
        <f t="shared" si="4"/>
        <v>1.858292628346105</v>
      </c>
      <c r="AF10">
        <f t="shared" si="4"/>
        <v>0.24614463589026531</v>
      </c>
      <c r="AG10">
        <f t="shared" si="4"/>
        <v>4.4955071806222296E-2</v>
      </c>
      <c r="AH10">
        <f t="shared" si="4"/>
        <v>8.2038087182966339E-3</v>
      </c>
      <c r="AI10">
        <f t="shared" si="4"/>
        <v>1.3981035760794436E-3</v>
      </c>
      <c r="AJ10">
        <f t="shared" si="4"/>
        <v>2.184633332099534E-4</v>
      </c>
      <c r="AK10">
        <f t="shared" si="4"/>
        <v>3.1206682362726137E-5</v>
      </c>
      <c r="AL10">
        <v>0.69400000000000006</v>
      </c>
      <c r="AM10">
        <f t="shared" si="13"/>
        <v>0</v>
      </c>
      <c r="AN10">
        <f t="shared" si="5"/>
        <v>3.858292628346105</v>
      </c>
      <c r="AO10" s="48">
        <f t="shared" si="5"/>
        <v>2.2461446358902655</v>
      </c>
      <c r="AP10">
        <f t="shared" si="5"/>
        <v>2.0449550718062222</v>
      </c>
      <c r="AQ10">
        <f t="shared" si="5"/>
        <v>2.0082038087182967</v>
      </c>
      <c r="AR10">
        <f t="shared" si="5"/>
        <v>2.0013981035760793</v>
      </c>
      <c r="AS10">
        <f t="shared" si="5"/>
        <v>2.0002184633332099</v>
      </c>
      <c r="AT10">
        <f t="shared" si="5"/>
        <v>2.0000312066823627</v>
      </c>
      <c r="AU10">
        <v>0.69400000000000006</v>
      </c>
      <c r="AV10">
        <f t="shared" si="14"/>
        <v>0</v>
      </c>
      <c r="AW10">
        <f t="shared" si="6"/>
        <v>2.6776550840721969</v>
      </c>
      <c r="AX10">
        <f t="shared" si="6"/>
        <v>1.5588243773078443</v>
      </c>
      <c r="AY10">
        <f t="shared" si="6"/>
        <v>1.4191988198335184</v>
      </c>
      <c r="AZ10">
        <f t="shared" si="6"/>
        <v>1.3936934432504982</v>
      </c>
      <c r="BA10">
        <f t="shared" si="6"/>
        <v>1.3889702838817992</v>
      </c>
      <c r="BB10">
        <f t="shared" si="6"/>
        <v>1.3881516135532477</v>
      </c>
      <c r="BC10">
        <f t="shared" si="6"/>
        <v>1.3880216574375599</v>
      </c>
      <c r="BD10">
        <v>0.69400000000000006</v>
      </c>
      <c r="BE10" s="68">
        <f t="shared" si="15"/>
        <v>0</v>
      </c>
      <c r="BF10" s="68">
        <f t="shared" si="16"/>
        <v>0.18063754427390788</v>
      </c>
      <c r="BG10" s="68">
        <f t="shared" si="17"/>
        <v>0.23919497536232401</v>
      </c>
      <c r="BH10" s="68">
        <f t="shared" si="18"/>
        <v>0.2479067952412258</v>
      </c>
      <c r="BI10" s="68">
        <f t="shared" si="19"/>
        <v>0.24931299989290789</v>
      </c>
      <c r="BJ10" s="68">
        <f t="shared" si="20"/>
        <v>0.24953553361517286</v>
      </c>
      <c r="BK10" s="68">
        <f t="shared" si="21"/>
        <v>0.24956870085424157</v>
      </c>
      <c r="BL10" s="68">
        <f t="shared" si="22"/>
        <v>0.24957328884892174</v>
      </c>
    </row>
    <row r="11" spans="1:64" x14ac:dyDescent="0.25">
      <c r="A11">
        <v>4</v>
      </c>
      <c r="B11">
        <f t="shared" si="8"/>
        <v>0.89200000000000002</v>
      </c>
      <c r="C11">
        <f t="shared" si="9"/>
        <v>1.784</v>
      </c>
      <c r="D11">
        <f t="shared" si="1"/>
        <v>0.89200000000000002</v>
      </c>
      <c r="E11">
        <f t="shared" si="1"/>
        <v>0.59466666666666668</v>
      </c>
      <c r="F11">
        <f t="shared" si="1"/>
        <v>0.44600000000000001</v>
      </c>
      <c r="G11">
        <f t="shared" si="1"/>
        <v>0.35680000000000001</v>
      </c>
      <c r="H11">
        <f t="shared" si="1"/>
        <v>0.29733333333333334</v>
      </c>
      <c r="I11">
        <f t="shared" si="1"/>
        <v>0.25485714285714284</v>
      </c>
      <c r="J11" s="47">
        <f t="shared" si="1"/>
        <v>0.223</v>
      </c>
      <c r="L11">
        <f t="shared" si="10"/>
        <v>0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U11">
        <v>1</v>
      </c>
      <c r="V11">
        <f t="shared" si="11"/>
        <v>2.7839999999999998</v>
      </c>
      <c r="W11">
        <f t="shared" si="11"/>
        <v>4.3753279999999997</v>
      </c>
      <c r="X11">
        <f t="shared" si="11"/>
        <v>5.3216377173333331</v>
      </c>
      <c r="Y11">
        <f t="shared" si="11"/>
        <v>5.7436918512639998</v>
      </c>
      <c r="Z11">
        <f t="shared" si="11"/>
        <v>5.8942807662504615</v>
      </c>
      <c r="AA11">
        <f t="shared" si="11"/>
        <v>5.9390558703064364</v>
      </c>
      <c r="AB11">
        <f t="shared" si="11"/>
        <v>5.9504671253972736</v>
      </c>
      <c r="AC11">
        <v>0.89200000000000002</v>
      </c>
      <c r="AD11">
        <f t="shared" si="12"/>
        <v>0</v>
      </c>
      <c r="AE11">
        <f t="shared" si="4"/>
        <v>7.7878004854749063</v>
      </c>
      <c r="AF11">
        <f t="shared" si="4"/>
        <v>0.57226420710394943</v>
      </c>
      <c r="AG11">
        <f t="shared" si="4"/>
        <v>0.11302314428146927</v>
      </c>
      <c r="AH11">
        <f t="shared" si="4"/>
        <v>2.4356694629959971E-2</v>
      </c>
      <c r="AI11">
        <f t="shared" si="4"/>
        <v>5.0735969999771988E-3</v>
      </c>
      <c r="AJ11">
        <f t="shared" si="4"/>
        <v>9.8616699208228407E-4</v>
      </c>
      <c r="AK11">
        <f t="shared" si="4"/>
        <v>1.7698897925629559E-4</v>
      </c>
      <c r="AL11">
        <v>0.89200000000000002</v>
      </c>
      <c r="AM11">
        <f t="shared" si="13"/>
        <v>0</v>
      </c>
      <c r="AN11">
        <f t="shared" si="5"/>
        <v>9.7878004854749072</v>
      </c>
      <c r="AO11" s="48">
        <f t="shared" si="5"/>
        <v>2.5722642071039497</v>
      </c>
      <c r="AP11">
        <f t="shared" si="5"/>
        <v>2.1130231442814691</v>
      </c>
      <c r="AQ11">
        <f t="shared" si="5"/>
        <v>2.0243566946299598</v>
      </c>
      <c r="AR11">
        <f t="shared" si="5"/>
        <v>2.0050735969999773</v>
      </c>
      <c r="AS11">
        <f t="shared" si="5"/>
        <v>2.0009861669920821</v>
      </c>
      <c r="AT11">
        <f t="shared" si="5"/>
        <v>2.0001769889792564</v>
      </c>
      <c r="AU11">
        <v>0.89200000000000002</v>
      </c>
      <c r="AV11">
        <f t="shared" si="14"/>
        <v>0</v>
      </c>
      <c r="AW11">
        <f t="shared" si="6"/>
        <v>8.7307180330436172</v>
      </c>
      <c r="AX11">
        <f t="shared" si="6"/>
        <v>2.294459672736723</v>
      </c>
      <c r="AY11">
        <f t="shared" si="6"/>
        <v>1.8848166446990704</v>
      </c>
      <c r="AZ11">
        <f t="shared" si="6"/>
        <v>1.8057261716099242</v>
      </c>
      <c r="BA11">
        <f t="shared" si="6"/>
        <v>1.7885256485239798</v>
      </c>
      <c r="BB11">
        <f t="shared" si="6"/>
        <v>1.7848796609569373</v>
      </c>
      <c r="BC11">
        <f t="shared" si="6"/>
        <v>1.7841578741694968</v>
      </c>
      <c r="BD11">
        <v>0.89200000000000002</v>
      </c>
      <c r="BE11" s="68">
        <f t="shared" si="15"/>
        <v>0</v>
      </c>
      <c r="BF11" s="68">
        <f t="shared" si="16"/>
        <v>5.7082452431289628E-2</v>
      </c>
      <c r="BG11" s="68">
        <f t="shared" si="17"/>
        <v>0.14903188105687135</v>
      </c>
      <c r="BH11" s="68">
        <f t="shared" si="18"/>
        <v>0.16437991509397196</v>
      </c>
      <c r="BI11" s="68">
        <f t="shared" si="19"/>
        <v>0.16728516430135015</v>
      </c>
      <c r="BJ11" s="68">
        <f t="shared" si="20"/>
        <v>0.1678414885135131</v>
      </c>
      <c r="BK11" s="68">
        <f t="shared" si="21"/>
        <v>0.16794387833115051</v>
      </c>
      <c r="BL11" s="68">
        <f t="shared" si="22"/>
        <v>0.16796158976943254</v>
      </c>
    </row>
    <row r="12" spans="1:64" x14ac:dyDescent="0.25">
      <c r="A12">
        <v>5</v>
      </c>
      <c r="B12">
        <f t="shared" si="8"/>
        <v>1.0900000000000001</v>
      </c>
      <c r="C12">
        <f t="shared" si="9"/>
        <v>2.1800000000000002</v>
      </c>
      <c r="D12">
        <f t="shared" si="1"/>
        <v>1.0900000000000001</v>
      </c>
      <c r="E12">
        <f t="shared" si="1"/>
        <v>0.72666666666666668</v>
      </c>
      <c r="F12">
        <f t="shared" si="1"/>
        <v>0.54500000000000004</v>
      </c>
      <c r="G12">
        <f t="shared" si="1"/>
        <v>0.43600000000000005</v>
      </c>
      <c r="H12">
        <f t="shared" si="1"/>
        <v>0.36333333333333334</v>
      </c>
      <c r="I12">
        <f t="shared" si="1"/>
        <v>0.31142857142857144</v>
      </c>
      <c r="J12" s="47">
        <f t="shared" si="1"/>
        <v>0.27250000000000002</v>
      </c>
      <c r="L12">
        <f t="shared" si="10"/>
        <v>0</v>
      </c>
      <c r="M12">
        <f t="shared" si="2"/>
        <v>0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U12">
        <v>1</v>
      </c>
      <c r="V12">
        <f t="shared" si="11"/>
        <v>3.18</v>
      </c>
      <c r="W12">
        <f t="shared" si="11"/>
        <v>5.5562000000000005</v>
      </c>
      <c r="X12">
        <f t="shared" si="11"/>
        <v>7.2829053333333338</v>
      </c>
      <c r="Y12">
        <f t="shared" si="11"/>
        <v>8.2239597400000015</v>
      </c>
      <c r="Z12">
        <f t="shared" si="11"/>
        <v>8.6342594613066677</v>
      </c>
      <c r="AA12">
        <f t="shared" si="11"/>
        <v>8.7833350267147559</v>
      </c>
      <c r="AB12">
        <f t="shared" si="11"/>
        <v>8.8297614170847041</v>
      </c>
      <c r="AC12">
        <v>1.0900000000000001</v>
      </c>
      <c r="AD12">
        <f t="shared" si="12"/>
        <v>0</v>
      </c>
      <c r="AE12">
        <f t="shared" si="4"/>
        <v>0</v>
      </c>
      <c r="AF12">
        <f t="shared" si="4"/>
        <v>1.2976756094053823</v>
      </c>
      <c r="AG12">
        <f t="shared" si="4"/>
        <v>0.24305054851180702</v>
      </c>
      <c r="AH12">
        <f t="shared" si="4"/>
        <v>5.7638149190918905E-2</v>
      </c>
      <c r="AI12">
        <f t="shared" si="4"/>
        <v>1.3823411733461815E-2</v>
      </c>
      <c r="AJ12">
        <f t="shared" si="4"/>
        <v>3.1609552722747882E-3</v>
      </c>
      <c r="AK12">
        <f t="shared" si="4"/>
        <v>6.7546364744094196E-4</v>
      </c>
      <c r="AL12">
        <v>1.0900000000000001</v>
      </c>
      <c r="AM12">
        <f t="shared" si="13"/>
        <v>0</v>
      </c>
      <c r="AN12">
        <f t="shared" si="5"/>
        <v>0</v>
      </c>
      <c r="AO12">
        <f t="shared" si="5"/>
        <v>3.2976756094053821</v>
      </c>
      <c r="AP12" s="48">
        <f t="shared" si="5"/>
        <v>2.2430505485118069</v>
      </c>
      <c r="AQ12">
        <f t="shared" si="5"/>
        <v>2.057638149190919</v>
      </c>
      <c r="AR12">
        <f t="shared" si="5"/>
        <v>2.0138234117334619</v>
      </c>
      <c r="AS12">
        <f t="shared" si="5"/>
        <v>2.0031609552722749</v>
      </c>
      <c r="AT12">
        <f t="shared" si="5"/>
        <v>2.0006754636474411</v>
      </c>
      <c r="AU12">
        <v>1.0900000000000001</v>
      </c>
      <c r="AV12">
        <f t="shared" si="14"/>
        <v>0</v>
      </c>
      <c r="AW12">
        <f t="shared" si="6"/>
        <v>0</v>
      </c>
      <c r="AX12">
        <f t="shared" si="6"/>
        <v>3.5944664142518667</v>
      </c>
      <c r="AY12">
        <f t="shared" si="6"/>
        <v>2.4449250978778698</v>
      </c>
      <c r="AZ12">
        <f t="shared" si="6"/>
        <v>2.2428255826181021</v>
      </c>
      <c r="BA12">
        <f t="shared" si="6"/>
        <v>2.1950675187894735</v>
      </c>
      <c r="BB12">
        <f t="shared" si="6"/>
        <v>2.1834454412467799</v>
      </c>
      <c r="BC12">
        <f t="shared" si="6"/>
        <v>2.1807362553757108</v>
      </c>
      <c r="BD12">
        <v>1.0900000000000001</v>
      </c>
      <c r="BE12" s="68">
        <f t="shared" si="15"/>
        <v>0</v>
      </c>
      <c r="BF12" s="68">
        <f t="shared" si="16"/>
        <v>0</v>
      </c>
      <c r="BG12" s="68">
        <f t="shared" si="17"/>
        <v>8.4221770300527923E-2</v>
      </c>
      <c r="BH12" s="68">
        <f t="shared" si="18"/>
        <v>0.10693864127131163</v>
      </c>
      <c r="BI12" s="68">
        <f t="shared" si="19"/>
        <v>0.11171385058857355</v>
      </c>
      <c r="BJ12" s="68">
        <f t="shared" si="20"/>
        <v>0.11275978999150302</v>
      </c>
      <c r="BK12" s="68">
        <f t="shared" si="21"/>
        <v>0.11298465728284987</v>
      </c>
      <c r="BL12" s="68">
        <f t="shared" si="22"/>
        <v>0.1130307325014298</v>
      </c>
    </row>
    <row r="13" spans="1:64" x14ac:dyDescent="0.25">
      <c r="A13">
        <v>6</v>
      </c>
      <c r="B13">
        <f t="shared" si="8"/>
        <v>1.2880000000000003</v>
      </c>
      <c r="C13">
        <f t="shared" si="9"/>
        <v>2.5760000000000005</v>
      </c>
      <c r="D13">
        <f t="shared" si="1"/>
        <v>1.2880000000000003</v>
      </c>
      <c r="E13">
        <f t="shared" si="1"/>
        <v>0.8586666666666668</v>
      </c>
      <c r="F13">
        <f t="shared" si="1"/>
        <v>0.64400000000000013</v>
      </c>
      <c r="G13">
        <f t="shared" si="1"/>
        <v>0.5152000000000001</v>
      </c>
      <c r="H13">
        <f t="shared" si="1"/>
        <v>0.4293333333333334</v>
      </c>
      <c r="I13">
        <f t="shared" si="1"/>
        <v>0.36800000000000005</v>
      </c>
      <c r="J13" s="47">
        <f t="shared" si="1"/>
        <v>0.32200000000000006</v>
      </c>
      <c r="L13">
        <f t="shared" si="10"/>
        <v>0</v>
      </c>
      <c r="M13">
        <f t="shared" si="2"/>
        <v>0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U13">
        <v>1</v>
      </c>
      <c r="V13">
        <f t="shared" si="11"/>
        <v>3.5760000000000005</v>
      </c>
      <c r="W13">
        <f t="shared" si="11"/>
        <v>6.8938880000000022</v>
      </c>
      <c r="X13">
        <f t="shared" si="11"/>
        <v>9.7428478293333374</v>
      </c>
      <c r="Y13">
        <f t="shared" si="11"/>
        <v>11.577577959424005</v>
      </c>
      <c r="Z13">
        <f t="shared" si="11"/>
        <v>12.522830922446717</v>
      </c>
      <c r="AA13">
        <f t="shared" si="11"/>
        <v>12.928659527904468</v>
      </c>
      <c r="AB13">
        <f t="shared" si="11"/>
        <v>13.078004454712922</v>
      </c>
      <c r="AC13">
        <v>1.2880000000000003</v>
      </c>
      <c r="AD13">
        <f t="shared" si="12"/>
        <v>0</v>
      </c>
      <c r="AE13">
        <f t="shared" si="4"/>
        <v>0</v>
      </c>
      <c r="AF13">
        <f t="shared" si="4"/>
        <v>3.5148965084069625</v>
      </c>
      <c r="AG13">
        <f t="shared" si="4"/>
        <v>0.48590963107669788</v>
      </c>
      <c r="AH13">
        <f t="shared" si="4"/>
        <v>0.11892409610451925</v>
      </c>
      <c r="AI13">
        <f t="shared" si="4"/>
        <v>3.1388166138534644E-2</v>
      </c>
      <c r="AJ13">
        <f t="shared" si="4"/>
        <v>8.1146271831582222E-3</v>
      </c>
      <c r="AK13">
        <f t="shared" si="4"/>
        <v>1.9890077636310123E-3</v>
      </c>
      <c r="AL13">
        <v>1.2880000000000003</v>
      </c>
      <c r="AM13">
        <f t="shared" si="13"/>
        <v>0</v>
      </c>
      <c r="AN13">
        <f t="shared" si="5"/>
        <v>0</v>
      </c>
      <c r="AO13">
        <f t="shared" si="5"/>
        <v>5.514896508406963</v>
      </c>
      <c r="AP13" s="48">
        <f t="shared" si="5"/>
        <v>2.4859096310766979</v>
      </c>
      <c r="AQ13">
        <f t="shared" si="5"/>
        <v>2.1189240961045193</v>
      </c>
      <c r="AR13">
        <f t="shared" si="5"/>
        <v>2.0313881661385347</v>
      </c>
      <c r="AS13">
        <f t="shared" si="5"/>
        <v>2.0081146271831583</v>
      </c>
      <c r="AT13">
        <f t="shared" si="5"/>
        <v>2.0019890077636311</v>
      </c>
      <c r="AU13">
        <v>1.2880000000000003</v>
      </c>
      <c r="AV13">
        <f t="shared" si="14"/>
        <v>0</v>
      </c>
      <c r="AW13">
        <f t="shared" si="6"/>
        <v>0</v>
      </c>
      <c r="AX13">
        <f t="shared" si="6"/>
        <v>7.1031867028281699</v>
      </c>
      <c r="AY13">
        <f t="shared" si="6"/>
        <v>3.2018516048267878</v>
      </c>
      <c r="AZ13">
        <f t="shared" si="6"/>
        <v>2.7291742357826214</v>
      </c>
      <c r="BA13">
        <f t="shared" si="6"/>
        <v>2.6164279579864331</v>
      </c>
      <c r="BB13">
        <f t="shared" si="6"/>
        <v>2.5864516398119082</v>
      </c>
      <c r="BC13">
        <f t="shared" si="6"/>
        <v>2.5785618419995573</v>
      </c>
      <c r="BD13">
        <v>1.2880000000000003</v>
      </c>
      <c r="BE13" s="68">
        <f t="shared" si="15"/>
        <v>0</v>
      </c>
      <c r="BF13" s="68">
        <f t="shared" si="16"/>
        <v>0</v>
      </c>
      <c r="BG13" s="68">
        <f t="shared" si="17"/>
        <v>3.6966359218154485E-2</v>
      </c>
      <c r="BH13" s="68">
        <f t="shared" si="18"/>
        <v>6.7129483507302606E-2</v>
      </c>
      <c r="BI13" s="68">
        <f t="shared" si="19"/>
        <v>7.392426969793453E-2</v>
      </c>
      <c r="BJ13" s="68">
        <f t="shared" si="20"/>
        <v>7.5563062811515411E-2</v>
      </c>
      <c r="BK13" s="68">
        <f t="shared" si="21"/>
        <v>7.5959185293050166E-2</v>
      </c>
      <c r="BL13" s="68">
        <f t="shared" si="22"/>
        <v>7.6051802428206583E-2</v>
      </c>
    </row>
    <row r="14" spans="1:64" x14ac:dyDescent="0.25">
      <c r="A14">
        <v>7</v>
      </c>
      <c r="B14">
        <f t="shared" si="8"/>
        <v>1.486</v>
      </c>
      <c r="C14">
        <f t="shared" si="9"/>
        <v>2.972</v>
      </c>
      <c r="D14">
        <f t="shared" si="1"/>
        <v>1.486</v>
      </c>
      <c r="E14">
        <f t="shared" si="1"/>
        <v>0.9906666666666667</v>
      </c>
      <c r="F14">
        <f t="shared" si="1"/>
        <v>0.74299999999999999</v>
      </c>
      <c r="G14">
        <f t="shared" si="1"/>
        <v>0.59440000000000004</v>
      </c>
      <c r="H14">
        <f t="shared" si="1"/>
        <v>0.49533333333333335</v>
      </c>
      <c r="I14">
        <f t="shared" si="1"/>
        <v>0.42457142857142854</v>
      </c>
      <c r="J14" s="47">
        <f t="shared" si="1"/>
        <v>0.3715</v>
      </c>
      <c r="L14">
        <f t="shared" si="10"/>
        <v>0</v>
      </c>
      <c r="M14">
        <f t="shared" si="2"/>
        <v>0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U14">
        <v>1</v>
      </c>
      <c r="V14">
        <f t="shared" si="11"/>
        <v>3.972</v>
      </c>
      <c r="W14">
        <f t="shared" si="11"/>
        <v>8.3883919999999996</v>
      </c>
      <c r="X14">
        <f t="shared" si="11"/>
        <v>12.763564341333332</v>
      </c>
      <c r="Y14">
        <f t="shared" si="11"/>
        <v>16.014317390943997</v>
      </c>
      <c r="Z14">
        <f t="shared" si="11"/>
        <v>17.946565003632578</v>
      </c>
      <c r="AA14">
        <f t="shared" si="11"/>
        <v>18.903671654450989</v>
      </c>
      <c r="AB14">
        <f t="shared" si="11"/>
        <v>19.310031792484175</v>
      </c>
      <c r="AC14">
        <v>1.486</v>
      </c>
      <c r="AD14">
        <f t="shared" si="12"/>
        <v>0</v>
      </c>
      <c r="AE14">
        <f t="shared" si="4"/>
        <v>0</v>
      </c>
      <c r="AF14">
        <f t="shared" si="4"/>
        <v>70.172860967381581</v>
      </c>
      <c r="AG14">
        <f t="shared" si="4"/>
        <v>0.96837128233913483</v>
      </c>
      <c r="AH14">
        <f t="shared" si="4"/>
        <v>0.22610912467212707</v>
      </c>
      <c r="AI14">
        <f t="shared" si="4"/>
        <v>6.3127822526742594E-2</v>
      </c>
      <c r="AJ14">
        <f t="shared" si="4"/>
        <v>1.7880750745568379E-2</v>
      </c>
      <c r="AK14">
        <f t="shared" si="4"/>
        <v>4.8870586812394734E-3</v>
      </c>
      <c r="AL14">
        <v>1.486</v>
      </c>
      <c r="AM14">
        <f t="shared" si="13"/>
        <v>0</v>
      </c>
      <c r="AN14">
        <f t="shared" si="5"/>
        <v>0</v>
      </c>
      <c r="AO14">
        <f t="shared" si="5"/>
        <v>72.172860967381581</v>
      </c>
      <c r="AP14" s="48">
        <f t="shared" si="5"/>
        <v>2.9683712823391346</v>
      </c>
      <c r="AQ14" s="48">
        <f t="shared" si="5"/>
        <v>2.226109124672127</v>
      </c>
      <c r="AR14">
        <f t="shared" si="5"/>
        <v>2.0631278225267424</v>
      </c>
      <c r="AS14">
        <f t="shared" si="5"/>
        <v>2.0178807507455683</v>
      </c>
      <c r="AT14">
        <f t="shared" si="5"/>
        <v>2.0048870586812395</v>
      </c>
      <c r="AU14">
        <v>1.486</v>
      </c>
      <c r="AV14">
        <f t="shared" si="14"/>
        <v>0</v>
      </c>
      <c r="AW14">
        <f t="shared" si="6"/>
        <v>0</v>
      </c>
      <c r="AX14">
        <f t="shared" si="6"/>
        <v>107.24887139752903</v>
      </c>
      <c r="AY14">
        <f t="shared" si="6"/>
        <v>4.4109997255559543</v>
      </c>
      <c r="AZ14">
        <f t="shared" si="6"/>
        <v>3.3079981592627807</v>
      </c>
      <c r="BA14">
        <f t="shared" si="6"/>
        <v>3.0658079442747392</v>
      </c>
      <c r="BB14">
        <f t="shared" si="6"/>
        <v>2.9985707956079146</v>
      </c>
      <c r="BC14">
        <f t="shared" si="6"/>
        <v>2.9792621692003221</v>
      </c>
      <c r="BD14">
        <v>1.486</v>
      </c>
      <c r="BE14" s="68">
        <f t="shared" si="15"/>
        <v>0</v>
      </c>
      <c r="BF14" s="68">
        <f t="shared" si="16"/>
        <v>0</v>
      </c>
      <c r="BG14" s="68">
        <f t="shared" si="17"/>
        <v>2.095746891258873E-3</v>
      </c>
      <c r="BH14" s="68">
        <f t="shared" si="18"/>
        <v>3.9350854310436049E-2</v>
      </c>
      <c r="BI14" s="68">
        <f t="shared" si="19"/>
        <v>4.8127268166815763E-2</v>
      </c>
      <c r="BJ14" s="68">
        <f t="shared" si="20"/>
        <v>5.0395408620616061E-2</v>
      </c>
      <c r="BK14" s="68">
        <f t="shared" si="21"/>
        <v>5.0994758352748269E-2</v>
      </c>
      <c r="BL14" s="68">
        <f t="shared" si="22"/>
        <v>5.1150300791312046E-2</v>
      </c>
    </row>
    <row r="15" spans="1:64" x14ac:dyDescent="0.25">
      <c r="A15">
        <v>8</v>
      </c>
      <c r="B15">
        <f t="shared" si="8"/>
        <v>1.6840000000000002</v>
      </c>
      <c r="C15">
        <f t="shared" si="9"/>
        <v>3.3680000000000003</v>
      </c>
      <c r="D15">
        <f t="shared" si="1"/>
        <v>1.6840000000000002</v>
      </c>
      <c r="E15">
        <f t="shared" si="1"/>
        <v>1.1226666666666667</v>
      </c>
      <c r="F15">
        <f t="shared" si="1"/>
        <v>0.84200000000000008</v>
      </c>
      <c r="G15">
        <f t="shared" si="1"/>
        <v>0.67360000000000009</v>
      </c>
      <c r="H15">
        <f t="shared" si="1"/>
        <v>0.56133333333333335</v>
      </c>
      <c r="I15">
        <f t="shared" si="1"/>
        <v>0.48114285714285721</v>
      </c>
      <c r="J15" s="47">
        <f t="shared" si="1"/>
        <v>0.42100000000000004</v>
      </c>
      <c r="L15">
        <f t="shared" si="10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U15">
        <v>1</v>
      </c>
      <c r="V15">
        <f t="shared" si="11"/>
        <v>4.3680000000000003</v>
      </c>
      <c r="W15">
        <f t="shared" si="11"/>
        <v>10.039712000000002</v>
      </c>
      <c r="X15">
        <f t="shared" si="11"/>
        <v>16.407154005333336</v>
      </c>
      <c r="Y15">
        <f t="shared" si="11"/>
        <v>21.768540173824004</v>
      </c>
      <c r="Z15">
        <f t="shared" si="11"/>
        <v>25.37996989691932</v>
      </c>
      <c r="AA15">
        <f t="shared" si="11"/>
        <v>27.407185781483491</v>
      </c>
      <c r="AB15">
        <f t="shared" si="11"/>
        <v>28.382566224228082</v>
      </c>
      <c r="AC15">
        <v>1.6840000000000002</v>
      </c>
      <c r="AD15">
        <f t="shared" si="12"/>
        <v>0</v>
      </c>
      <c r="AE15">
        <f t="shared" si="4"/>
        <v>0</v>
      </c>
      <c r="AF15">
        <f t="shared" si="4"/>
        <v>0</v>
      </c>
      <c r="AG15">
        <f t="shared" si="4"/>
        <v>2.1331426538473179</v>
      </c>
      <c r="AH15">
        <f t="shared" si="4"/>
        <v>0.41297969232133969</v>
      </c>
      <c r="AI15">
        <f t="shared" si="4"/>
        <v>0.11704952438469345</v>
      </c>
      <c r="AJ15">
        <f t="shared" si="4"/>
        <v>3.5345553417803197E-2</v>
      </c>
      <c r="AK15">
        <f t="shared" si="4"/>
        <v>1.052612966880674E-2</v>
      </c>
      <c r="AL15">
        <v>1.6840000000000002</v>
      </c>
      <c r="AM15">
        <f t="shared" si="13"/>
        <v>0</v>
      </c>
      <c r="AN15">
        <f t="shared" si="5"/>
        <v>0</v>
      </c>
      <c r="AO15">
        <f t="shared" si="5"/>
        <v>0</v>
      </c>
      <c r="AP15">
        <f t="shared" si="5"/>
        <v>4.1331426538473179</v>
      </c>
      <c r="AQ15" s="48">
        <f t="shared" si="5"/>
        <v>2.4129796923213398</v>
      </c>
      <c r="AR15">
        <f t="shared" si="5"/>
        <v>2.1170495243846936</v>
      </c>
      <c r="AS15">
        <f t="shared" si="5"/>
        <v>2.0353455534178031</v>
      </c>
      <c r="AT15">
        <f t="shared" si="5"/>
        <v>2.0105261296688068</v>
      </c>
      <c r="AU15">
        <v>1.6840000000000002</v>
      </c>
      <c r="AV15">
        <f t="shared" si="14"/>
        <v>0</v>
      </c>
      <c r="AW15">
        <f t="shared" si="6"/>
        <v>0</v>
      </c>
      <c r="AX15">
        <f t="shared" si="6"/>
        <v>0</v>
      </c>
      <c r="AY15">
        <f t="shared" si="6"/>
        <v>6.9602122290788841</v>
      </c>
      <c r="AZ15">
        <f t="shared" si="6"/>
        <v>4.063457801869137</v>
      </c>
      <c r="BA15">
        <f t="shared" si="6"/>
        <v>3.5651113990638246</v>
      </c>
      <c r="BB15">
        <f t="shared" si="6"/>
        <v>3.4275219119555809</v>
      </c>
      <c r="BC15">
        <f t="shared" si="6"/>
        <v>3.3857260023622708</v>
      </c>
      <c r="BD15">
        <v>1.6840000000000002</v>
      </c>
      <c r="BE15" s="68">
        <f t="shared" si="15"/>
        <v>0</v>
      </c>
      <c r="BF15" s="68">
        <f t="shared" si="16"/>
        <v>0</v>
      </c>
      <c r="BG15" s="68">
        <f t="shared" si="17"/>
        <v>0</v>
      </c>
      <c r="BH15" s="68">
        <f t="shared" si="18"/>
        <v>1.9864927291978956E-2</v>
      </c>
      <c r="BI15" s="68">
        <f t="shared" si="19"/>
        <v>3.0457190320140722E-2</v>
      </c>
      <c r="BJ15" s="68">
        <f t="shared" si="20"/>
        <v>3.3331908167961555E-2</v>
      </c>
      <c r="BK15" s="68">
        <f t="shared" si="21"/>
        <v>3.4144785329455883E-2</v>
      </c>
      <c r="BL15" s="68">
        <f t="shared" si="22"/>
        <v>3.4373970132913073E-2</v>
      </c>
    </row>
    <row r="16" spans="1:64" x14ac:dyDescent="0.25">
      <c r="A16">
        <v>9</v>
      </c>
      <c r="B16">
        <f t="shared" si="8"/>
        <v>1.8820000000000003</v>
      </c>
      <c r="C16">
        <f t="shared" si="9"/>
        <v>3.7640000000000007</v>
      </c>
      <c r="D16">
        <f t="shared" si="1"/>
        <v>1.8820000000000003</v>
      </c>
      <c r="E16">
        <f t="shared" si="1"/>
        <v>1.2546666666666668</v>
      </c>
      <c r="F16">
        <f t="shared" si="1"/>
        <v>0.94100000000000017</v>
      </c>
      <c r="G16">
        <f t="shared" si="1"/>
        <v>0.75280000000000014</v>
      </c>
      <c r="H16">
        <f t="shared" si="1"/>
        <v>0.62733333333333341</v>
      </c>
      <c r="I16">
        <f t="shared" si="1"/>
        <v>0.53771428571428581</v>
      </c>
      <c r="J16" s="47">
        <f t="shared" si="1"/>
        <v>0.47050000000000008</v>
      </c>
      <c r="L16">
        <f t="shared" si="10"/>
        <v>0</v>
      </c>
      <c r="M16">
        <f t="shared" si="2"/>
        <v>0</v>
      </c>
      <c r="N16">
        <f t="shared" si="2"/>
        <v>0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U16">
        <v>1</v>
      </c>
      <c r="V16">
        <f t="shared" si="11"/>
        <v>4.7640000000000011</v>
      </c>
      <c r="W16">
        <f t="shared" si="11"/>
        <v>11.847848000000003</v>
      </c>
      <c r="X16">
        <f t="shared" si="11"/>
        <v>20.73571595733334</v>
      </c>
      <c r="Y16">
        <f t="shared" si="11"/>
        <v>29.099199705184013</v>
      </c>
      <c r="Z16">
        <f t="shared" si="11"/>
        <v>35.395230270566003</v>
      </c>
      <c r="AA16">
        <f t="shared" si="11"/>
        <v>39.344940111915641</v>
      </c>
      <c r="AB16">
        <f t="shared" si="11"/>
        <v>41.468755518035643</v>
      </c>
      <c r="AC16">
        <v>1.8820000000000003</v>
      </c>
      <c r="AD16">
        <f t="shared" si="12"/>
        <v>0</v>
      </c>
      <c r="AE16">
        <f t="shared" si="4"/>
        <v>0</v>
      </c>
      <c r="AF16">
        <f t="shared" si="4"/>
        <v>0</v>
      </c>
      <c r="AG16">
        <f t="shared" si="4"/>
        <v>7.3931143050284822</v>
      </c>
      <c r="AH16">
        <f t="shared" si="4"/>
        <v>0.75524392652073136</v>
      </c>
      <c r="AI16">
        <f t="shared" si="4"/>
        <v>0.20611241439679401</v>
      </c>
      <c r="AJ16">
        <f t="shared" si="4"/>
        <v>6.4621435304125466E-2</v>
      </c>
      <c r="AK16">
        <f t="shared" si="4"/>
        <v>2.0551145721688181E-2</v>
      </c>
      <c r="AL16">
        <v>1.8820000000000003</v>
      </c>
      <c r="AM16">
        <f t="shared" si="13"/>
        <v>0</v>
      </c>
      <c r="AN16">
        <f t="shared" si="5"/>
        <v>0</v>
      </c>
      <c r="AO16">
        <f t="shared" si="5"/>
        <v>0</v>
      </c>
      <c r="AP16">
        <f t="shared" si="5"/>
        <v>9.3931143050284831</v>
      </c>
      <c r="AQ16" s="48">
        <f t="shared" si="5"/>
        <v>2.7552439265207314</v>
      </c>
      <c r="AR16" s="48">
        <f t="shared" si="5"/>
        <v>2.2061124143967938</v>
      </c>
      <c r="AS16">
        <f t="shared" si="5"/>
        <v>2.0646214353041255</v>
      </c>
      <c r="AT16">
        <f t="shared" si="5"/>
        <v>2.0205511457216883</v>
      </c>
      <c r="AU16">
        <v>1.8820000000000003</v>
      </c>
      <c r="AV16">
        <f t="shared" si="14"/>
        <v>0</v>
      </c>
      <c r="AW16">
        <f t="shared" si="6"/>
        <v>0</v>
      </c>
      <c r="AX16">
        <f t="shared" si="6"/>
        <v>0</v>
      </c>
      <c r="AY16">
        <f t="shared" si="6"/>
        <v>17.677841122063608</v>
      </c>
      <c r="AZ16">
        <f t="shared" si="6"/>
        <v>5.1853690697120172</v>
      </c>
      <c r="BA16">
        <f t="shared" si="6"/>
        <v>4.1519035638947663</v>
      </c>
      <c r="BB16">
        <f t="shared" si="6"/>
        <v>3.8856175412423646</v>
      </c>
      <c r="BC16">
        <f t="shared" si="6"/>
        <v>3.8026772562482178</v>
      </c>
      <c r="BD16">
        <v>1.8820000000000003</v>
      </c>
      <c r="BE16" s="68">
        <f t="shared" si="15"/>
        <v>0</v>
      </c>
      <c r="BF16" s="68">
        <f t="shared" si="16"/>
        <v>0</v>
      </c>
      <c r="BG16" s="68">
        <f t="shared" si="17"/>
        <v>0</v>
      </c>
      <c r="BH16" s="68">
        <f t="shared" si="18"/>
        <v>6.1542370791161606E-3</v>
      </c>
      <c r="BI16" s="68">
        <f t="shared" si="19"/>
        <v>1.8325564235884752E-2</v>
      </c>
      <c r="BJ16" s="68">
        <f t="shared" si="20"/>
        <v>2.1742091090288542E-2</v>
      </c>
      <c r="BK16" s="68">
        <f t="shared" si="21"/>
        <v>2.275877190639667E-2</v>
      </c>
      <c r="BL16" s="68">
        <f t="shared" si="22"/>
        <v>2.3064899378170974E-2</v>
      </c>
    </row>
    <row r="17" spans="1:64" x14ac:dyDescent="0.25">
      <c r="A17">
        <v>10</v>
      </c>
      <c r="B17">
        <f t="shared" si="8"/>
        <v>2.08</v>
      </c>
      <c r="C17">
        <f t="shared" si="9"/>
        <v>4.16</v>
      </c>
      <c r="D17">
        <f t="shared" si="1"/>
        <v>2.08</v>
      </c>
      <c r="E17">
        <f t="shared" si="1"/>
        <v>1.3866666666666667</v>
      </c>
      <c r="F17">
        <f t="shared" si="1"/>
        <v>1.04</v>
      </c>
      <c r="G17">
        <f t="shared" si="1"/>
        <v>0.83200000000000007</v>
      </c>
      <c r="H17">
        <f t="shared" si="1"/>
        <v>0.69333333333333336</v>
      </c>
      <c r="I17">
        <f t="shared" si="1"/>
        <v>0.59428571428571431</v>
      </c>
      <c r="J17" s="47">
        <f t="shared" si="1"/>
        <v>0.52</v>
      </c>
      <c r="L17">
        <f t="shared" si="10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U17">
        <v>1</v>
      </c>
      <c r="V17">
        <f t="shared" si="11"/>
        <v>5.16</v>
      </c>
      <c r="W17">
        <f t="shared" si="11"/>
        <v>13.812800000000001</v>
      </c>
      <c r="X17">
        <f t="shared" si="11"/>
        <v>25.811349333333336</v>
      </c>
      <c r="Y17">
        <f t="shared" si="11"/>
        <v>38.289840640000008</v>
      </c>
      <c r="Z17">
        <f t="shared" si="11"/>
        <v>48.67194540714668</v>
      </c>
      <c r="AA17">
        <f t="shared" si="11"/>
        <v>55.87020471236837</v>
      </c>
      <c r="AB17">
        <f t="shared" si="11"/>
        <v>60.148027385185834</v>
      </c>
      <c r="AC17">
        <v>2.08</v>
      </c>
      <c r="AD17">
        <f t="shared" si="12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1.4700918246223014</v>
      </c>
      <c r="AI17">
        <f t="shared" si="4"/>
        <v>0.35364675571666332</v>
      </c>
      <c r="AJ17">
        <f t="shared" si="4"/>
        <v>0.11180304207212877</v>
      </c>
      <c r="AK17">
        <f t="shared" si="4"/>
        <v>3.725864494500767E-2</v>
      </c>
      <c r="AL17">
        <v>2.08</v>
      </c>
      <c r="AM17">
        <f t="shared" si="13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3.4700918246223011</v>
      </c>
      <c r="AR17" s="48">
        <f t="shared" si="5"/>
        <v>2.3536467557166634</v>
      </c>
      <c r="AS17">
        <f t="shared" si="5"/>
        <v>2.111803042072129</v>
      </c>
      <c r="AT17">
        <f t="shared" si="5"/>
        <v>2.0372586449450076</v>
      </c>
      <c r="AU17">
        <v>2.08</v>
      </c>
      <c r="AV17">
        <f t="shared" si="14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7.2177909952143864</v>
      </c>
      <c r="BA17">
        <f t="shared" si="6"/>
        <v>4.89558525189066</v>
      </c>
      <c r="BB17">
        <f t="shared" si="6"/>
        <v>4.3925503275100288</v>
      </c>
      <c r="BC17">
        <f t="shared" si="6"/>
        <v>4.2374979814856157</v>
      </c>
      <c r="BD17">
        <v>2.08</v>
      </c>
      <c r="BE17" s="68">
        <f t="shared" si="15"/>
        <v>0</v>
      </c>
      <c r="BF17" s="68">
        <f t="shared" si="16"/>
        <v>0</v>
      </c>
      <c r="BG17" s="68">
        <f t="shared" si="17"/>
        <v>0</v>
      </c>
      <c r="BH17" s="68">
        <f t="shared" si="18"/>
        <v>0</v>
      </c>
      <c r="BI17" s="68">
        <f t="shared" si="19"/>
        <v>9.9911994216812065E-3</v>
      </c>
      <c r="BJ17" s="68">
        <f t="shared" si="20"/>
        <v>1.3861064707752759E-2</v>
      </c>
      <c r="BK17" s="68">
        <f t="shared" si="21"/>
        <v>1.5057035938716476E-2</v>
      </c>
      <c r="BL17" s="68">
        <f t="shared" si="22"/>
        <v>1.5436306759650464E-2</v>
      </c>
    </row>
    <row r="18" spans="1:64" x14ac:dyDescent="0.25">
      <c r="A18">
        <v>11</v>
      </c>
      <c r="B18">
        <f t="shared" si="8"/>
        <v>2.278</v>
      </c>
      <c r="C18">
        <f t="shared" si="9"/>
        <v>4.556</v>
      </c>
      <c r="D18">
        <f t="shared" si="1"/>
        <v>2.278</v>
      </c>
      <c r="E18">
        <f t="shared" si="1"/>
        <v>1.5186666666666666</v>
      </c>
      <c r="F18">
        <f t="shared" si="1"/>
        <v>1.139</v>
      </c>
      <c r="G18">
        <f t="shared" si="1"/>
        <v>0.91120000000000001</v>
      </c>
      <c r="H18">
        <f t="shared" si="1"/>
        <v>0.7593333333333333</v>
      </c>
      <c r="I18">
        <f t="shared" si="1"/>
        <v>0.65085714285714291</v>
      </c>
      <c r="J18" s="47">
        <f t="shared" si="1"/>
        <v>0.56950000000000001</v>
      </c>
      <c r="L18">
        <f t="shared" si="10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U18">
        <v>1</v>
      </c>
      <c r="V18">
        <f t="shared" si="11"/>
        <v>5.556</v>
      </c>
      <c r="W18">
        <f t="shared" si="11"/>
        <v>15.934567999999999</v>
      </c>
      <c r="X18">
        <f t="shared" si="11"/>
        <v>31.69615326933333</v>
      </c>
      <c r="Y18">
        <f t="shared" si="11"/>
        <v>49.648598891103994</v>
      </c>
      <c r="Z18">
        <f t="shared" si="11"/>
        <v>66.006867341661419</v>
      </c>
      <c r="AA18">
        <f t="shared" si="11"/>
        <v>78.428245851784695</v>
      </c>
      <c r="AB18">
        <f t="shared" si="11"/>
        <v>86.512788779230647</v>
      </c>
      <c r="AC18">
        <v>2.278</v>
      </c>
      <c r="AD18">
        <f t="shared" si="12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3.548209501717567</v>
      </c>
      <c r="AI18">
        <f t="shared" si="4"/>
        <v>0.6077686214469753</v>
      </c>
      <c r="AJ18">
        <f t="shared" si="4"/>
        <v>0.18653369932576902</v>
      </c>
      <c r="AK18">
        <f t="shared" si="4"/>
        <v>6.3891392671496808E-2</v>
      </c>
      <c r="AL18">
        <v>2.278</v>
      </c>
      <c r="AM18">
        <f t="shared" si="13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5.548209501717567</v>
      </c>
      <c r="AR18" s="48">
        <f t="shared" si="5"/>
        <v>2.6077686214469753</v>
      </c>
      <c r="AS18">
        <f t="shared" si="5"/>
        <v>2.1865336993257691</v>
      </c>
      <c r="AT18">
        <f t="shared" si="5"/>
        <v>2.063891392671497</v>
      </c>
      <c r="AU18">
        <v>2.278</v>
      </c>
      <c r="AV18">
        <f t="shared" si="14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12.638821244912618</v>
      </c>
      <c r="BA18">
        <f t="shared" si="6"/>
        <v>5.9404969196562094</v>
      </c>
      <c r="BB18">
        <f t="shared" si="6"/>
        <v>4.9809237670641018</v>
      </c>
      <c r="BC18">
        <f t="shared" si="6"/>
        <v>4.7015445925056705</v>
      </c>
      <c r="BD18">
        <v>2.278</v>
      </c>
      <c r="BE18" s="68">
        <f t="shared" si="15"/>
        <v>0</v>
      </c>
      <c r="BF18" s="68">
        <f t="shared" si="16"/>
        <v>0</v>
      </c>
      <c r="BG18" s="68">
        <f t="shared" si="17"/>
        <v>0</v>
      </c>
      <c r="BH18" s="68">
        <f t="shared" si="18"/>
        <v>0</v>
      </c>
      <c r="BI18" s="68">
        <f t="shared" si="19"/>
        <v>4.276001646780399E-3</v>
      </c>
      <c r="BJ18" s="68">
        <f t="shared" si="20"/>
        <v>8.5020101379826886E-3</v>
      </c>
      <c r="BK18" s="68">
        <f t="shared" si="21"/>
        <v>9.8441041367029573E-3</v>
      </c>
      <c r="BL18" s="68">
        <f t="shared" si="22"/>
        <v>1.0287253877467676E-2</v>
      </c>
    </row>
    <row r="19" spans="1:64" x14ac:dyDescent="0.25">
      <c r="A19">
        <v>12</v>
      </c>
      <c r="B19">
        <f t="shared" si="8"/>
        <v>2.4760000000000004</v>
      </c>
      <c r="C19">
        <f t="shared" si="9"/>
        <v>4.9520000000000008</v>
      </c>
      <c r="D19">
        <f t="shared" si="1"/>
        <v>2.4760000000000004</v>
      </c>
      <c r="E19">
        <f t="shared" si="1"/>
        <v>1.6506666666666669</v>
      </c>
      <c r="F19">
        <f t="shared" si="1"/>
        <v>1.2380000000000002</v>
      </c>
      <c r="G19">
        <f t="shared" si="1"/>
        <v>0.99040000000000017</v>
      </c>
      <c r="H19">
        <f t="shared" si="1"/>
        <v>0.82533333333333347</v>
      </c>
      <c r="I19">
        <f t="shared" si="1"/>
        <v>0.70742857142857152</v>
      </c>
      <c r="J19" s="47">
        <f t="shared" si="1"/>
        <v>0.61900000000000011</v>
      </c>
      <c r="L19">
        <f t="shared" si="10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U19">
        <v>1</v>
      </c>
      <c r="V19">
        <f t="shared" si="11"/>
        <v>5.9520000000000008</v>
      </c>
      <c r="W19">
        <f t="shared" si="11"/>
        <v>18.213152000000004</v>
      </c>
      <c r="X19">
        <f t="shared" si="11"/>
        <v>38.452226901333347</v>
      </c>
      <c r="Y19">
        <f t="shared" si="11"/>
        <v>63.508201629184029</v>
      </c>
      <c r="Z19">
        <f t="shared" si="11"/>
        <v>88.323638999647358</v>
      </c>
      <c r="AA19">
        <f t="shared" si="11"/>
        <v>108.80464664273643</v>
      </c>
      <c r="AB19">
        <f t="shared" si="11"/>
        <v>123.29349662110458</v>
      </c>
      <c r="AC19">
        <v>2.4760000000000004</v>
      </c>
      <c r="AD19">
        <f t="shared" si="12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40.667525481012191</v>
      </c>
      <c r="AI19">
        <f t="shared" si="4"/>
        <v>1.0884947980005357</v>
      </c>
      <c r="AJ19">
        <f t="shared" si="4"/>
        <v>0.30545471691056914</v>
      </c>
      <c r="AK19">
        <f t="shared" si="4"/>
        <v>0.10519390621894355</v>
      </c>
      <c r="AL19">
        <v>2.4760000000000004</v>
      </c>
      <c r="AM19">
        <f t="shared" si="13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42.667525481012191</v>
      </c>
      <c r="AR19">
        <f t="shared" si="5"/>
        <v>3.0884947980005357</v>
      </c>
      <c r="AS19" s="48">
        <f t="shared" si="5"/>
        <v>2.3054547169105692</v>
      </c>
      <c r="AT19">
        <f t="shared" si="5"/>
        <v>2.1051939062189438</v>
      </c>
      <c r="AU19">
        <v>2.4760000000000004</v>
      </c>
      <c r="AV19">
        <f t="shared" si="14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105.6447930909862</v>
      </c>
      <c r="BA19">
        <f t="shared" si="6"/>
        <v>7.6471131198493278</v>
      </c>
      <c r="BB19">
        <f t="shared" si="6"/>
        <v>5.7083058790705703</v>
      </c>
      <c r="BC19">
        <f t="shared" si="6"/>
        <v>5.212460111798106</v>
      </c>
      <c r="BD19">
        <v>2.4760000000000004</v>
      </c>
      <c r="BE19" s="68">
        <f t="shared" si="15"/>
        <v>0</v>
      </c>
      <c r="BF19" s="68">
        <f t="shared" si="16"/>
        <v>0</v>
      </c>
      <c r="BG19" s="68">
        <f t="shared" si="17"/>
        <v>0</v>
      </c>
      <c r="BH19" s="68">
        <f t="shared" si="18"/>
        <v>0</v>
      </c>
      <c r="BI19" s="68">
        <f t="shared" si="19"/>
        <v>3.7757939668544058E-4</v>
      </c>
      <c r="BJ19" s="68">
        <f t="shared" si="20"/>
        <v>4.8642552629589355E-3</v>
      </c>
      <c r="BK19" s="68">
        <f t="shared" si="21"/>
        <v>6.3160388006228071E-3</v>
      </c>
      <c r="BL19" s="68">
        <f t="shared" si="22"/>
        <v>6.8104523753006957E-3</v>
      </c>
    </row>
    <row r="20" spans="1:64" x14ac:dyDescent="0.25">
      <c r="A20">
        <v>13</v>
      </c>
      <c r="B20">
        <f t="shared" si="8"/>
        <v>2.6740000000000004</v>
      </c>
      <c r="C20">
        <f t="shared" si="9"/>
        <v>5.3480000000000008</v>
      </c>
      <c r="D20">
        <f t="shared" si="1"/>
        <v>2.6740000000000004</v>
      </c>
      <c r="E20">
        <f t="shared" si="1"/>
        <v>1.7826666666666668</v>
      </c>
      <c r="F20">
        <f t="shared" si="1"/>
        <v>1.3370000000000002</v>
      </c>
      <c r="G20">
        <f t="shared" si="1"/>
        <v>1.0696000000000001</v>
      </c>
      <c r="H20">
        <f t="shared" si="1"/>
        <v>0.89133333333333342</v>
      </c>
      <c r="I20">
        <f t="shared" si="1"/>
        <v>0.76400000000000012</v>
      </c>
      <c r="J20" s="47">
        <f t="shared" si="1"/>
        <v>0.66850000000000009</v>
      </c>
      <c r="L20">
        <f t="shared" si="10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1</v>
      </c>
      <c r="S20">
        <f t="shared" si="2"/>
        <v>1</v>
      </c>
      <c r="U20">
        <v>1</v>
      </c>
      <c r="V20">
        <f t="shared" si="11"/>
        <v>6.3480000000000008</v>
      </c>
      <c r="W20">
        <f t="shared" si="11"/>
        <v>20.648552000000002</v>
      </c>
      <c r="X20">
        <f t="shared" si="11"/>
        <v>46.141669365333343</v>
      </c>
      <c r="Y20">
        <f t="shared" si="11"/>
        <v>80.225967282784026</v>
      </c>
      <c r="Z20">
        <f t="shared" si="11"/>
        <v>116.6825323352893</v>
      </c>
      <c r="AA20">
        <f t="shared" si="11"/>
        <v>149.17748398542233</v>
      </c>
      <c r="AB20">
        <f t="shared" si="11"/>
        <v>174.00362704612397</v>
      </c>
      <c r="AC20">
        <v>2.6740000000000004</v>
      </c>
      <c r="AD20">
        <f t="shared" si="12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2.206507397019343</v>
      </c>
      <c r="AJ20">
        <f t="shared" si="4"/>
        <v>0.50066378947140433</v>
      </c>
      <c r="AK20">
        <f t="shared" si="4"/>
        <v>0.16850164269318779</v>
      </c>
      <c r="AL20">
        <v>2.6740000000000004</v>
      </c>
      <c r="AM20">
        <f t="shared" si="13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4.206507397019343</v>
      </c>
      <c r="AS20" s="48">
        <f t="shared" si="5"/>
        <v>2.5006637894714041</v>
      </c>
      <c r="AT20">
        <f t="shared" si="5"/>
        <v>2.1685016426931876</v>
      </c>
      <c r="AU20">
        <v>2.6740000000000004</v>
      </c>
      <c r="AV20">
        <f t="shared" si="14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11.248200779629725</v>
      </c>
      <c r="BB20">
        <f t="shared" si="6"/>
        <v>6.6867749730465356</v>
      </c>
      <c r="BC20">
        <f t="shared" si="6"/>
        <v>5.7985733925615843</v>
      </c>
      <c r="BD20">
        <v>2.6740000000000004</v>
      </c>
      <c r="BE20" s="68">
        <f t="shared" si="15"/>
        <v>0</v>
      </c>
      <c r="BF20" s="68">
        <f t="shared" si="16"/>
        <v>0</v>
      </c>
      <c r="BG20" s="68">
        <f t="shared" si="17"/>
        <v>0</v>
      </c>
      <c r="BH20" s="68">
        <f t="shared" si="18"/>
        <v>0</v>
      </c>
      <c r="BI20" s="68">
        <f t="shared" si="19"/>
        <v>0</v>
      </c>
      <c r="BJ20" s="68">
        <f t="shared" si="20"/>
        <v>2.405489347498561E-3</v>
      </c>
      <c r="BK20" s="68">
        <f t="shared" si="21"/>
        <v>3.9312347562714522E-3</v>
      </c>
      <c r="BL20" s="68">
        <f t="shared" si="22"/>
        <v>4.462934681143082E-3</v>
      </c>
    </row>
    <row r="21" spans="1:64" x14ac:dyDescent="0.25">
      <c r="A21">
        <v>14</v>
      </c>
      <c r="B21">
        <f t="shared" si="8"/>
        <v>2.8719999999999999</v>
      </c>
      <c r="C21">
        <f t="shared" si="9"/>
        <v>5.7439999999999998</v>
      </c>
      <c r="D21">
        <f t="shared" si="1"/>
        <v>2.8719999999999999</v>
      </c>
      <c r="E21">
        <f t="shared" si="1"/>
        <v>1.9146666666666665</v>
      </c>
      <c r="F21">
        <f t="shared" si="1"/>
        <v>1.4359999999999999</v>
      </c>
      <c r="G21">
        <f t="shared" si="1"/>
        <v>1.1488</v>
      </c>
      <c r="H21">
        <f t="shared" si="1"/>
        <v>0.95733333333333326</v>
      </c>
      <c r="I21">
        <f t="shared" si="1"/>
        <v>0.82057142857142851</v>
      </c>
      <c r="J21" s="47">
        <f t="shared" si="1"/>
        <v>0.71799999999999997</v>
      </c>
      <c r="L21">
        <f t="shared" si="10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1</v>
      </c>
      <c r="R21">
        <f t="shared" si="2"/>
        <v>1</v>
      </c>
      <c r="S21">
        <f t="shared" si="2"/>
        <v>1</v>
      </c>
      <c r="U21">
        <v>1</v>
      </c>
      <c r="V21">
        <f t="shared" si="11"/>
        <v>6.7439999999999998</v>
      </c>
      <c r="W21">
        <f t="shared" si="11"/>
        <v>23.240767999999999</v>
      </c>
      <c r="X21">
        <f t="shared" si="11"/>
        <v>54.826579797333331</v>
      </c>
      <c r="Y21">
        <f t="shared" si="11"/>
        <v>100.183805538304</v>
      </c>
      <c r="Z21">
        <f t="shared" si="11"/>
        <v>152.29018646953111</v>
      </c>
      <c r="AA21">
        <f t="shared" si="11"/>
        <v>202.17336181435917</v>
      </c>
      <c r="AB21">
        <f t="shared" si="11"/>
        <v>243.10607026874379</v>
      </c>
      <c r="AC21">
        <v>2.8719999999999999</v>
      </c>
      <c r="AD21">
        <f t="shared" si="12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6.9121347251864762</v>
      </c>
      <c r="AJ21">
        <f t="shared" si="4"/>
        <v>0.84420197706253153</v>
      </c>
      <c r="AK21">
        <f t="shared" si="4"/>
        <v>0.26601180579945627</v>
      </c>
      <c r="AL21">
        <v>2.8719999999999999</v>
      </c>
      <c r="AM21">
        <f t="shared" si="13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8.9121347251864762</v>
      </c>
      <c r="AS21" s="48">
        <f t="shared" si="5"/>
        <v>2.8442019770625313</v>
      </c>
      <c r="AT21" s="48">
        <f t="shared" si="5"/>
        <v>2.2660118057994563</v>
      </c>
      <c r="AU21">
        <v>2.8719999999999999</v>
      </c>
      <c r="AV21">
        <f t="shared" si="14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25.595650930735559</v>
      </c>
      <c r="BB21">
        <f t="shared" si="6"/>
        <v>8.1685480781235889</v>
      </c>
      <c r="BC21">
        <f t="shared" si="6"/>
        <v>6.5079859062560379</v>
      </c>
      <c r="BD21">
        <v>2.8719999999999999</v>
      </c>
      <c r="BE21" s="68">
        <f t="shared" si="15"/>
        <v>0</v>
      </c>
      <c r="BF21" s="68">
        <f t="shared" si="16"/>
        <v>0</v>
      </c>
      <c r="BG21" s="68">
        <f t="shared" si="17"/>
        <v>0</v>
      </c>
      <c r="BH21" s="68">
        <f t="shared" si="18"/>
        <v>0</v>
      </c>
      <c r="BI21" s="68">
        <f t="shared" si="19"/>
        <v>0</v>
      </c>
      <c r="BJ21" s="68">
        <f t="shared" si="20"/>
        <v>7.56757594483523E-4</v>
      </c>
      <c r="BK21" s="68">
        <f t="shared" si="21"/>
        <v>2.3239518509671434E-3</v>
      </c>
      <c r="BL21" s="68">
        <f t="shared" si="22"/>
        <v>2.8791493453226395E-3</v>
      </c>
    </row>
    <row r="22" spans="1:64" x14ac:dyDescent="0.25">
      <c r="A22">
        <v>15</v>
      </c>
      <c r="B22">
        <f t="shared" si="8"/>
        <v>3.0700000000000003</v>
      </c>
      <c r="C22">
        <f t="shared" si="9"/>
        <v>6.1400000000000006</v>
      </c>
      <c r="D22">
        <f t="shared" si="1"/>
        <v>3.0700000000000003</v>
      </c>
      <c r="E22">
        <f t="shared" si="1"/>
        <v>2.0466666666666669</v>
      </c>
      <c r="F22">
        <f t="shared" si="1"/>
        <v>1.5350000000000001</v>
      </c>
      <c r="G22">
        <f t="shared" si="1"/>
        <v>1.2280000000000002</v>
      </c>
      <c r="H22">
        <f t="shared" si="1"/>
        <v>1.0233333333333334</v>
      </c>
      <c r="I22">
        <f t="shared" si="1"/>
        <v>0.87714285714285722</v>
      </c>
      <c r="J22" s="47">
        <f t="shared" si="1"/>
        <v>0.76750000000000007</v>
      </c>
      <c r="L22">
        <f t="shared" si="10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1</v>
      </c>
      <c r="S22">
        <f t="shared" si="2"/>
        <v>1</v>
      </c>
      <c r="U22">
        <v>1</v>
      </c>
      <c r="V22">
        <f t="shared" si="11"/>
        <v>7.1400000000000006</v>
      </c>
      <c r="W22">
        <f t="shared" si="11"/>
        <v>25.989800000000002</v>
      </c>
      <c r="X22">
        <f t="shared" si="11"/>
        <v>64.569057333333348</v>
      </c>
      <c r="Y22">
        <f t="shared" si="11"/>
        <v>123.78821734000002</v>
      </c>
      <c r="Z22">
        <f t="shared" si="11"/>
        <v>196.50934582818672</v>
      </c>
      <c r="AA22">
        <f t="shared" si="11"/>
        <v>270.92730064776447</v>
      </c>
      <c r="AB22">
        <f t="shared" si="11"/>
        <v>336.20247816093695</v>
      </c>
      <c r="AC22">
        <v>3.0700000000000003</v>
      </c>
      <c r="AD22">
        <f t="shared" si="12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</v>
      </c>
      <c r="AJ22">
        <f t="shared" si="4"/>
        <v>1.540198048342158</v>
      </c>
      <c r="AK22">
        <f t="shared" si="4"/>
        <v>0.41998396357335888</v>
      </c>
      <c r="AL22">
        <v>3.0700000000000003</v>
      </c>
      <c r="AM22">
        <f t="shared" si="13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3.540198048342158</v>
      </c>
      <c r="AT22" s="48">
        <f t="shared" si="5"/>
        <v>2.4199839635733591</v>
      </c>
      <c r="AU22">
        <v>3.0700000000000003</v>
      </c>
      <c r="AV22">
        <f t="shared" si="14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  <c r="BB22">
        <f t="shared" si="6"/>
        <v>10.868408008410427</v>
      </c>
      <c r="BC22">
        <f t="shared" si="6"/>
        <v>7.4293507681702131</v>
      </c>
      <c r="BD22">
        <v>3.0700000000000003</v>
      </c>
      <c r="BE22" s="68">
        <f t="shared" si="15"/>
        <v>0</v>
      </c>
      <c r="BF22" s="68">
        <f t="shared" si="16"/>
        <v>0</v>
      </c>
      <c r="BG22" s="68">
        <f t="shared" si="17"/>
        <v>0</v>
      </c>
      <c r="BH22" s="68">
        <f t="shared" si="18"/>
        <v>0</v>
      </c>
      <c r="BI22" s="68">
        <f t="shared" si="19"/>
        <v>0</v>
      </c>
      <c r="BJ22" s="68">
        <f t="shared" si="20"/>
        <v>0</v>
      </c>
      <c r="BK22" s="68">
        <f t="shared" si="21"/>
        <v>1.2465146126116663E-3</v>
      </c>
      <c r="BL22" s="68">
        <f t="shared" si="22"/>
        <v>1.8126425397288575E-3</v>
      </c>
    </row>
    <row r="23" spans="1:64" x14ac:dyDescent="0.25">
      <c r="A23">
        <v>16</v>
      </c>
      <c r="B23">
        <f t="shared" si="8"/>
        <v>3.2680000000000002</v>
      </c>
      <c r="C23">
        <f t="shared" si="9"/>
        <v>6.5360000000000005</v>
      </c>
      <c r="D23">
        <f t="shared" si="9"/>
        <v>3.2680000000000002</v>
      </c>
      <c r="E23">
        <f t="shared" si="9"/>
        <v>2.178666666666667</v>
      </c>
      <c r="F23">
        <f t="shared" si="9"/>
        <v>1.6340000000000001</v>
      </c>
      <c r="G23">
        <f t="shared" si="9"/>
        <v>1.3072000000000001</v>
      </c>
      <c r="H23">
        <f t="shared" si="9"/>
        <v>1.0893333333333335</v>
      </c>
      <c r="I23">
        <f t="shared" si="9"/>
        <v>0.93371428571428583</v>
      </c>
      <c r="J23" s="47">
        <f t="shared" si="9"/>
        <v>0.81700000000000006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si="10"/>
        <v>0</v>
      </c>
      <c r="P23">
        <f t="shared" si="10"/>
        <v>0</v>
      </c>
      <c r="Q23">
        <f t="shared" si="10"/>
        <v>0</v>
      </c>
      <c r="R23">
        <f t="shared" si="10"/>
        <v>1</v>
      </c>
      <c r="S23">
        <f t="shared" si="10"/>
        <v>1</v>
      </c>
      <c r="U23">
        <v>1</v>
      </c>
      <c r="V23">
        <f t="shared" si="11"/>
        <v>7.5360000000000005</v>
      </c>
      <c r="W23">
        <f t="shared" si="11"/>
        <v>28.895648000000005</v>
      </c>
      <c r="X23">
        <f t="shared" si="11"/>
        <v>75.431201109333344</v>
      </c>
      <c r="Y23">
        <f t="shared" si="11"/>
        <v>151.47029488998402</v>
      </c>
      <c r="Z23">
        <f t="shared" si="11"/>
        <v>250.86859828005061</v>
      </c>
      <c r="AA23">
        <f t="shared" si="11"/>
        <v>359.14648343962983</v>
      </c>
      <c r="AB23">
        <f t="shared" si="11"/>
        <v>460.24709164005981</v>
      </c>
      <c r="AC23">
        <v>3.2680000000000002</v>
      </c>
      <c r="AD23">
        <f t="shared" si="12"/>
        <v>0</v>
      </c>
      <c r="AE23">
        <f t="shared" si="12"/>
        <v>0</v>
      </c>
      <c r="AF23">
        <f t="shared" si="12"/>
        <v>0</v>
      </c>
      <c r="AG23">
        <f t="shared" si="12"/>
        <v>0</v>
      </c>
      <c r="AH23">
        <f t="shared" si="12"/>
        <v>0</v>
      </c>
      <c r="AI23">
        <f t="shared" si="12"/>
        <v>0</v>
      </c>
      <c r="AJ23">
        <f t="shared" si="12"/>
        <v>3.488826643239709</v>
      </c>
      <c r="AK23">
        <f t="shared" si="12"/>
        <v>0.67640239077985076</v>
      </c>
      <c r="AL23">
        <v>3.2680000000000002</v>
      </c>
      <c r="AM23">
        <f t="shared" si="13"/>
        <v>0</v>
      </c>
      <c r="AN23">
        <f t="shared" si="13"/>
        <v>0</v>
      </c>
      <c r="AO23">
        <f t="shared" si="13"/>
        <v>0</v>
      </c>
      <c r="AP23">
        <f t="shared" si="13"/>
        <v>0</v>
      </c>
      <c r="AQ23">
        <f t="shared" si="13"/>
        <v>0</v>
      </c>
      <c r="AR23">
        <f t="shared" si="13"/>
        <v>0</v>
      </c>
      <c r="AS23">
        <f t="shared" si="13"/>
        <v>5.488826643239709</v>
      </c>
      <c r="AT23" s="48">
        <f t="shared" si="13"/>
        <v>2.6764023907798506</v>
      </c>
      <c r="AU23">
        <v>3.2680000000000002</v>
      </c>
      <c r="AV23">
        <f t="shared" si="14"/>
        <v>0</v>
      </c>
      <c r="AW23">
        <f t="shared" si="14"/>
        <v>0</v>
      </c>
      <c r="AX23">
        <f t="shared" si="14"/>
        <v>0</v>
      </c>
      <c r="AY23">
        <f t="shared" si="14"/>
        <v>0</v>
      </c>
      <c r="AZ23">
        <f t="shared" si="14"/>
        <v>0</v>
      </c>
      <c r="BA23">
        <f t="shared" si="14"/>
        <v>0</v>
      </c>
      <c r="BB23">
        <f t="shared" si="14"/>
        <v>17.937485470107369</v>
      </c>
      <c r="BC23">
        <f t="shared" si="14"/>
        <v>8.746483013068552</v>
      </c>
      <c r="BD23">
        <v>3.2680000000000002</v>
      </c>
      <c r="BE23" s="68">
        <f t="shared" si="15"/>
        <v>0</v>
      </c>
      <c r="BF23" s="68">
        <f t="shared" si="16"/>
        <v>0</v>
      </c>
      <c r="BG23" s="68">
        <f t="shared" si="17"/>
        <v>0</v>
      </c>
      <c r="BH23" s="68">
        <f t="shared" si="18"/>
        <v>0</v>
      </c>
      <c r="BI23" s="68">
        <f t="shared" si="19"/>
        <v>0</v>
      </c>
      <c r="BJ23" s="68">
        <f t="shared" si="20"/>
        <v>0</v>
      </c>
      <c r="BK23" s="68">
        <f t="shared" si="21"/>
        <v>5.306810105532503E-4</v>
      </c>
      <c r="BL23" s="68">
        <f t="shared" si="22"/>
        <v>1.0969617388565487E-3</v>
      </c>
    </row>
    <row r="24" spans="1:64" x14ac:dyDescent="0.25">
      <c r="A24">
        <v>17</v>
      </c>
      <c r="B24">
        <f t="shared" si="8"/>
        <v>3.4660000000000002</v>
      </c>
      <c r="C24">
        <f t="shared" si="9"/>
        <v>6.9320000000000004</v>
      </c>
      <c r="D24">
        <f t="shared" si="9"/>
        <v>3.4660000000000002</v>
      </c>
      <c r="E24">
        <f t="shared" si="9"/>
        <v>2.3106666666666666</v>
      </c>
      <c r="F24">
        <f t="shared" si="9"/>
        <v>1.7330000000000001</v>
      </c>
      <c r="G24">
        <f t="shared" si="9"/>
        <v>1.3864000000000001</v>
      </c>
      <c r="H24">
        <f t="shared" si="9"/>
        <v>1.1553333333333333</v>
      </c>
      <c r="I24">
        <f t="shared" si="9"/>
        <v>0.99028571428571432</v>
      </c>
      <c r="J24" s="47">
        <f t="shared" si="9"/>
        <v>0.86650000000000005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0"/>
        <v>0</v>
      </c>
      <c r="P24">
        <f t="shared" si="10"/>
        <v>0</v>
      </c>
      <c r="Q24">
        <f t="shared" si="10"/>
        <v>0</v>
      </c>
      <c r="R24">
        <f t="shared" si="10"/>
        <v>1</v>
      </c>
      <c r="S24">
        <f t="shared" si="10"/>
        <v>1</v>
      </c>
      <c r="U24">
        <v>1</v>
      </c>
      <c r="V24">
        <f t="shared" ref="V24:AB39" si="23">U24+($A$3*$B24)^V$6/V$4</f>
        <v>7.9320000000000004</v>
      </c>
      <c r="W24">
        <f t="shared" si="23"/>
        <v>31.958312000000006</v>
      </c>
      <c r="X24">
        <f t="shared" si="23"/>
        <v>87.475110261333356</v>
      </c>
      <c r="Y24">
        <f t="shared" si="23"/>
        <v>183.68572164822405</v>
      </c>
      <c r="Z24">
        <f t="shared" si="23"/>
        <v>317.07211327500931</v>
      </c>
      <c r="AA24">
        <f t="shared" si="23"/>
        <v>471.17785773448861</v>
      </c>
      <c r="AB24">
        <f t="shared" si="23"/>
        <v>623.78657496207575</v>
      </c>
      <c r="AC24">
        <v>3.4660000000000002</v>
      </c>
      <c r="AD24">
        <f t="shared" si="12"/>
        <v>0</v>
      </c>
      <c r="AE24">
        <f t="shared" si="12"/>
        <v>0</v>
      </c>
      <c r="AF24">
        <f t="shared" si="12"/>
        <v>0</v>
      </c>
      <c r="AG24">
        <f t="shared" si="12"/>
        <v>0</v>
      </c>
      <c r="AH24">
        <f t="shared" si="12"/>
        <v>0</v>
      </c>
      <c r="AI24">
        <f t="shared" si="12"/>
        <v>0</v>
      </c>
      <c r="AJ24">
        <f t="shared" si="12"/>
        <v>28.555312137861304</v>
      </c>
      <c r="AK24">
        <f t="shared" si="12"/>
        <v>1.1490456630710217</v>
      </c>
      <c r="AL24">
        <v>3.4660000000000002</v>
      </c>
      <c r="AM24">
        <f t="shared" si="13"/>
        <v>0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0</v>
      </c>
      <c r="AR24">
        <f t="shared" si="13"/>
        <v>0</v>
      </c>
      <c r="AS24">
        <f t="shared" si="13"/>
        <v>30.555312137861304</v>
      </c>
      <c r="AT24">
        <f t="shared" si="13"/>
        <v>3.1490456630710217</v>
      </c>
      <c r="AU24">
        <v>3.4660000000000002</v>
      </c>
      <c r="AV24">
        <f t="shared" si="14"/>
        <v>0</v>
      </c>
      <c r="AW24">
        <f t="shared" si="14"/>
        <v>0</v>
      </c>
      <c r="AX24">
        <f t="shared" si="14"/>
        <v>0</v>
      </c>
      <c r="AY24">
        <f t="shared" si="14"/>
        <v>0</v>
      </c>
      <c r="AZ24">
        <f t="shared" si="14"/>
        <v>0</v>
      </c>
      <c r="BA24">
        <f t="shared" si="14"/>
        <v>0</v>
      </c>
      <c r="BB24">
        <f t="shared" si="14"/>
        <v>105.90471186982728</v>
      </c>
      <c r="BC24">
        <f t="shared" si="14"/>
        <v>10.914592268204162</v>
      </c>
      <c r="BD24">
        <v>3.4660000000000002</v>
      </c>
      <c r="BE24" s="68">
        <f t="shared" si="15"/>
        <v>0</v>
      </c>
      <c r="BF24" s="68">
        <f t="shared" si="16"/>
        <v>0</v>
      </c>
      <c r="BG24" s="68">
        <f t="shared" si="17"/>
        <v>0</v>
      </c>
      <c r="BH24" s="68">
        <f t="shared" si="18"/>
        <v>0</v>
      </c>
      <c r="BI24" s="68">
        <f t="shared" si="19"/>
        <v>0</v>
      </c>
      <c r="BJ24" s="68">
        <f t="shared" si="20"/>
        <v>0</v>
      </c>
      <c r="BK24" s="68">
        <f t="shared" si="21"/>
        <v>6.1801264288459986E-5</v>
      </c>
      <c r="BL24" s="68">
        <f t="shared" si="22"/>
        <v>6.194580509264199E-4</v>
      </c>
    </row>
    <row r="25" spans="1:64" x14ac:dyDescent="0.25">
      <c r="A25">
        <v>18</v>
      </c>
      <c r="B25">
        <f t="shared" si="8"/>
        <v>3.6640000000000006</v>
      </c>
      <c r="C25">
        <f t="shared" si="9"/>
        <v>7.3280000000000012</v>
      </c>
      <c r="D25">
        <f t="shared" si="9"/>
        <v>3.6640000000000006</v>
      </c>
      <c r="E25">
        <f t="shared" si="9"/>
        <v>2.4426666666666672</v>
      </c>
      <c r="F25">
        <f t="shared" si="9"/>
        <v>1.8320000000000003</v>
      </c>
      <c r="G25">
        <f t="shared" si="9"/>
        <v>1.4656000000000002</v>
      </c>
      <c r="H25">
        <f t="shared" si="9"/>
        <v>1.2213333333333336</v>
      </c>
      <c r="I25">
        <f t="shared" si="9"/>
        <v>1.0468571428571429</v>
      </c>
      <c r="J25" s="47">
        <f t="shared" si="9"/>
        <v>0.91600000000000015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0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1</v>
      </c>
      <c r="U25">
        <v>1</v>
      </c>
      <c r="V25">
        <f t="shared" si="23"/>
        <v>8.3280000000000012</v>
      </c>
      <c r="W25">
        <f t="shared" si="23"/>
        <v>35.177792000000011</v>
      </c>
      <c r="X25">
        <f t="shared" si="23"/>
        <v>100.76288392533337</v>
      </c>
      <c r="Y25">
        <f t="shared" si="23"/>
        <v>220.91477233254409</v>
      </c>
      <c r="Z25">
        <f t="shared" si="23"/>
        <v>397.00937998215215</v>
      </c>
      <c r="AA25">
        <f t="shared" si="23"/>
        <v>612.07959412487355</v>
      </c>
      <c r="AB25">
        <f t="shared" si="23"/>
        <v>837.22738401599679</v>
      </c>
      <c r="AC25">
        <v>3.6640000000000006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2.2193746955956866</v>
      </c>
      <c r="AL25">
        <v>3.6640000000000006</v>
      </c>
      <c r="AM25">
        <f t="shared" si="13"/>
        <v>0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3"/>
        <v>4.2193746955956861</v>
      </c>
      <c r="AU25">
        <v>3.6640000000000006</v>
      </c>
      <c r="AV25">
        <f t="shared" si="14"/>
        <v>0</v>
      </c>
      <c r="AW25">
        <f t="shared" si="14"/>
        <v>0</v>
      </c>
      <c r="AX25">
        <f t="shared" si="14"/>
        <v>0</v>
      </c>
      <c r="AY25">
        <f t="shared" si="14"/>
        <v>0</v>
      </c>
      <c r="AZ25">
        <f t="shared" si="14"/>
        <v>0</v>
      </c>
      <c r="BA25">
        <f t="shared" si="14"/>
        <v>0</v>
      </c>
      <c r="BB25">
        <f t="shared" si="14"/>
        <v>0</v>
      </c>
      <c r="BC25">
        <f t="shared" si="14"/>
        <v>15.459788884662597</v>
      </c>
      <c r="BD25">
        <v>3.6640000000000006</v>
      </c>
      <c r="BE25" s="68">
        <f t="shared" si="15"/>
        <v>0</v>
      </c>
      <c r="BF25" s="68">
        <f t="shared" si="16"/>
        <v>0</v>
      </c>
      <c r="BG25" s="68">
        <f t="shared" si="17"/>
        <v>0</v>
      </c>
      <c r="BH25" s="68">
        <f t="shared" si="18"/>
        <v>0</v>
      </c>
      <c r="BI25" s="68">
        <f t="shared" si="19"/>
        <v>0</v>
      </c>
      <c r="BJ25" s="68">
        <f t="shared" si="20"/>
        <v>0</v>
      </c>
      <c r="BK25" s="68">
        <f t="shared" si="21"/>
        <v>0</v>
      </c>
      <c r="BL25" s="68">
        <f t="shared" si="22"/>
        <v>3.0372884013907502E-4</v>
      </c>
    </row>
    <row r="26" spans="1:64" x14ac:dyDescent="0.25">
      <c r="A26">
        <v>19</v>
      </c>
      <c r="B26">
        <f t="shared" si="8"/>
        <v>3.8620000000000001</v>
      </c>
      <c r="C26">
        <f t="shared" si="9"/>
        <v>7.7240000000000002</v>
      </c>
      <c r="D26">
        <f t="shared" si="9"/>
        <v>3.8620000000000001</v>
      </c>
      <c r="E26">
        <f t="shared" si="9"/>
        <v>2.5746666666666669</v>
      </c>
      <c r="F26">
        <f t="shared" si="9"/>
        <v>1.931</v>
      </c>
      <c r="G26">
        <f t="shared" si="9"/>
        <v>1.5448</v>
      </c>
      <c r="H26">
        <f t="shared" si="9"/>
        <v>1.2873333333333334</v>
      </c>
      <c r="I26">
        <f t="shared" si="9"/>
        <v>1.1034285714285714</v>
      </c>
      <c r="J26" s="47">
        <f t="shared" si="9"/>
        <v>0.96550000000000002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1</v>
      </c>
      <c r="U26">
        <v>1</v>
      </c>
      <c r="V26">
        <f t="shared" si="23"/>
        <v>8.7240000000000002</v>
      </c>
      <c r="W26">
        <f t="shared" si="23"/>
        <v>38.554088</v>
      </c>
      <c r="X26">
        <f t="shared" si="23"/>
        <v>115.35662123733334</v>
      </c>
      <c r="Y26">
        <f t="shared" si="23"/>
        <v>263.66231291862402</v>
      </c>
      <c r="Z26">
        <f t="shared" si="23"/>
        <v>492.76494542788186</v>
      </c>
      <c r="AA26">
        <f t="shared" si="23"/>
        <v>787.69640101146638</v>
      </c>
      <c r="AB26">
        <f t="shared" si="23"/>
        <v>1113.1321957154103</v>
      </c>
      <c r="AC26">
        <v>3.8620000000000001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6.4571705872914906</v>
      </c>
      <c r="AL26">
        <v>3.8620000000000001</v>
      </c>
      <c r="AM26">
        <f t="shared" si="13"/>
        <v>0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8.4571705872914897</v>
      </c>
      <c r="AU26">
        <v>3.8620000000000001</v>
      </c>
      <c r="AV26">
        <f t="shared" si="14"/>
        <v>0</v>
      </c>
      <c r="AW26">
        <f t="shared" si="14"/>
        <v>0</v>
      </c>
      <c r="AX26">
        <f t="shared" si="14"/>
        <v>0</v>
      </c>
      <c r="AY26">
        <f t="shared" si="14"/>
        <v>0</v>
      </c>
      <c r="AZ26">
        <f t="shared" si="14"/>
        <v>0</v>
      </c>
      <c r="BA26">
        <f t="shared" si="14"/>
        <v>0</v>
      </c>
      <c r="BB26">
        <f t="shared" si="14"/>
        <v>0</v>
      </c>
      <c r="BC26">
        <f t="shared" si="14"/>
        <v>32.661592808119735</v>
      </c>
      <c r="BD26">
        <v>3.8620000000000001</v>
      </c>
      <c r="BE26" s="68">
        <f t="shared" si="15"/>
        <v>0</v>
      </c>
      <c r="BF26" s="68">
        <f t="shared" si="16"/>
        <v>0</v>
      </c>
      <c r="BG26" s="68">
        <f t="shared" si="17"/>
        <v>0</v>
      </c>
      <c r="BH26" s="68">
        <f t="shared" si="18"/>
        <v>0</v>
      </c>
      <c r="BI26" s="68">
        <f t="shared" si="19"/>
        <v>0</v>
      </c>
      <c r="BJ26" s="68">
        <f t="shared" si="20"/>
        <v>0</v>
      </c>
      <c r="BK26" s="68">
        <f t="shared" si="21"/>
        <v>0</v>
      </c>
      <c r="BL26" s="68">
        <f t="shared" si="22"/>
        <v>9.7841441809863475E-5</v>
      </c>
    </row>
    <row r="27" spans="1:64" x14ac:dyDescent="0.25">
      <c r="A27">
        <v>20</v>
      </c>
      <c r="B27">
        <f t="shared" si="8"/>
        <v>4.0599999999999996</v>
      </c>
      <c r="C27">
        <f t="shared" si="9"/>
        <v>8.1199999999999992</v>
      </c>
      <c r="D27">
        <f t="shared" si="9"/>
        <v>4.0599999999999996</v>
      </c>
      <c r="E27">
        <f t="shared" si="9"/>
        <v>2.7066666666666666</v>
      </c>
      <c r="F27">
        <f t="shared" si="9"/>
        <v>2.0299999999999998</v>
      </c>
      <c r="G27">
        <f t="shared" si="9"/>
        <v>1.6239999999999999</v>
      </c>
      <c r="H27">
        <f t="shared" si="9"/>
        <v>1.3533333333333333</v>
      </c>
      <c r="I27">
        <f t="shared" si="9"/>
        <v>1.1599999999999999</v>
      </c>
      <c r="J27" s="47">
        <f t="shared" si="9"/>
        <v>1.0149999999999999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U27">
        <v>1</v>
      </c>
      <c r="V27">
        <f t="shared" si="23"/>
        <v>9.1199999999999992</v>
      </c>
      <c r="W27">
        <f t="shared" si="23"/>
        <v>42.087199999999989</v>
      </c>
      <c r="X27">
        <f t="shared" si="23"/>
        <v>131.31842133333328</v>
      </c>
      <c r="Y27">
        <f t="shared" si="23"/>
        <v>312.45780063999985</v>
      </c>
      <c r="Z27">
        <f t="shared" si="23"/>
        <v>606.62815263402626</v>
      </c>
      <c r="AA27">
        <f t="shared" si="23"/>
        <v>1004.738695665942</v>
      </c>
      <c r="AB27">
        <f t="shared" si="23"/>
        <v>1466.5469255829641</v>
      </c>
      <c r="AC27">
        <v>4.0599999999999996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v>4.0599999999999996</v>
      </c>
      <c r="AM27">
        <f t="shared" si="13"/>
        <v>0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0</v>
      </c>
      <c r="AR27">
        <f t="shared" si="13"/>
        <v>0</v>
      </c>
      <c r="AS27">
        <f t="shared" si="13"/>
        <v>0</v>
      </c>
      <c r="AT27">
        <f t="shared" si="13"/>
        <v>0</v>
      </c>
      <c r="AU27">
        <v>4.0599999999999996</v>
      </c>
      <c r="AV27">
        <f t="shared" si="14"/>
        <v>0</v>
      </c>
      <c r="AW27">
        <f t="shared" si="14"/>
        <v>0</v>
      </c>
      <c r="AX27">
        <f t="shared" si="14"/>
        <v>0</v>
      </c>
      <c r="AY27">
        <f t="shared" si="14"/>
        <v>0</v>
      </c>
      <c r="AZ27">
        <f t="shared" si="14"/>
        <v>0</v>
      </c>
      <c r="BA27">
        <f t="shared" si="14"/>
        <v>0</v>
      </c>
      <c r="BB27">
        <f t="shared" si="14"/>
        <v>0</v>
      </c>
      <c r="BC27">
        <f t="shared" si="14"/>
        <v>0</v>
      </c>
      <c r="BD27">
        <v>4.0599999999999996</v>
      </c>
      <c r="BE27" s="68">
        <f t="shared" si="15"/>
        <v>0</v>
      </c>
      <c r="BF27" s="68">
        <f t="shared" si="16"/>
        <v>0</v>
      </c>
      <c r="BG27" s="68">
        <f t="shared" si="17"/>
        <v>0</v>
      </c>
      <c r="BH27" s="68">
        <f t="shared" si="18"/>
        <v>0</v>
      </c>
      <c r="BI27" s="68">
        <f t="shared" si="19"/>
        <v>0</v>
      </c>
      <c r="BJ27" s="68">
        <f t="shared" si="20"/>
        <v>0</v>
      </c>
      <c r="BK27" s="68">
        <f t="shared" si="21"/>
        <v>0</v>
      </c>
      <c r="BL27" s="68">
        <f t="shared" si="22"/>
        <v>0</v>
      </c>
    </row>
    <row r="28" spans="1:64" x14ac:dyDescent="0.25">
      <c r="A28">
        <v>21</v>
      </c>
      <c r="B28">
        <f t="shared" si="8"/>
        <v>4.258</v>
      </c>
      <c r="C28">
        <f t="shared" si="9"/>
        <v>8.516</v>
      </c>
      <c r="D28">
        <f t="shared" si="9"/>
        <v>4.258</v>
      </c>
      <c r="E28">
        <f t="shared" si="9"/>
        <v>2.8386666666666667</v>
      </c>
      <c r="F28">
        <f t="shared" si="9"/>
        <v>2.129</v>
      </c>
      <c r="G28">
        <f t="shared" si="9"/>
        <v>1.7032</v>
      </c>
      <c r="H28">
        <f t="shared" si="9"/>
        <v>1.4193333333333333</v>
      </c>
      <c r="I28">
        <f t="shared" si="9"/>
        <v>1.2165714285714286</v>
      </c>
      <c r="J28" s="47">
        <f t="shared" si="9"/>
        <v>1.0645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U28">
        <v>1</v>
      </c>
      <c r="V28">
        <f t="shared" si="23"/>
        <v>9.516</v>
      </c>
      <c r="W28">
        <f t="shared" si="23"/>
        <v>45.777127999999998</v>
      </c>
      <c r="X28">
        <f t="shared" si="23"/>
        <v>148.71038334933331</v>
      </c>
      <c r="Y28">
        <f t="shared" si="23"/>
        <v>367.855283988064</v>
      </c>
      <c r="Z28">
        <f t="shared" si="23"/>
        <v>741.10287875595009</v>
      </c>
      <c r="AA28">
        <f t="shared" si="23"/>
        <v>1270.8656315965031</v>
      </c>
      <c r="AB28">
        <f t="shared" si="23"/>
        <v>1915.3598606236674</v>
      </c>
      <c r="AC28">
        <v>4.258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v>4.258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0</v>
      </c>
      <c r="AS28">
        <f t="shared" si="13"/>
        <v>0</v>
      </c>
      <c r="AT28">
        <f t="shared" si="13"/>
        <v>0</v>
      </c>
      <c r="AU28">
        <v>4.258</v>
      </c>
      <c r="AV28">
        <f t="shared" si="14"/>
        <v>0</v>
      </c>
      <c r="AW28">
        <f t="shared" si="14"/>
        <v>0</v>
      </c>
      <c r="AX28">
        <f t="shared" si="14"/>
        <v>0</v>
      </c>
      <c r="AY28">
        <f t="shared" si="14"/>
        <v>0</v>
      </c>
      <c r="AZ28">
        <f t="shared" si="14"/>
        <v>0</v>
      </c>
      <c r="BA28">
        <f t="shared" si="14"/>
        <v>0</v>
      </c>
      <c r="BB28">
        <f t="shared" si="14"/>
        <v>0</v>
      </c>
      <c r="BC28">
        <f t="shared" si="14"/>
        <v>0</v>
      </c>
      <c r="BD28">
        <v>4.258</v>
      </c>
      <c r="BE28" s="68">
        <f t="shared" si="15"/>
        <v>0</v>
      </c>
      <c r="BF28" s="68">
        <f t="shared" si="16"/>
        <v>0</v>
      </c>
      <c r="BG28" s="68">
        <f t="shared" si="17"/>
        <v>0</v>
      </c>
      <c r="BH28" s="68">
        <f t="shared" si="18"/>
        <v>0</v>
      </c>
      <c r="BI28" s="68">
        <f t="shared" si="19"/>
        <v>0</v>
      </c>
      <c r="BJ28" s="68">
        <f t="shared" si="20"/>
        <v>0</v>
      </c>
      <c r="BK28" s="68">
        <f t="shared" si="21"/>
        <v>0</v>
      </c>
      <c r="BL28" s="68">
        <f t="shared" si="22"/>
        <v>0</v>
      </c>
    </row>
    <row r="29" spans="1:64" x14ac:dyDescent="0.25">
      <c r="A29">
        <v>22</v>
      </c>
      <c r="B29">
        <f t="shared" si="8"/>
        <v>4.4559999999999995</v>
      </c>
      <c r="C29">
        <f t="shared" si="9"/>
        <v>8.911999999999999</v>
      </c>
      <c r="D29">
        <f t="shared" si="9"/>
        <v>4.4559999999999995</v>
      </c>
      <c r="E29">
        <f t="shared" si="9"/>
        <v>2.9706666666666663</v>
      </c>
      <c r="F29">
        <f t="shared" si="9"/>
        <v>2.2279999999999998</v>
      </c>
      <c r="G29">
        <f t="shared" si="9"/>
        <v>1.7823999999999998</v>
      </c>
      <c r="H29">
        <f t="shared" si="9"/>
        <v>1.4853333333333332</v>
      </c>
      <c r="I29">
        <f t="shared" si="9"/>
        <v>1.2731428571428569</v>
      </c>
      <c r="J29" s="47">
        <f t="shared" si="9"/>
        <v>1.1139999999999999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U29">
        <v>1</v>
      </c>
      <c r="V29">
        <f t="shared" si="23"/>
        <v>9.911999999999999</v>
      </c>
      <c r="W29">
        <f t="shared" si="23"/>
        <v>49.623871999999992</v>
      </c>
      <c r="X29">
        <f t="shared" si="23"/>
        <v>167.59460642133331</v>
      </c>
      <c r="Y29">
        <f t="shared" si="23"/>
        <v>430.43340271206387</v>
      </c>
      <c r="Z29">
        <f t="shared" si="23"/>
        <v>898.91727322066185</v>
      </c>
      <c r="AA29">
        <f t="shared" si="23"/>
        <v>1594.7719822160996</v>
      </c>
      <c r="AB29">
        <f t="shared" si="23"/>
        <v>2480.6944345828624</v>
      </c>
      <c r="AC29">
        <v>4.4559999999999995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v>4.4559999999999995</v>
      </c>
      <c r="AM29">
        <f t="shared" si="13"/>
        <v>0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3"/>
        <v>0</v>
      </c>
      <c r="AU29">
        <v>4.4559999999999995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v>4.4559999999999995</v>
      </c>
      <c r="BE29" s="68">
        <f t="shared" si="15"/>
        <v>0</v>
      </c>
      <c r="BF29" s="68">
        <f t="shared" si="16"/>
        <v>0</v>
      </c>
      <c r="BG29" s="68">
        <f t="shared" si="17"/>
        <v>0</v>
      </c>
      <c r="BH29" s="68">
        <f t="shared" si="18"/>
        <v>0</v>
      </c>
      <c r="BI29" s="68">
        <f t="shared" si="19"/>
        <v>0</v>
      </c>
      <c r="BJ29" s="68">
        <f t="shared" si="20"/>
        <v>0</v>
      </c>
      <c r="BK29" s="68">
        <f t="shared" si="21"/>
        <v>0</v>
      </c>
      <c r="BL29" s="68">
        <f t="shared" si="22"/>
        <v>0</v>
      </c>
    </row>
    <row r="30" spans="1:64" x14ac:dyDescent="0.25">
      <c r="A30">
        <v>23</v>
      </c>
      <c r="B30">
        <f t="shared" si="8"/>
        <v>4.6539999999999999</v>
      </c>
      <c r="C30">
        <f t="shared" si="9"/>
        <v>9.3079999999999998</v>
      </c>
      <c r="D30">
        <f t="shared" si="9"/>
        <v>4.6539999999999999</v>
      </c>
      <c r="E30">
        <f t="shared" si="9"/>
        <v>3.1026666666666665</v>
      </c>
      <c r="F30">
        <f t="shared" si="9"/>
        <v>2.327</v>
      </c>
      <c r="G30">
        <f t="shared" si="9"/>
        <v>1.8615999999999999</v>
      </c>
      <c r="H30">
        <f t="shared" si="9"/>
        <v>1.5513333333333332</v>
      </c>
      <c r="I30">
        <f t="shared" si="9"/>
        <v>1.3297142857142856</v>
      </c>
      <c r="J30" s="47">
        <f t="shared" si="9"/>
        <v>1.1635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U30">
        <v>1</v>
      </c>
      <c r="V30">
        <f t="shared" si="23"/>
        <v>10.308</v>
      </c>
      <c r="W30">
        <f t="shared" si="23"/>
        <v>53.627431999999999</v>
      </c>
      <c r="X30">
        <f t="shared" si="23"/>
        <v>188.03318968533333</v>
      </c>
      <c r="Y30">
        <f t="shared" si="23"/>
        <v>500.79538781910401</v>
      </c>
      <c r="Z30">
        <f t="shared" si="23"/>
        <v>1083.0334958649314</v>
      </c>
      <c r="AA30">
        <f t="shared" si="23"/>
        <v>1986.2788808133582</v>
      </c>
      <c r="AB30">
        <f t="shared" si="23"/>
        <v>3187.3371726847809</v>
      </c>
      <c r="AC30">
        <v>4.6539999999999999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v>4.6539999999999999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0</v>
      </c>
      <c r="AT30">
        <f t="shared" si="13"/>
        <v>0</v>
      </c>
      <c r="AU30">
        <v>4.6539999999999999</v>
      </c>
      <c r="AV30">
        <f t="shared" si="14"/>
        <v>0</v>
      </c>
      <c r="AW30">
        <f t="shared" si="14"/>
        <v>0</v>
      </c>
      <c r="AX30">
        <f t="shared" si="14"/>
        <v>0</v>
      </c>
      <c r="AY30">
        <f t="shared" si="14"/>
        <v>0</v>
      </c>
      <c r="AZ30">
        <f t="shared" si="14"/>
        <v>0</v>
      </c>
      <c r="BA30">
        <f t="shared" si="14"/>
        <v>0</v>
      </c>
      <c r="BB30">
        <f t="shared" si="14"/>
        <v>0</v>
      </c>
      <c r="BC30">
        <f t="shared" si="14"/>
        <v>0</v>
      </c>
      <c r="BD30">
        <v>4.6539999999999999</v>
      </c>
      <c r="BE30" s="68">
        <f t="shared" si="15"/>
        <v>0</v>
      </c>
      <c r="BF30" s="68">
        <f t="shared" si="16"/>
        <v>0</v>
      </c>
      <c r="BG30" s="68">
        <f t="shared" si="17"/>
        <v>0</v>
      </c>
      <c r="BH30" s="68">
        <f t="shared" si="18"/>
        <v>0</v>
      </c>
      <c r="BI30" s="68">
        <f t="shared" si="19"/>
        <v>0</v>
      </c>
      <c r="BJ30" s="68">
        <f t="shared" si="20"/>
        <v>0</v>
      </c>
      <c r="BK30" s="68">
        <f t="shared" si="21"/>
        <v>0</v>
      </c>
      <c r="BL30" s="68">
        <f t="shared" si="22"/>
        <v>0</v>
      </c>
    </row>
    <row r="31" spans="1:64" x14ac:dyDescent="0.25">
      <c r="A31">
        <v>24</v>
      </c>
      <c r="B31">
        <f t="shared" si="8"/>
        <v>4.8520000000000003</v>
      </c>
      <c r="C31">
        <f t="shared" si="9"/>
        <v>9.7040000000000006</v>
      </c>
      <c r="D31">
        <f t="shared" si="9"/>
        <v>4.8520000000000003</v>
      </c>
      <c r="E31">
        <f t="shared" si="9"/>
        <v>3.234666666666667</v>
      </c>
      <c r="F31">
        <f t="shared" si="9"/>
        <v>2.4260000000000002</v>
      </c>
      <c r="G31">
        <f t="shared" si="9"/>
        <v>1.9408000000000001</v>
      </c>
      <c r="H31">
        <f t="shared" si="9"/>
        <v>1.6173333333333335</v>
      </c>
      <c r="I31">
        <f t="shared" si="9"/>
        <v>1.3862857142857143</v>
      </c>
      <c r="J31" s="47">
        <f t="shared" si="9"/>
        <v>1.2130000000000001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U31">
        <v>1</v>
      </c>
      <c r="V31">
        <f t="shared" si="23"/>
        <v>10.704000000000001</v>
      </c>
      <c r="W31">
        <f t="shared" si="23"/>
        <v>57.787808000000005</v>
      </c>
      <c r="X31">
        <f t="shared" si="23"/>
        <v>210.08823227733336</v>
      </c>
      <c r="Y31">
        <f t="shared" si="23"/>
        <v>579.56906157414414</v>
      </c>
      <c r="Z31">
        <f t="shared" si="23"/>
        <v>1296.6574550733944</v>
      </c>
      <c r="AA31">
        <f t="shared" si="23"/>
        <v>2456.428416826182</v>
      </c>
      <c r="AB31">
        <f t="shared" si="23"/>
        <v>4064.202332947475</v>
      </c>
      <c r="AC31">
        <v>4.8520000000000003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v>4.8520000000000003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  <c r="AU31">
        <v>4.8520000000000003</v>
      </c>
      <c r="AV31">
        <f t="shared" si="14"/>
        <v>0</v>
      </c>
      <c r="AW31">
        <f t="shared" si="14"/>
        <v>0</v>
      </c>
      <c r="AX31">
        <f t="shared" si="14"/>
        <v>0</v>
      </c>
      <c r="AY31">
        <f t="shared" si="14"/>
        <v>0</v>
      </c>
      <c r="AZ31">
        <f t="shared" si="14"/>
        <v>0</v>
      </c>
      <c r="BA31">
        <f t="shared" si="14"/>
        <v>0</v>
      </c>
      <c r="BB31">
        <f t="shared" si="14"/>
        <v>0</v>
      </c>
      <c r="BC31">
        <f t="shared" si="14"/>
        <v>0</v>
      </c>
      <c r="BD31">
        <v>4.8520000000000003</v>
      </c>
      <c r="BE31" s="68">
        <f t="shared" si="15"/>
        <v>0</v>
      </c>
      <c r="BF31" s="68">
        <f t="shared" si="16"/>
        <v>0</v>
      </c>
      <c r="BG31" s="68">
        <f t="shared" si="17"/>
        <v>0</v>
      </c>
      <c r="BH31" s="68">
        <f t="shared" si="18"/>
        <v>0</v>
      </c>
      <c r="BI31" s="68">
        <f t="shared" si="19"/>
        <v>0</v>
      </c>
      <c r="BJ31" s="68">
        <f t="shared" si="20"/>
        <v>0</v>
      </c>
      <c r="BK31" s="68">
        <f t="shared" si="21"/>
        <v>0</v>
      </c>
      <c r="BL31" s="68">
        <f t="shared" si="22"/>
        <v>0</v>
      </c>
    </row>
    <row r="32" spans="1:64" x14ac:dyDescent="0.25">
      <c r="A32">
        <v>25</v>
      </c>
      <c r="B32">
        <f t="shared" si="8"/>
        <v>5.05</v>
      </c>
      <c r="C32">
        <f t="shared" si="9"/>
        <v>10.1</v>
      </c>
      <c r="D32">
        <f t="shared" si="9"/>
        <v>5.05</v>
      </c>
      <c r="E32">
        <f t="shared" si="9"/>
        <v>3.3666666666666667</v>
      </c>
      <c r="F32">
        <f t="shared" si="9"/>
        <v>2.5249999999999999</v>
      </c>
      <c r="G32">
        <f t="shared" si="9"/>
        <v>2.02</v>
      </c>
      <c r="H32">
        <f t="shared" si="9"/>
        <v>1.6833333333333333</v>
      </c>
      <c r="I32">
        <f t="shared" si="9"/>
        <v>1.4428571428571428</v>
      </c>
      <c r="J32" s="47">
        <f t="shared" si="9"/>
        <v>1.2625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U32">
        <v>1</v>
      </c>
      <c r="V32">
        <f t="shared" si="23"/>
        <v>11.1</v>
      </c>
      <c r="W32">
        <f t="shared" si="23"/>
        <v>62.104999999999997</v>
      </c>
      <c r="X32">
        <f t="shared" si="23"/>
        <v>233.8218333333333</v>
      </c>
      <c r="Y32">
        <f t="shared" si="23"/>
        <v>667.40683749999994</v>
      </c>
      <c r="Z32">
        <f t="shared" si="23"/>
        <v>1543.2485459166664</v>
      </c>
      <c r="AA32">
        <f t="shared" si="23"/>
        <v>3017.5820884180548</v>
      </c>
      <c r="AB32">
        <f t="shared" si="23"/>
        <v>5144.834771170059</v>
      </c>
      <c r="AC32">
        <v>5.05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v>5.05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v>5.05</v>
      </c>
      <c r="AV32">
        <f t="shared" si="14"/>
        <v>0</v>
      </c>
      <c r="AW32">
        <f t="shared" si="14"/>
        <v>0</v>
      </c>
      <c r="AX32">
        <f t="shared" si="14"/>
        <v>0</v>
      </c>
      <c r="AY32">
        <f t="shared" si="14"/>
        <v>0</v>
      </c>
      <c r="AZ32">
        <f t="shared" si="14"/>
        <v>0</v>
      </c>
      <c r="BA32">
        <f t="shared" si="14"/>
        <v>0</v>
      </c>
      <c r="BB32">
        <f t="shared" si="14"/>
        <v>0</v>
      </c>
      <c r="BC32">
        <f t="shared" si="14"/>
        <v>0</v>
      </c>
      <c r="BD32">
        <v>5.05</v>
      </c>
      <c r="BE32" s="68">
        <f t="shared" si="15"/>
        <v>0</v>
      </c>
      <c r="BF32" s="68">
        <f t="shared" si="16"/>
        <v>0</v>
      </c>
      <c r="BG32" s="68">
        <f t="shared" si="17"/>
        <v>0</v>
      </c>
      <c r="BH32" s="68">
        <f t="shared" si="18"/>
        <v>0</v>
      </c>
      <c r="BI32" s="68">
        <f t="shared" si="19"/>
        <v>0</v>
      </c>
      <c r="BJ32" s="68">
        <f t="shared" si="20"/>
        <v>0</v>
      </c>
      <c r="BK32" s="68">
        <f t="shared" si="21"/>
        <v>0</v>
      </c>
      <c r="BL32" s="68">
        <f t="shared" si="22"/>
        <v>0</v>
      </c>
    </row>
    <row r="33" spans="1:64" x14ac:dyDescent="0.25">
      <c r="A33">
        <v>26</v>
      </c>
      <c r="B33">
        <f t="shared" si="8"/>
        <v>5.2480000000000002</v>
      </c>
      <c r="C33">
        <f t="shared" si="9"/>
        <v>10.496</v>
      </c>
      <c r="D33">
        <f t="shared" si="9"/>
        <v>5.2480000000000002</v>
      </c>
      <c r="E33">
        <f t="shared" si="9"/>
        <v>3.4986666666666668</v>
      </c>
      <c r="F33">
        <f t="shared" si="9"/>
        <v>2.6240000000000001</v>
      </c>
      <c r="G33">
        <f t="shared" si="9"/>
        <v>2.0992000000000002</v>
      </c>
      <c r="H33">
        <f t="shared" si="9"/>
        <v>1.7493333333333334</v>
      </c>
      <c r="I33">
        <f t="shared" si="9"/>
        <v>1.4994285714285716</v>
      </c>
      <c r="J33" s="47">
        <f t="shared" si="9"/>
        <v>1.3120000000000001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0"/>
        <v>0</v>
      </c>
      <c r="U33">
        <v>1</v>
      </c>
      <c r="V33">
        <f t="shared" si="23"/>
        <v>11.496</v>
      </c>
      <c r="W33">
        <f t="shared" si="23"/>
        <v>66.579008000000002</v>
      </c>
      <c r="X33">
        <f t="shared" si="23"/>
        <v>259.29609198933338</v>
      </c>
      <c r="Y33">
        <f t="shared" si="23"/>
        <v>764.98572037734414</v>
      </c>
      <c r="Z33">
        <f t="shared" si="23"/>
        <v>1826.5293882894566</v>
      </c>
      <c r="AA33">
        <f t="shared" si="23"/>
        <v>3683.5231113570453</v>
      </c>
      <c r="AB33">
        <f t="shared" si="23"/>
        <v>6467.9525566881039</v>
      </c>
      <c r="AC33">
        <v>5.2480000000000002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v>5.2480000000000002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  <c r="AS33">
        <f t="shared" si="13"/>
        <v>0</v>
      </c>
      <c r="AT33">
        <f t="shared" si="13"/>
        <v>0</v>
      </c>
      <c r="AU33">
        <v>5.2480000000000002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v>5.2480000000000002</v>
      </c>
      <c r="BE33" s="68">
        <f t="shared" si="15"/>
        <v>0</v>
      </c>
      <c r="BF33" s="68">
        <f t="shared" si="16"/>
        <v>0</v>
      </c>
      <c r="BG33" s="68">
        <f t="shared" si="17"/>
        <v>0</v>
      </c>
      <c r="BH33" s="68">
        <f t="shared" si="18"/>
        <v>0</v>
      </c>
      <c r="BI33" s="68">
        <f t="shared" si="19"/>
        <v>0</v>
      </c>
      <c r="BJ33" s="68">
        <f t="shared" si="20"/>
        <v>0</v>
      </c>
      <c r="BK33" s="68">
        <f t="shared" si="21"/>
        <v>0</v>
      </c>
      <c r="BL33" s="68">
        <f t="shared" si="22"/>
        <v>0</v>
      </c>
    </row>
    <row r="34" spans="1:64" x14ac:dyDescent="0.25">
      <c r="A34">
        <v>27</v>
      </c>
      <c r="B34">
        <f t="shared" si="8"/>
        <v>5.4459999999999997</v>
      </c>
      <c r="C34">
        <f t="shared" si="9"/>
        <v>10.891999999999999</v>
      </c>
      <c r="D34">
        <f t="shared" si="9"/>
        <v>5.4459999999999997</v>
      </c>
      <c r="E34">
        <f t="shared" si="9"/>
        <v>3.6306666666666665</v>
      </c>
      <c r="F34">
        <f t="shared" si="9"/>
        <v>2.7229999999999999</v>
      </c>
      <c r="G34">
        <f t="shared" si="9"/>
        <v>2.1783999999999999</v>
      </c>
      <c r="H34">
        <f t="shared" si="9"/>
        <v>1.8153333333333332</v>
      </c>
      <c r="I34">
        <f t="shared" si="9"/>
        <v>1.5559999999999998</v>
      </c>
      <c r="J34" s="47">
        <f t="shared" si="9"/>
        <v>1.3614999999999999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U34">
        <v>1</v>
      </c>
      <c r="V34">
        <f t="shared" si="23"/>
        <v>11.891999999999999</v>
      </c>
      <c r="W34">
        <f t="shared" si="23"/>
        <v>71.209831999999992</v>
      </c>
      <c r="X34">
        <f t="shared" si="23"/>
        <v>286.57310738133333</v>
      </c>
      <c r="Y34">
        <f t="shared" si="23"/>
        <v>873.00730624470395</v>
      </c>
      <c r="Z34">
        <f t="shared" si="23"/>
        <v>2150.4955650486704</v>
      </c>
      <c r="AA34">
        <f t="shared" si="23"/>
        <v>4469.5625841974706</v>
      </c>
      <c r="AB34">
        <f t="shared" si="23"/>
        <v>8078.0308659930033</v>
      </c>
      <c r="AC34">
        <v>5.4459999999999997</v>
      </c>
      <c r="AD34">
        <f t="shared" si="12"/>
        <v>0</v>
      </c>
      <c r="AE34">
        <f t="shared" si="12"/>
        <v>0</v>
      </c>
      <c r="AF34">
        <f t="shared" si="12"/>
        <v>0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v>5.4459999999999997</v>
      </c>
      <c r="AM34">
        <f t="shared" si="13"/>
        <v>0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0</v>
      </c>
      <c r="AS34">
        <f t="shared" si="13"/>
        <v>0</v>
      </c>
      <c r="AT34">
        <f t="shared" si="13"/>
        <v>0</v>
      </c>
      <c r="AU34">
        <v>5.4459999999999997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v>5.4459999999999997</v>
      </c>
      <c r="BE34" s="68">
        <f t="shared" si="15"/>
        <v>0</v>
      </c>
      <c r="BF34" s="68">
        <f t="shared" si="16"/>
        <v>0</v>
      </c>
      <c r="BG34" s="68">
        <f t="shared" si="17"/>
        <v>0</v>
      </c>
      <c r="BH34" s="68">
        <f t="shared" si="18"/>
        <v>0</v>
      </c>
      <c r="BI34" s="68">
        <f t="shared" si="19"/>
        <v>0</v>
      </c>
      <c r="BJ34" s="68">
        <f t="shared" si="20"/>
        <v>0</v>
      </c>
      <c r="BK34" s="68">
        <f t="shared" si="21"/>
        <v>0</v>
      </c>
      <c r="BL34" s="68">
        <f t="shared" si="22"/>
        <v>0</v>
      </c>
    </row>
    <row r="35" spans="1:64" x14ac:dyDescent="0.25">
      <c r="A35">
        <v>28</v>
      </c>
      <c r="B35">
        <f t="shared" si="8"/>
        <v>5.6439999999999992</v>
      </c>
      <c r="C35">
        <f t="shared" si="9"/>
        <v>11.287999999999998</v>
      </c>
      <c r="D35">
        <f t="shared" si="9"/>
        <v>5.6439999999999992</v>
      </c>
      <c r="E35">
        <f t="shared" si="9"/>
        <v>3.7626666666666662</v>
      </c>
      <c r="F35">
        <f t="shared" si="9"/>
        <v>2.8219999999999996</v>
      </c>
      <c r="G35">
        <f t="shared" si="9"/>
        <v>2.2575999999999996</v>
      </c>
      <c r="H35">
        <f t="shared" si="9"/>
        <v>1.8813333333333331</v>
      </c>
      <c r="I35">
        <f t="shared" si="9"/>
        <v>1.6125714285714283</v>
      </c>
      <c r="J35" s="47">
        <f t="shared" si="9"/>
        <v>1.4109999999999998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U35">
        <v>1</v>
      </c>
      <c r="V35">
        <f t="shared" si="23"/>
        <v>12.287999999999998</v>
      </c>
      <c r="W35">
        <f t="shared" si="23"/>
        <v>75.997471999999988</v>
      </c>
      <c r="X35">
        <f t="shared" si="23"/>
        <v>315.71497864533325</v>
      </c>
      <c r="Y35">
        <f t="shared" si="23"/>
        <v>992.19778239846346</v>
      </c>
      <c r="Z35">
        <f t="shared" si="23"/>
        <v>2519.4253601515302</v>
      </c>
      <c r="AA35">
        <f t="shared" si="23"/>
        <v>5392.6495097643001</v>
      </c>
      <c r="AB35">
        <f t="shared" si="23"/>
        <v>10025.92868131129</v>
      </c>
      <c r="AC35">
        <v>5.6439999999999992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v>5.6439999999999992</v>
      </c>
      <c r="AM35">
        <f t="shared" si="13"/>
        <v>0</v>
      </c>
      <c r="AN35">
        <f t="shared" si="13"/>
        <v>0</v>
      </c>
      <c r="AO35">
        <f t="shared" si="13"/>
        <v>0</v>
      </c>
      <c r="AP35">
        <f t="shared" si="13"/>
        <v>0</v>
      </c>
      <c r="AQ35">
        <f t="shared" si="13"/>
        <v>0</v>
      </c>
      <c r="AR35">
        <f t="shared" si="13"/>
        <v>0</v>
      </c>
      <c r="AS35">
        <f t="shared" si="13"/>
        <v>0</v>
      </c>
      <c r="AT35">
        <f t="shared" si="13"/>
        <v>0</v>
      </c>
      <c r="AU35">
        <v>5.6439999999999992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v>5.6439999999999992</v>
      </c>
      <c r="BE35" s="68">
        <f t="shared" si="15"/>
        <v>0</v>
      </c>
      <c r="BF35" s="68">
        <f t="shared" si="16"/>
        <v>0</v>
      </c>
      <c r="BG35" s="68">
        <f t="shared" si="17"/>
        <v>0</v>
      </c>
      <c r="BH35" s="68">
        <f t="shared" si="18"/>
        <v>0</v>
      </c>
      <c r="BI35" s="68">
        <f t="shared" si="19"/>
        <v>0</v>
      </c>
      <c r="BJ35" s="68">
        <f t="shared" si="20"/>
        <v>0</v>
      </c>
      <c r="BK35" s="68">
        <f t="shared" si="21"/>
        <v>0</v>
      </c>
      <c r="BL35" s="68">
        <f t="shared" si="22"/>
        <v>0</v>
      </c>
    </row>
    <row r="36" spans="1:64" x14ac:dyDescent="0.25">
      <c r="A36">
        <v>29</v>
      </c>
      <c r="B36">
        <f t="shared" si="8"/>
        <v>5.8420000000000005</v>
      </c>
      <c r="C36">
        <f t="shared" si="9"/>
        <v>11.684000000000001</v>
      </c>
      <c r="D36">
        <f t="shared" si="9"/>
        <v>5.8420000000000005</v>
      </c>
      <c r="E36">
        <f t="shared" si="9"/>
        <v>3.8946666666666672</v>
      </c>
      <c r="F36">
        <f t="shared" si="9"/>
        <v>2.9210000000000003</v>
      </c>
      <c r="G36">
        <f t="shared" si="9"/>
        <v>2.3368000000000002</v>
      </c>
      <c r="H36">
        <f t="shared" si="9"/>
        <v>1.9473333333333336</v>
      </c>
      <c r="I36">
        <f t="shared" si="9"/>
        <v>1.6691428571428573</v>
      </c>
      <c r="J36" s="47">
        <f t="shared" si="9"/>
        <v>1.4605000000000001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0</v>
      </c>
      <c r="Q36">
        <f t="shared" si="10"/>
        <v>0</v>
      </c>
      <c r="R36">
        <f t="shared" si="10"/>
        <v>0</v>
      </c>
      <c r="S36">
        <f t="shared" si="10"/>
        <v>0</v>
      </c>
      <c r="U36">
        <v>1</v>
      </c>
      <c r="V36">
        <f t="shared" si="23"/>
        <v>12.684000000000001</v>
      </c>
      <c r="W36">
        <f t="shared" si="23"/>
        <v>80.941928000000004</v>
      </c>
      <c r="X36">
        <f t="shared" si="23"/>
        <v>346.78380491733338</v>
      </c>
      <c r="Y36">
        <f t="shared" si="23"/>
        <v>1123.3079273928643</v>
      </c>
      <c r="Z36">
        <f t="shared" si="23"/>
        <v>2937.8894967936849</v>
      </c>
      <c r="AA36">
        <f t="shared" si="23"/>
        <v>6471.4846729402161</v>
      </c>
      <c r="AB36">
        <f t="shared" si="23"/>
        <v>12369.559821239654</v>
      </c>
      <c r="AC36">
        <v>5.8420000000000005</v>
      </c>
      <c r="AD36">
        <f t="shared" si="12"/>
        <v>0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v>5.8420000000000005</v>
      </c>
      <c r="AM36">
        <f t="shared" si="13"/>
        <v>0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0</v>
      </c>
      <c r="AR36">
        <f t="shared" si="13"/>
        <v>0</v>
      </c>
      <c r="AS36">
        <f t="shared" si="13"/>
        <v>0</v>
      </c>
      <c r="AT36">
        <f t="shared" si="13"/>
        <v>0</v>
      </c>
      <c r="AU36">
        <v>5.8420000000000005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v>5.8420000000000005</v>
      </c>
      <c r="BE36" s="68">
        <f t="shared" si="15"/>
        <v>0</v>
      </c>
      <c r="BF36" s="68">
        <f t="shared" si="16"/>
        <v>0</v>
      </c>
      <c r="BG36" s="68">
        <f t="shared" si="17"/>
        <v>0</v>
      </c>
      <c r="BH36" s="68">
        <f t="shared" si="18"/>
        <v>0</v>
      </c>
      <c r="BI36" s="68">
        <f t="shared" si="19"/>
        <v>0</v>
      </c>
      <c r="BJ36" s="68">
        <f t="shared" si="20"/>
        <v>0</v>
      </c>
      <c r="BK36" s="68">
        <f t="shared" si="21"/>
        <v>0</v>
      </c>
      <c r="BL36" s="68">
        <f t="shared" si="22"/>
        <v>0</v>
      </c>
    </row>
    <row r="37" spans="1:64" x14ac:dyDescent="0.25">
      <c r="A37">
        <v>30</v>
      </c>
      <c r="B37">
        <f t="shared" si="8"/>
        <v>6.04</v>
      </c>
      <c r="C37">
        <f t="shared" si="9"/>
        <v>12.08</v>
      </c>
      <c r="D37">
        <f t="shared" si="9"/>
        <v>6.04</v>
      </c>
      <c r="E37">
        <f t="shared" si="9"/>
        <v>4.0266666666666664</v>
      </c>
      <c r="F37">
        <f t="shared" si="9"/>
        <v>3.02</v>
      </c>
      <c r="G37">
        <f t="shared" si="9"/>
        <v>2.4159999999999999</v>
      </c>
      <c r="H37">
        <f t="shared" si="9"/>
        <v>2.0133333333333332</v>
      </c>
      <c r="I37">
        <f t="shared" si="9"/>
        <v>1.7257142857142858</v>
      </c>
      <c r="J37" s="47">
        <f t="shared" si="9"/>
        <v>1.51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0</v>
      </c>
      <c r="S37">
        <f t="shared" si="10"/>
        <v>0</v>
      </c>
      <c r="U37">
        <v>1</v>
      </c>
      <c r="V37">
        <f t="shared" si="23"/>
        <v>13.08</v>
      </c>
      <c r="W37">
        <f t="shared" si="23"/>
        <v>86.043199999999999</v>
      </c>
      <c r="X37">
        <f t="shared" si="23"/>
        <v>379.84168533333332</v>
      </c>
      <c r="Y37">
        <f t="shared" si="23"/>
        <v>1267.1131110400001</v>
      </c>
      <c r="Z37">
        <f t="shared" si="23"/>
        <v>3410.760875547307</v>
      </c>
      <c r="AA37">
        <f t="shared" si="23"/>
        <v>7726.6383747553518</v>
      </c>
      <c r="AB37">
        <f t="shared" si="23"/>
        <v>15174.609830531517</v>
      </c>
      <c r="AC37">
        <v>6.04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v>6.04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0</v>
      </c>
      <c r="AR37">
        <f t="shared" si="13"/>
        <v>0</v>
      </c>
      <c r="AS37">
        <f t="shared" si="13"/>
        <v>0</v>
      </c>
      <c r="AT37">
        <f t="shared" si="13"/>
        <v>0</v>
      </c>
      <c r="AU37">
        <v>6.04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v>6.04</v>
      </c>
      <c r="BE37" s="68">
        <f t="shared" si="15"/>
        <v>0</v>
      </c>
      <c r="BF37" s="68">
        <f t="shared" si="16"/>
        <v>0</v>
      </c>
      <c r="BG37" s="68">
        <f t="shared" si="17"/>
        <v>0</v>
      </c>
      <c r="BH37" s="68">
        <f t="shared" si="18"/>
        <v>0</v>
      </c>
      <c r="BI37" s="68">
        <f t="shared" si="19"/>
        <v>0</v>
      </c>
      <c r="BJ37" s="68">
        <f t="shared" si="20"/>
        <v>0</v>
      </c>
      <c r="BK37" s="68">
        <f t="shared" si="21"/>
        <v>0</v>
      </c>
      <c r="BL37" s="68">
        <f t="shared" si="22"/>
        <v>0</v>
      </c>
    </row>
    <row r="38" spans="1:64" x14ac:dyDescent="0.25">
      <c r="A38">
        <v>31</v>
      </c>
      <c r="B38">
        <f t="shared" si="8"/>
        <v>6.2380000000000004</v>
      </c>
      <c r="C38">
        <f t="shared" si="9"/>
        <v>12.476000000000001</v>
      </c>
      <c r="D38">
        <f t="shared" si="9"/>
        <v>6.2380000000000004</v>
      </c>
      <c r="E38">
        <f t="shared" si="9"/>
        <v>4.158666666666667</v>
      </c>
      <c r="F38">
        <f t="shared" si="9"/>
        <v>3.1190000000000002</v>
      </c>
      <c r="G38">
        <f t="shared" si="9"/>
        <v>2.4952000000000001</v>
      </c>
      <c r="H38">
        <f t="shared" si="9"/>
        <v>2.0793333333333335</v>
      </c>
      <c r="I38">
        <f t="shared" si="9"/>
        <v>1.7822857142857145</v>
      </c>
      <c r="J38" s="47">
        <f t="shared" si="9"/>
        <v>1.5595000000000001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10"/>
        <v>0</v>
      </c>
      <c r="U38">
        <v>1</v>
      </c>
      <c r="V38">
        <f t="shared" si="23"/>
        <v>13.476000000000001</v>
      </c>
      <c r="W38">
        <f t="shared" si="23"/>
        <v>91.301288000000014</v>
      </c>
      <c r="X38">
        <f t="shared" si="23"/>
        <v>414.95071902933341</v>
      </c>
      <c r="Y38">
        <f t="shared" si="23"/>
        <v>1424.4132944098246</v>
      </c>
      <c r="Z38">
        <f t="shared" si="23"/>
        <v>3943.224312499226</v>
      </c>
      <c r="AA38">
        <f t="shared" si="23"/>
        <v>9180.6720227797887</v>
      </c>
      <c r="AB38">
        <f t="shared" si="23"/>
        <v>18515.300256131261</v>
      </c>
      <c r="AC38">
        <v>6.2380000000000004</v>
      </c>
      <c r="AD38">
        <f t="shared" si="12"/>
        <v>0</v>
      </c>
      <c r="AE38">
        <f t="shared" si="12"/>
        <v>0</v>
      </c>
      <c r="AF38">
        <f t="shared" si="12"/>
        <v>0</v>
      </c>
      <c r="AG38">
        <f t="shared" si="12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v>6.2380000000000004</v>
      </c>
      <c r="AM38">
        <f t="shared" si="13"/>
        <v>0</v>
      </c>
      <c r="AN38">
        <f t="shared" si="13"/>
        <v>0</v>
      </c>
      <c r="AO38">
        <f t="shared" si="13"/>
        <v>0</v>
      </c>
      <c r="AP38">
        <f t="shared" si="13"/>
        <v>0</v>
      </c>
      <c r="AQ38">
        <f t="shared" si="13"/>
        <v>0</v>
      </c>
      <c r="AR38">
        <f t="shared" si="13"/>
        <v>0</v>
      </c>
      <c r="AS38">
        <f t="shared" si="13"/>
        <v>0</v>
      </c>
      <c r="AT38">
        <f t="shared" si="13"/>
        <v>0</v>
      </c>
      <c r="AU38">
        <v>6.2380000000000004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v>6.2380000000000004</v>
      </c>
      <c r="BE38" s="68">
        <f t="shared" si="15"/>
        <v>0</v>
      </c>
      <c r="BF38" s="68">
        <f t="shared" si="16"/>
        <v>0</v>
      </c>
      <c r="BG38" s="68">
        <f t="shared" si="17"/>
        <v>0</v>
      </c>
      <c r="BH38" s="68">
        <f t="shared" si="18"/>
        <v>0</v>
      </c>
      <c r="BI38" s="68">
        <f t="shared" si="19"/>
        <v>0</v>
      </c>
      <c r="BJ38" s="68">
        <f t="shared" si="20"/>
        <v>0</v>
      </c>
      <c r="BK38" s="68">
        <f t="shared" si="21"/>
        <v>0</v>
      </c>
      <c r="BL38" s="68">
        <f t="shared" si="22"/>
        <v>0</v>
      </c>
    </row>
    <row r="39" spans="1:64" x14ac:dyDescent="0.25">
      <c r="A39">
        <v>32</v>
      </c>
      <c r="B39">
        <f t="shared" si="8"/>
        <v>6.4359999999999999</v>
      </c>
      <c r="C39">
        <f t="shared" si="9"/>
        <v>12.872</v>
      </c>
      <c r="D39">
        <f t="shared" si="9"/>
        <v>6.4359999999999999</v>
      </c>
      <c r="E39">
        <f t="shared" si="9"/>
        <v>4.2906666666666666</v>
      </c>
      <c r="F39">
        <f t="shared" si="9"/>
        <v>3.218</v>
      </c>
      <c r="G39">
        <f t="shared" si="9"/>
        <v>2.5743999999999998</v>
      </c>
      <c r="H39">
        <f t="shared" si="9"/>
        <v>2.1453333333333333</v>
      </c>
      <c r="I39">
        <f t="shared" si="9"/>
        <v>1.8388571428571427</v>
      </c>
      <c r="J39" s="47">
        <f t="shared" si="9"/>
        <v>1.609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  <c r="S39">
        <f t="shared" si="10"/>
        <v>0</v>
      </c>
      <c r="U39">
        <v>1</v>
      </c>
      <c r="V39">
        <f t="shared" si="23"/>
        <v>13.872</v>
      </c>
      <c r="W39">
        <f t="shared" si="23"/>
        <v>96.716191999999992</v>
      </c>
      <c r="X39">
        <f t="shared" si="23"/>
        <v>452.17300514133325</v>
      </c>
      <c r="Y39">
        <f t="shared" si="23"/>
        <v>1596.0330298301437</v>
      </c>
      <c r="Z39">
        <f t="shared" si="23"/>
        <v>4540.7862773890174</v>
      </c>
      <c r="AA39">
        <f t="shared" si="23"/>
        <v>10858.263577818654</v>
      </c>
      <c r="AB39">
        <f t="shared" si="23"/>
        <v>22475.201836551551</v>
      </c>
      <c r="AC39">
        <v>6.4359999999999999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>
        <f t="shared" si="12"/>
        <v>0</v>
      </c>
      <c r="AL39">
        <v>6.4359999999999999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v>6.4359999999999999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v>6.4359999999999999</v>
      </c>
      <c r="BE39" s="68">
        <f t="shared" si="15"/>
        <v>0</v>
      </c>
      <c r="BF39" s="68">
        <f t="shared" si="16"/>
        <v>0</v>
      </c>
      <c r="BG39" s="68">
        <f t="shared" si="17"/>
        <v>0</v>
      </c>
      <c r="BH39" s="68">
        <f t="shared" si="18"/>
        <v>0</v>
      </c>
      <c r="BI39" s="68">
        <f t="shared" si="19"/>
        <v>0</v>
      </c>
      <c r="BJ39" s="68">
        <f t="shared" si="20"/>
        <v>0</v>
      </c>
      <c r="BK39" s="68">
        <f t="shared" si="21"/>
        <v>0</v>
      </c>
      <c r="BL39" s="68">
        <f t="shared" si="22"/>
        <v>0</v>
      </c>
    </row>
    <row r="40" spans="1:64" x14ac:dyDescent="0.25">
      <c r="A40">
        <v>33</v>
      </c>
      <c r="B40">
        <f t="shared" si="8"/>
        <v>6.6339999999999995</v>
      </c>
      <c r="C40">
        <f t="shared" ref="C40:J57" si="24">$B40*$A$3/C$6</f>
        <v>13.267999999999999</v>
      </c>
      <c r="D40">
        <f t="shared" si="24"/>
        <v>6.6339999999999995</v>
      </c>
      <c r="E40">
        <f t="shared" si="24"/>
        <v>4.4226666666666663</v>
      </c>
      <c r="F40">
        <f t="shared" si="24"/>
        <v>3.3169999999999997</v>
      </c>
      <c r="G40">
        <f t="shared" si="24"/>
        <v>2.6536</v>
      </c>
      <c r="H40">
        <f t="shared" si="24"/>
        <v>2.2113333333333332</v>
      </c>
      <c r="I40">
        <f t="shared" si="24"/>
        <v>1.8954285714285712</v>
      </c>
      <c r="J40" s="47">
        <f t="shared" si="24"/>
        <v>1.6584999999999999</v>
      </c>
      <c r="L40">
        <f t="shared" si="10"/>
        <v>0</v>
      </c>
      <c r="M40">
        <f t="shared" si="10"/>
        <v>0</v>
      </c>
      <c r="N40">
        <f t="shared" si="10"/>
        <v>0</v>
      </c>
      <c r="O40">
        <f t="shared" si="10"/>
        <v>0</v>
      </c>
      <c r="P40">
        <f t="shared" si="10"/>
        <v>0</v>
      </c>
      <c r="Q40">
        <f t="shared" si="10"/>
        <v>0</v>
      </c>
      <c r="R40">
        <f t="shared" si="10"/>
        <v>0</v>
      </c>
      <c r="S40">
        <f t="shared" si="10"/>
        <v>0</v>
      </c>
      <c r="U40">
        <v>1</v>
      </c>
      <c r="V40">
        <f t="shared" ref="V40:AB55" si="25">U40+($A$3*$B40)^V$6/V$4</f>
        <v>14.267999999999999</v>
      </c>
      <c r="W40">
        <f t="shared" si="25"/>
        <v>102.28791199999999</v>
      </c>
      <c r="X40">
        <f t="shared" si="25"/>
        <v>491.57064280533331</v>
      </c>
      <c r="Y40">
        <f t="shared" si="25"/>
        <v>1782.8214608866238</v>
      </c>
      <c r="Z40">
        <f t="shared" si="25"/>
        <v>5209.2846317471358</v>
      </c>
      <c r="AA40">
        <f t="shared" si="25"/>
        <v>12786.336856910015</v>
      </c>
      <c r="AB40">
        <f t="shared" si="25"/>
        <v>27148.098131690167</v>
      </c>
      <c r="AC40">
        <v>6.6339999999999995</v>
      </c>
      <c r="AD40">
        <f t="shared" si="12"/>
        <v>0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v>6.6339999999999995</v>
      </c>
      <c r="AM40">
        <f t="shared" si="13"/>
        <v>0</v>
      </c>
      <c r="AN40">
        <f t="shared" si="13"/>
        <v>0</v>
      </c>
      <c r="AO40">
        <f t="shared" si="13"/>
        <v>0</v>
      </c>
      <c r="AP40">
        <f t="shared" si="13"/>
        <v>0</v>
      </c>
      <c r="AQ40">
        <f t="shared" si="13"/>
        <v>0</v>
      </c>
      <c r="AR40">
        <f t="shared" si="13"/>
        <v>0</v>
      </c>
      <c r="AS40">
        <f t="shared" si="13"/>
        <v>0</v>
      </c>
      <c r="AT40">
        <f t="shared" si="13"/>
        <v>0</v>
      </c>
      <c r="AU40">
        <v>6.6339999999999995</v>
      </c>
      <c r="AV40">
        <f t="shared" si="14"/>
        <v>0</v>
      </c>
      <c r="AW40">
        <f t="shared" si="14"/>
        <v>0</v>
      </c>
      <c r="AX40">
        <f t="shared" si="14"/>
        <v>0</v>
      </c>
      <c r="AY40">
        <f t="shared" si="14"/>
        <v>0</v>
      </c>
      <c r="AZ40">
        <f t="shared" si="14"/>
        <v>0</v>
      </c>
      <c r="BA40">
        <f t="shared" si="14"/>
        <v>0</v>
      </c>
      <c r="BB40">
        <f t="shared" si="14"/>
        <v>0</v>
      </c>
      <c r="BC40">
        <f t="shared" si="14"/>
        <v>0</v>
      </c>
      <c r="BD40">
        <v>6.6339999999999995</v>
      </c>
      <c r="BE40" s="68">
        <f t="shared" si="15"/>
        <v>0</v>
      </c>
      <c r="BF40" s="68">
        <f t="shared" si="16"/>
        <v>0</v>
      </c>
      <c r="BG40" s="68">
        <f t="shared" si="17"/>
        <v>0</v>
      </c>
      <c r="BH40" s="68">
        <f t="shared" si="18"/>
        <v>0</v>
      </c>
      <c r="BI40" s="68">
        <f t="shared" si="19"/>
        <v>0</v>
      </c>
      <c r="BJ40" s="68">
        <f t="shared" si="20"/>
        <v>0</v>
      </c>
      <c r="BK40" s="68">
        <f t="shared" si="21"/>
        <v>0</v>
      </c>
      <c r="BL40" s="68">
        <f t="shared" si="22"/>
        <v>0</v>
      </c>
    </row>
    <row r="41" spans="1:64" x14ac:dyDescent="0.25">
      <c r="A41">
        <v>34</v>
      </c>
      <c r="B41">
        <f t="shared" si="8"/>
        <v>6.8319999999999999</v>
      </c>
      <c r="C41">
        <f t="shared" si="24"/>
        <v>13.664</v>
      </c>
      <c r="D41">
        <f t="shared" si="24"/>
        <v>6.8319999999999999</v>
      </c>
      <c r="E41">
        <f t="shared" si="24"/>
        <v>4.5546666666666669</v>
      </c>
      <c r="F41">
        <f t="shared" si="24"/>
        <v>3.4159999999999999</v>
      </c>
      <c r="G41">
        <f t="shared" si="24"/>
        <v>2.7328000000000001</v>
      </c>
      <c r="H41">
        <f t="shared" si="24"/>
        <v>2.2773333333333334</v>
      </c>
      <c r="I41">
        <f t="shared" si="24"/>
        <v>1.952</v>
      </c>
      <c r="J41" s="47">
        <f t="shared" si="24"/>
        <v>1.708</v>
      </c>
      <c r="L41">
        <f t="shared" si="10"/>
        <v>0</v>
      </c>
      <c r="M41">
        <f t="shared" si="10"/>
        <v>0</v>
      </c>
      <c r="N41">
        <f t="shared" si="10"/>
        <v>0</v>
      </c>
      <c r="O41">
        <f t="shared" si="10"/>
        <v>0</v>
      </c>
      <c r="P41">
        <f t="shared" si="10"/>
        <v>0</v>
      </c>
      <c r="Q41">
        <f t="shared" si="10"/>
        <v>0</v>
      </c>
      <c r="R41">
        <f t="shared" si="10"/>
        <v>0</v>
      </c>
      <c r="S41">
        <f t="shared" si="10"/>
        <v>0</v>
      </c>
      <c r="U41">
        <v>1</v>
      </c>
      <c r="V41">
        <f t="shared" si="25"/>
        <v>14.664</v>
      </c>
      <c r="W41">
        <f t="shared" si="25"/>
        <v>108.016448</v>
      </c>
      <c r="X41">
        <f t="shared" si="25"/>
        <v>533.20573115733328</v>
      </c>
      <c r="Y41">
        <f t="shared" si="25"/>
        <v>1985.6523224227838</v>
      </c>
      <c r="Z41">
        <f t="shared" si="25"/>
        <v>5954.8983670330063</v>
      </c>
      <c r="AA41">
        <f t="shared" si="25"/>
        <v>14994.194692625355</v>
      </c>
      <c r="AB41">
        <f t="shared" si="25"/>
        <v>32638.901120181617</v>
      </c>
      <c r="AC41">
        <v>6.8319999999999999</v>
      </c>
      <c r="AD41">
        <f t="shared" si="12"/>
        <v>0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v>6.8319999999999999</v>
      </c>
      <c r="AM41">
        <f t="shared" si="13"/>
        <v>0</v>
      </c>
      <c r="AN41">
        <f t="shared" si="13"/>
        <v>0</v>
      </c>
      <c r="AO41">
        <f t="shared" si="13"/>
        <v>0</v>
      </c>
      <c r="AP41">
        <f t="shared" si="13"/>
        <v>0</v>
      </c>
      <c r="AQ41">
        <f t="shared" si="13"/>
        <v>0</v>
      </c>
      <c r="AR41">
        <f t="shared" si="13"/>
        <v>0</v>
      </c>
      <c r="AS41">
        <f t="shared" si="13"/>
        <v>0</v>
      </c>
      <c r="AT41">
        <f t="shared" si="13"/>
        <v>0</v>
      </c>
      <c r="AU41">
        <v>6.8319999999999999</v>
      </c>
      <c r="AV41">
        <f t="shared" si="14"/>
        <v>0</v>
      </c>
      <c r="AW41">
        <f t="shared" si="14"/>
        <v>0</v>
      </c>
      <c r="AX41">
        <f t="shared" si="14"/>
        <v>0</v>
      </c>
      <c r="AY41">
        <f t="shared" si="14"/>
        <v>0</v>
      </c>
      <c r="AZ41">
        <f t="shared" si="14"/>
        <v>0</v>
      </c>
      <c r="BA41">
        <f t="shared" si="14"/>
        <v>0</v>
      </c>
      <c r="BB41">
        <f t="shared" si="14"/>
        <v>0</v>
      </c>
      <c r="BC41">
        <f t="shared" si="14"/>
        <v>0</v>
      </c>
      <c r="BD41">
        <v>6.8319999999999999</v>
      </c>
      <c r="BE41" s="68">
        <f t="shared" si="15"/>
        <v>0</v>
      </c>
      <c r="BF41" s="68">
        <f t="shared" si="16"/>
        <v>0</v>
      </c>
      <c r="BG41" s="68">
        <f t="shared" si="17"/>
        <v>0</v>
      </c>
      <c r="BH41" s="68">
        <f t="shared" si="18"/>
        <v>0</v>
      </c>
      <c r="BI41" s="68">
        <f t="shared" si="19"/>
        <v>0</v>
      </c>
      <c r="BJ41" s="68">
        <f t="shared" si="20"/>
        <v>0</v>
      </c>
      <c r="BK41" s="68">
        <f t="shared" si="21"/>
        <v>0</v>
      </c>
      <c r="BL41" s="68">
        <f t="shared" si="22"/>
        <v>0</v>
      </c>
    </row>
    <row r="42" spans="1:64" x14ac:dyDescent="0.25">
      <c r="A42">
        <v>35</v>
      </c>
      <c r="B42">
        <f t="shared" si="8"/>
        <v>7.0299999999999994</v>
      </c>
      <c r="C42">
        <f t="shared" si="24"/>
        <v>14.059999999999999</v>
      </c>
      <c r="D42">
        <f t="shared" si="24"/>
        <v>7.0299999999999994</v>
      </c>
      <c r="E42">
        <f t="shared" si="24"/>
        <v>4.6866666666666665</v>
      </c>
      <c r="F42">
        <f t="shared" si="24"/>
        <v>3.5149999999999997</v>
      </c>
      <c r="G42">
        <f t="shared" si="24"/>
        <v>2.8119999999999998</v>
      </c>
      <c r="H42">
        <f t="shared" si="24"/>
        <v>2.3433333333333333</v>
      </c>
      <c r="I42">
        <f t="shared" si="24"/>
        <v>2.0085714285714285</v>
      </c>
      <c r="J42" s="47">
        <f t="shared" si="24"/>
        <v>1.7574999999999998</v>
      </c>
      <c r="L42">
        <f t="shared" si="10"/>
        <v>0</v>
      </c>
      <c r="M42">
        <f t="shared" si="10"/>
        <v>0</v>
      </c>
      <c r="N42">
        <f t="shared" si="10"/>
        <v>0</v>
      </c>
      <c r="O42">
        <f t="shared" si="10"/>
        <v>0</v>
      </c>
      <c r="P42">
        <f t="shared" si="10"/>
        <v>0</v>
      </c>
      <c r="Q42">
        <f t="shared" si="10"/>
        <v>0</v>
      </c>
      <c r="R42">
        <f t="shared" si="10"/>
        <v>0</v>
      </c>
      <c r="S42">
        <f t="shared" si="10"/>
        <v>0</v>
      </c>
      <c r="U42">
        <v>1</v>
      </c>
      <c r="V42">
        <f t="shared" si="25"/>
        <v>15.059999999999999</v>
      </c>
      <c r="W42">
        <f t="shared" si="25"/>
        <v>113.90179999999998</v>
      </c>
      <c r="X42">
        <f t="shared" si="25"/>
        <v>577.14036933333318</v>
      </c>
      <c r="Y42">
        <f t="shared" si="25"/>
        <v>2205.4239405399994</v>
      </c>
      <c r="Z42">
        <f t="shared" si="25"/>
        <v>6784.1573427731437</v>
      </c>
      <c r="AA42">
        <f t="shared" si="25"/>
        <v>17513.655948672811</v>
      </c>
      <c r="AB42">
        <f t="shared" si="25"/>
        <v>39064.620291379848</v>
      </c>
      <c r="AC42">
        <v>7.0299999999999994</v>
      </c>
      <c r="AD42">
        <f t="shared" si="12"/>
        <v>0</v>
      </c>
      <c r="AE42">
        <f t="shared" si="12"/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v>7.0299999999999994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0</v>
      </c>
      <c r="AQ42">
        <f t="shared" si="13"/>
        <v>0</v>
      </c>
      <c r="AR42">
        <f t="shared" si="13"/>
        <v>0</v>
      </c>
      <c r="AS42">
        <f t="shared" si="13"/>
        <v>0</v>
      </c>
      <c r="AT42">
        <f t="shared" si="13"/>
        <v>0</v>
      </c>
      <c r="AU42">
        <v>7.0299999999999994</v>
      </c>
      <c r="AV42">
        <f t="shared" si="14"/>
        <v>0</v>
      </c>
      <c r="AW42">
        <f t="shared" si="14"/>
        <v>0</v>
      </c>
      <c r="AX42">
        <f t="shared" si="14"/>
        <v>0</v>
      </c>
      <c r="AY42">
        <f t="shared" si="14"/>
        <v>0</v>
      </c>
      <c r="AZ42">
        <f t="shared" si="14"/>
        <v>0</v>
      </c>
      <c r="BA42">
        <f t="shared" si="14"/>
        <v>0</v>
      </c>
      <c r="BB42">
        <f t="shared" si="14"/>
        <v>0</v>
      </c>
      <c r="BC42">
        <f t="shared" si="14"/>
        <v>0</v>
      </c>
      <c r="BD42">
        <v>7.0299999999999994</v>
      </c>
      <c r="BE42" s="68">
        <f t="shared" si="15"/>
        <v>0</v>
      </c>
      <c r="BF42" s="68">
        <f t="shared" si="16"/>
        <v>0</v>
      </c>
      <c r="BG42" s="68">
        <f t="shared" si="17"/>
        <v>0</v>
      </c>
      <c r="BH42" s="68">
        <f t="shared" si="18"/>
        <v>0</v>
      </c>
      <c r="BI42" s="68">
        <f t="shared" si="19"/>
        <v>0</v>
      </c>
      <c r="BJ42" s="68">
        <f t="shared" si="20"/>
        <v>0</v>
      </c>
      <c r="BK42" s="68">
        <f t="shared" si="21"/>
        <v>0</v>
      </c>
      <c r="BL42" s="68">
        <f t="shared" si="22"/>
        <v>0</v>
      </c>
    </row>
    <row r="43" spans="1:64" x14ac:dyDescent="0.25">
      <c r="A43">
        <v>36</v>
      </c>
      <c r="B43">
        <f t="shared" si="8"/>
        <v>7.2280000000000006</v>
      </c>
      <c r="C43">
        <f t="shared" si="24"/>
        <v>14.456000000000001</v>
      </c>
      <c r="D43">
        <f t="shared" si="24"/>
        <v>7.2280000000000006</v>
      </c>
      <c r="E43">
        <f t="shared" si="24"/>
        <v>4.8186666666666671</v>
      </c>
      <c r="F43">
        <f t="shared" si="24"/>
        <v>3.6140000000000003</v>
      </c>
      <c r="G43">
        <f t="shared" si="24"/>
        <v>2.8912000000000004</v>
      </c>
      <c r="H43">
        <f t="shared" si="24"/>
        <v>2.4093333333333335</v>
      </c>
      <c r="I43">
        <f t="shared" si="24"/>
        <v>2.0651428571428574</v>
      </c>
      <c r="J43" s="47">
        <f t="shared" si="24"/>
        <v>1.8070000000000002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  <c r="U43">
        <v>1</v>
      </c>
      <c r="V43">
        <f t="shared" si="25"/>
        <v>15.456000000000001</v>
      </c>
      <c r="W43">
        <f t="shared" si="25"/>
        <v>119.94396800000003</v>
      </c>
      <c r="X43">
        <f t="shared" si="25"/>
        <v>623.43665646933346</v>
      </c>
      <c r="Y43">
        <f t="shared" si="25"/>
        <v>2443.0592325975049</v>
      </c>
      <c r="Z43">
        <f t="shared" si="25"/>
        <v>7703.9520246992752</v>
      </c>
      <c r="AA43">
        <f t="shared" si="25"/>
        <v>20379.19639180314</v>
      </c>
      <c r="AB43">
        <f t="shared" si="25"/>
        <v>46555.386759067929</v>
      </c>
      <c r="AC43">
        <v>7.2280000000000006</v>
      </c>
      <c r="AD43">
        <f t="shared" si="12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v>7.2280000000000006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0</v>
      </c>
      <c r="AR43">
        <f t="shared" si="13"/>
        <v>0</v>
      </c>
      <c r="AS43">
        <f t="shared" si="13"/>
        <v>0</v>
      </c>
      <c r="AT43">
        <f t="shared" si="13"/>
        <v>0</v>
      </c>
      <c r="AU43">
        <v>7.2280000000000006</v>
      </c>
      <c r="AV43">
        <f t="shared" si="14"/>
        <v>0</v>
      </c>
      <c r="AW43">
        <f t="shared" si="14"/>
        <v>0</v>
      </c>
      <c r="AX43">
        <f t="shared" si="14"/>
        <v>0</v>
      </c>
      <c r="AY43">
        <f t="shared" si="14"/>
        <v>0</v>
      </c>
      <c r="AZ43">
        <f t="shared" si="14"/>
        <v>0</v>
      </c>
      <c r="BA43">
        <f t="shared" si="14"/>
        <v>0</v>
      </c>
      <c r="BB43">
        <f t="shared" si="14"/>
        <v>0</v>
      </c>
      <c r="BC43">
        <f t="shared" si="14"/>
        <v>0</v>
      </c>
      <c r="BD43">
        <v>7.2280000000000006</v>
      </c>
      <c r="BE43" s="68">
        <f t="shared" si="15"/>
        <v>0</v>
      </c>
      <c r="BF43" s="68">
        <f t="shared" si="16"/>
        <v>0</v>
      </c>
      <c r="BG43" s="68">
        <f t="shared" si="17"/>
        <v>0</v>
      </c>
      <c r="BH43" s="68">
        <f t="shared" si="18"/>
        <v>0</v>
      </c>
      <c r="BI43" s="68">
        <f t="shared" si="19"/>
        <v>0</v>
      </c>
      <c r="BJ43" s="68">
        <f t="shared" si="20"/>
        <v>0</v>
      </c>
      <c r="BK43" s="68">
        <f t="shared" si="21"/>
        <v>0</v>
      </c>
      <c r="BL43" s="68">
        <f t="shared" si="22"/>
        <v>0</v>
      </c>
    </row>
    <row r="44" spans="1:64" x14ac:dyDescent="0.25">
      <c r="A44">
        <v>37</v>
      </c>
      <c r="B44">
        <f t="shared" si="8"/>
        <v>7.4260000000000002</v>
      </c>
      <c r="C44">
        <f t="shared" si="24"/>
        <v>14.852</v>
      </c>
      <c r="D44">
        <f t="shared" si="24"/>
        <v>7.4260000000000002</v>
      </c>
      <c r="E44">
        <f t="shared" si="24"/>
        <v>4.9506666666666668</v>
      </c>
      <c r="F44">
        <f t="shared" si="24"/>
        <v>3.7130000000000001</v>
      </c>
      <c r="G44">
        <f t="shared" si="24"/>
        <v>2.9704000000000002</v>
      </c>
      <c r="H44">
        <f t="shared" si="24"/>
        <v>2.4753333333333334</v>
      </c>
      <c r="I44">
        <f t="shared" si="24"/>
        <v>2.1217142857142859</v>
      </c>
      <c r="J44" s="47">
        <f t="shared" si="24"/>
        <v>1.8565</v>
      </c>
      <c r="L44">
        <f t="shared" si="10"/>
        <v>0</v>
      </c>
      <c r="M44">
        <f t="shared" si="10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>
        <f t="shared" si="10"/>
        <v>0</v>
      </c>
      <c r="S44">
        <f t="shared" si="10"/>
        <v>0</v>
      </c>
      <c r="U44">
        <v>1</v>
      </c>
      <c r="V44">
        <f t="shared" si="25"/>
        <v>15.852</v>
      </c>
      <c r="W44">
        <f t="shared" si="25"/>
        <v>126.14295200000001</v>
      </c>
      <c r="X44">
        <f t="shared" si="25"/>
        <v>672.15669170133333</v>
      </c>
      <c r="Y44">
        <f t="shared" si="25"/>
        <v>2699.5057072123846</v>
      </c>
      <c r="Z44">
        <f t="shared" si="25"/>
        <v>8721.5432228864101</v>
      </c>
      <c r="AA44">
        <f t="shared" si="25"/>
        <v>23628.09342001818</v>
      </c>
      <c r="AB44">
        <f t="shared" si="25"/>
        <v>55255.533923989758</v>
      </c>
      <c r="AC44">
        <v>7.4260000000000002</v>
      </c>
      <c r="AD44">
        <f t="shared" si="12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v>7.4260000000000002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0</v>
      </c>
      <c r="AS44">
        <f t="shared" si="13"/>
        <v>0</v>
      </c>
      <c r="AT44">
        <f t="shared" si="13"/>
        <v>0</v>
      </c>
      <c r="AU44">
        <v>7.4260000000000002</v>
      </c>
      <c r="AV44">
        <f t="shared" si="14"/>
        <v>0</v>
      </c>
      <c r="AW44">
        <f t="shared" si="14"/>
        <v>0</v>
      </c>
      <c r="AX44">
        <f t="shared" si="14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4"/>
        <v>0</v>
      </c>
      <c r="BD44">
        <v>7.4260000000000002</v>
      </c>
      <c r="BE44" s="68">
        <f t="shared" si="15"/>
        <v>0</v>
      </c>
      <c r="BF44" s="68">
        <f t="shared" si="16"/>
        <v>0</v>
      </c>
      <c r="BG44" s="68">
        <f t="shared" si="17"/>
        <v>0</v>
      </c>
      <c r="BH44" s="68">
        <f t="shared" si="18"/>
        <v>0</v>
      </c>
      <c r="BI44" s="68">
        <f t="shared" si="19"/>
        <v>0</v>
      </c>
      <c r="BJ44" s="68">
        <f t="shared" si="20"/>
        <v>0</v>
      </c>
      <c r="BK44" s="68">
        <f t="shared" si="21"/>
        <v>0</v>
      </c>
      <c r="BL44" s="68">
        <f t="shared" si="22"/>
        <v>0</v>
      </c>
    </row>
    <row r="45" spans="1:64" x14ac:dyDescent="0.25">
      <c r="A45">
        <v>38</v>
      </c>
      <c r="B45">
        <f t="shared" si="8"/>
        <v>7.6239999999999997</v>
      </c>
      <c r="C45">
        <f t="shared" si="24"/>
        <v>15.247999999999999</v>
      </c>
      <c r="D45">
        <f t="shared" si="24"/>
        <v>7.6239999999999997</v>
      </c>
      <c r="E45">
        <f t="shared" si="24"/>
        <v>5.0826666666666664</v>
      </c>
      <c r="F45">
        <f t="shared" si="24"/>
        <v>3.8119999999999998</v>
      </c>
      <c r="G45">
        <f t="shared" si="24"/>
        <v>3.0495999999999999</v>
      </c>
      <c r="H45">
        <f t="shared" si="24"/>
        <v>2.5413333333333332</v>
      </c>
      <c r="I45">
        <f t="shared" si="24"/>
        <v>2.1782857142857144</v>
      </c>
      <c r="J45" s="47">
        <f t="shared" si="24"/>
        <v>1.9059999999999999</v>
      </c>
      <c r="L45">
        <f t="shared" si="10"/>
        <v>0</v>
      </c>
      <c r="M45">
        <f t="shared" si="10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U45">
        <v>1</v>
      </c>
      <c r="V45">
        <f t="shared" si="25"/>
        <v>16.247999999999998</v>
      </c>
      <c r="W45">
        <f t="shared" si="25"/>
        <v>132.498752</v>
      </c>
      <c r="X45">
        <f t="shared" si="25"/>
        <v>723.36257416533329</v>
      </c>
      <c r="Y45">
        <f t="shared" si="25"/>
        <v>2975.7354642595833</v>
      </c>
      <c r="Z45">
        <f t="shared" si="25"/>
        <v>9844.5718298910087</v>
      </c>
      <c r="AA45">
        <f t="shared" si="25"/>
        <v>27300.574647082336</v>
      </c>
      <c r="AB45">
        <f t="shared" si="25"/>
        <v>65324.736212301388</v>
      </c>
      <c r="AC45">
        <v>7.6239999999999997</v>
      </c>
      <c r="AD45">
        <f t="shared" si="12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v>7.6239999999999997</v>
      </c>
      <c r="AM45">
        <f t="shared" si="13"/>
        <v>0</v>
      </c>
      <c r="AN45">
        <f t="shared" si="13"/>
        <v>0</v>
      </c>
      <c r="AO45">
        <f t="shared" si="13"/>
        <v>0</v>
      </c>
      <c r="AP45">
        <f t="shared" si="13"/>
        <v>0</v>
      </c>
      <c r="AQ45">
        <f t="shared" si="13"/>
        <v>0</v>
      </c>
      <c r="AR45">
        <f t="shared" si="13"/>
        <v>0</v>
      </c>
      <c r="AS45">
        <f t="shared" si="13"/>
        <v>0</v>
      </c>
      <c r="AT45">
        <f t="shared" si="13"/>
        <v>0</v>
      </c>
      <c r="AU45">
        <v>7.6239999999999997</v>
      </c>
      <c r="AV45">
        <f t="shared" si="14"/>
        <v>0</v>
      </c>
      <c r="AW45">
        <f t="shared" si="14"/>
        <v>0</v>
      </c>
      <c r="AX45">
        <f t="shared" si="14"/>
        <v>0</v>
      </c>
      <c r="AY45">
        <f t="shared" si="14"/>
        <v>0</v>
      </c>
      <c r="AZ45">
        <f t="shared" si="14"/>
        <v>0</v>
      </c>
      <c r="BA45">
        <f t="shared" si="14"/>
        <v>0</v>
      </c>
      <c r="BB45">
        <f t="shared" si="14"/>
        <v>0</v>
      </c>
      <c r="BC45">
        <f t="shared" si="14"/>
        <v>0</v>
      </c>
      <c r="BD45">
        <v>7.6239999999999997</v>
      </c>
      <c r="BE45" s="68">
        <f t="shared" si="15"/>
        <v>0</v>
      </c>
      <c r="BF45" s="68">
        <f t="shared" si="16"/>
        <v>0</v>
      </c>
      <c r="BG45" s="68">
        <f t="shared" si="17"/>
        <v>0</v>
      </c>
      <c r="BH45" s="68">
        <f t="shared" si="18"/>
        <v>0</v>
      </c>
      <c r="BI45" s="68">
        <f t="shared" si="19"/>
        <v>0</v>
      </c>
      <c r="BJ45" s="68">
        <f t="shared" si="20"/>
        <v>0</v>
      </c>
      <c r="BK45" s="68">
        <f t="shared" si="21"/>
        <v>0</v>
      </c>
      <c r="BL45" s="68">
        <f t="shared" si="22"/>
        <v>0</v>
      </c>
    </row>
    <row r="46" spans="1:64" x14ac:dyDescent="0.25">
      <c r="A46">
        <v>39</v>
      </c>
      <c r="B46">
        <f t="shared" si="8"/>
        <v>7.8220000000000001</v>
      </c>
      <c r="C46">
        <f t="shared" si="24"/>
        <v>15.644</v>
      </c>
      <c r="D46">
        <f t="shared" si="24"/>
        <v>7.8220000000000001</v>
      </c>
      <c r="E46">
        <f t="shared" si="24"/>
        <v>5.214666666666667</v>
      </c>
      <c r="F46">
        <f t="shared" si="24"/>
        <v>3.911</v>
      </c>
      <c r="G46">
        <f t="shared" si="24"/>
        <v>3.1288</v>
      </c>
      <c r="H46">
        <f t="shared" si="24"/>
        <v>2.6073333333333335</v>
      </c>
      <c r="I46">
        <f t="shared" si="24"/>
        <v>2.2348571428571429</v>
      </c>
      <c r="J46" s="47">
        <f t="shared" si="24"/>
        <v>1.9555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U46">
        <v>1</v>
      </c>
      <c r="V46">
        <f t="shared" si="25"/>
        <v>16.643999999999998</v>
      </c>
      <c r="W46">
        <f t="shared" si="25"/>
        <v>139.011368</v>
      </c>
      <c r="X46">
        <f t="shared" si="25"/>
        <v>777.11640299733335</v>
      </c>
      <c r="Y46">
        <f t="shared" si="25"/>
        <v>3272.745194871904</v>
      </c>
      <c r="Z46">
        <f t="shared" si="25"/>
        <v>11081.068558889059</v>
      </c>
      <c r="AA46">
        <f t="shared" si="25"/>
        <v>31439.970343336459</v>
      </c>
      <c r="AB46">
        <f t="shared" si="25"/>
        <v>76939.207417035766</v>
      </c>
      <c r="AC46">
        <v>7.8220000000000001</v>
      </c>
      <c r="AD46">
        <f t="shared" si="12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v>7.8220000000000001</v>
      </c>
      <c r="AM46">
        <f t="shared" si="13"/>
        <v>0</v>
      </c>
      <c r="AN46">
        <f t="shared" si="13"/>
        <v>0</v>
      </c>
      <c r="AO46">
        <f t="shared" si="13"/>
        <v>0</v>
      </c>
      <c r="AP46">
        <f t="shared" si="13"/>
        <v>0</v>
      </c>
      <c r="AQ46">
        <f t="shared" si="13"/>
        <v>0</v>
      </c>
      <c r="AR46">
        <f t="shared" si="13"/>
        <v>0</v>
      </c>
      <c r="AS46">
        <f t="shared" si="13"/>
        <v>0</v>
      </c>
      <c r="AT46">
        <f t="shared" si="13"/>
        <v>0</v>
      </c>
      <c r="AU46">
        <v>7.8220000000000001</v>
      </c>
      <c r="AV46">
        <f t="shared" si="14"/>
        <v>0</v>
      </c>
      <c r="AW46">
        <f t="shared" si="14"/>
        <v>0</v>
      </c>
      <c r="AX46">
        <f t="shared" si="14"/>
        <v>0</v>
      </c>
      <c r="AY46">
        <f t="shared" si="14"/>
        <v>0</v>
      </c>
      <c r="AZ46">
        <f t="shared" si="14"/>
        <v>0</v>
      </c>
      <c r="BA46">
        <f t="shared" si="14"/>
        <v>0</v>
      </c>
      <c r="BB46">
        <f t="shared" si="14"/>
        <v>0</v>
      </c>
      <c r="BC46">
        <f t="shared" si="14"/>
        <v>0</v>
      </c>
      <c r="BD46">
        <v>7.8220000000000001</v>
      </c>
      <c r="BE46" s="68">
        <f t="shared" si="15"/>
        <v>0</v>
      </c>
      <c r="BF46" s="68">
        <f t="shared" si="16"/>
        <v>0</v>
      </c>
      <c r="BG46" s="68">
        <f t="shared" si="17"/>
        <v>0</v>
      </c>
      <c r="BH46" s="68">
        <f t="shared" si="18"/>
        <v>0</v>
      </c>
      <c r="BI46" s="68">
        <f t="shared" si="19"/>
        <v>0</v>
      </c>
      <c r="BJ46" s="68">
        <f t="shared" si="20"/>
        <v>0</v>
      </c>
      <c r="BK46" s="68">
        <f t="shared" si="21"/>
        <v>0</v>
      </c>
      <c r="BL46" s="68">
        <f t="shared" si="22"/>
        <v>0</v>
      </c>
    </row>
    <row r="47" spans="1:64" x14ac:dyDescent="0.25">
      <c r="A47">
        <v>40</v>
      </c>
      <c r="B47">
        <f t="shared" si="8"/>
        <v>8.02</v>
      </c>
      <c r="C47">
        <f t="shared" si="24"/>
        <v>16.04</v>
      </c>
      <c r="D47">
        <f t="shared" si="24"/>
        <v>8.02</v>
      </c>
      <c r="E47">
        <f t="shared" si="24"/>
        <v>5.3466666666666667</v>
      </c>
      <c r="F47">
        <f t="shared" si="24"/>
        <v>4.01</v>
      </c>
      <c r="G47">
        <f t="shared" si="24"/>
        <v>3.2079999999999997</v>
      </c>
      <c r="H47">
        <f t="shared" si="24"/>
        <v>2.6733333333333333</v>
      </c>
      <c r="I47">
        <f t="shared" si="24"/>
        <v>2.2914285714285714</v>
      </c>
      <c r="J47" s="47">
        <f t="shared" si="24"/>
        <v>2.0049999999999999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0</v>
      </c>
      <c r="U47">
        <v>1</v>
      </c>
      <c r="V47">
        <f t="shared" si="25"/>
        <v>17.04</v>
      </c>
      <c r="W47">
        <f t="shared" si="25"/>
        <v>145.68079999999998</v>
      </c>
      <c r="X47">
        <f t="shared" si="25"/>
        <v>833.48027733333311</v>
      </c>
      <c r="Y47">
        <f t="shared" si="25"/>
        <v>3591.5561814399994</v>
      </c>
      <c r="Z47">
        <f t="shared" si="25"/>
        <v>12439.463681814184</v>
      </c>
      <c r="AA47">
        <f t="shared" si="25"/>
        <v>36092.869732814499</v>
      </c>
      <c r="AB47">
        <f t="shared" si="25"/>
        <v>90292.960169678088</v>
      </c>
      <c r="AC47">
        <v>8.02</v>
      </c>
      <c r="AD47">
        <f t="shared" si="12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v>8.02</v>
      </c>
      <c r="AM47">
        <f t="shared" si="13"/>
        <v>0</v>
      </c>
      <c r="AN47">
        <f t="shared" si="13"/>
        <v>0</v>
      </c>
      <c r="AO47">
        <f t="shared" si="13"/>
        <v>0</v>
      </c>
      <c r="AP47">
        <f t="shared" si="13"/>
        <v>0</v>
      </c>
      <c r="AQ47">
        <f t="shared" si="13"/>
        <v>0</v>
      </c>
      <c r="AR47">
        <f t="shared" si="13"/>
        <v>0</v>
      </c>
      <c r="AS47">
        <f t="shared" si="13"/>
        <v>0</v>
      </c>
      <c r="AT47">
        <f t="shared" si="13"/>
        <v>0</v>
      </c>
      <c r="AU47">
        <v>8.02</v>
      </c>
      <c r="AV47">
        <f t="shared" si="14"/>
        <v>0</v>
      </c>
      <c r="AW47">
        <f t="shared" si="14"/>
        <v>0</v>
      </c>
      <c r="AX47">
        <f t="shared" si="14"/>
        <v>0</v>
      </c>
      <c r="AY47">
        <f t="shared" si="14"/>
        <v>0</v>
      </c>
      <c r="AZ47">
        <f t="shared" si="14"/>
        <v>0</v>
      </c>
      <c r="BA47">
        <f t="shared" si="14"/>
        <v>0</v>
      </c>
      <c r="BB47">
        <f t="shared" si="14"/>
        <v>0</v>
      </c>
      <c r="BC47">
        <f t="shared" si="14"/>
        <v>0</v>
      </c>
      <c r="BD47">
        <v>8.02</v>
      </c>
      <c r="BE47" s="68">
        <f t="shared" si="15"/>
        <v>0</v>
      </c>
      <c r="BF47" s="68">
        <f t="shared" si="16"/>
        <v>0</v>
      </c>
      <c r="BG47" s="68">
        <f t="shared" si="17"/>
        <v>0</v>
      </c>
      <c r="BH47" s="68">
        <f t="shared" si="18"/>
        <v>0</v>
      </c>
      <c r="BI47" s="68">
        <f t="shared" si="19"/>
        <v>0</v>
      </c>
      <c r="BJ47" s="68">
        <f t="shared" si="20"/>
        <v>0</v>
      </c>
      <c r="BK47" s="68">
        <f t="shared" si="21"/>
        <v>0</v>
      </c>
      <c r="BL47" s="68">
        <f t="shared" si="22"/>
        <v>0</v>
      </c>
    </row>
    <row r="48" spans="1:64" x14ac:dyDescent="0.25">
      <c r="A48">
        <v>41</v>
      </c>
      <c r="B48">
        <f t="shared" si="8"/>
        <v>8.218</v>
      </c>
      <c r="C48">
        <f t="shared" si="24"/>
        <v>16.436</v>
      </c>
      <c r="D48">
        <f t="shared" si="24"/>
        <v>8.218</v>
      </c>
      <c r="E48">
        <f t="shared" si="24"/>
        <v>5.4786666666666664</v>
      </c>
      <c r="F48">
        <f t="shared" si="24"/>
        <v>4.109</v>
      </c>
      <c r="G48">
        <f t="shared" si="24"/>
        <v>3.2871999999999999</v>
      </c>
      <c r="H48">
        <f t="shared" si="24"/>
        <v>2.7393333333333332</v>
      </c>
      <c r="I48">
        <f t="shared" si="24"/>
        <v>2.3479999999999999</v>
      </c>
      <c r="J48" s="47">
        <f t="shared" si="24"/>
        <v>2.0545</v>
      </c>
      <c r="L48">
        <f t="shared" si="10"/>
        <v>0</v>
      </c>
      <c r="M48">
        <f t="shared" si="10"/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U48">
        <v>1</v>
      </c>
      <c r="V48">
        <f t="shared" si="25"/>
        <v>17.436</v>
      </c>
      <c r="W48">
        <f t="shared" si="25"/>
        <v>152.507048</v>
      </c>
      <c r="X48">
        <f t="shared" si="25"/>
        <v>892.51629630933326</v>
      </c>
      <c r="Y48">
        <f t="shared" si="25"/>
        <v>3933.2142976123832</v>
      </c>
      <c r="Z48">
        <f t="shared" si="25"/>
        <v>13928.59676749577</v>
      </c>
      <c r="AA48">
        <f t="shared" si="25"/>
        <v>41309.281146662994</v>
      </c>
      <c r="AB48">
        <f t="shared" si="25"/>
        <v>105599.12806894764</v>
      </c>
      <c r="AC48">
        <v>8.218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v>8.218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v>8.218</v>
      </c>
      <c r="AV48">
        <f t="shared" si="14"/>
        <v>0</v>
      </c>
      <c r="AW48">
        <f t="shared" si="14"/>
        <v>0</v>
      </c>
      <c r="AX48">
        <f t="shared" si="14"/>
        <v>0</v>
      </c>
      <c r="AY48">
        <f t="shared" si="14"/>
        <v>0</v>
      </c>
      <c r="AZ48">
        <f t="shared" si="14"/>
        <v>0</v>
      </c>
      <c r="BA48">
        <f t="shared" si="14"/>
        <v>0</v>
      </c>
      <c r="BB48">
        <f t="shared" si="14"/>
        <v>0</v>
      </c>
      <c r="BC48">
        <f t="shared" si="14"/>
        <v>0</v>
      </c>
      <c r="BD48">
        <v>8.218</v>
      </c>
      <c r="BE48" s="68">
        <f t="shared" si="15"/>
        <v>0</v>
      </c>
      <c r="BF48" s="68">
        <f t="shared" si="16"/>
        <v>0</v>
      </c>
      <c r="BG48" s="68">
        <f t="shared" si="17"/>
        <v>0</v>
      </c>
      <c r="BH48" s="68">
        <f t="shared" si="18"/>
        <v>0</v>
      </c>
      <c r="BI48" s="68">
        <f t="shared" si="19"/>
        <v>0</v>
      </c>
      <c r="BJ48" s="68">
        <f t="shared" si="20"/>
        <v>0</v>
      </c>
      <c r="BK48" s="68">
        <f t="shared" si="21"/>
        <v>0</v>
      </c>
      <c r="BL48" s="68">
        <f t="shared" si="22"/>
        <v>0</v>
      </c>
    </row>
    <row r="49" spans="1:64" x14ac:dyDescent="0.25">
      <c r="A49">
        <v>42</v>
      </c>
      <c r="B49">
        <f t="shared" si="8"/>
        <v>8.4160000000000004</v>
      </c>
      <c r="C49">
        <f t="shared" si="24"/>
        <v>16.832000000000001</v>
      </c>
      <c r="D49">
        <f t="shared" si="24"/>
        <v>8.4160000000000004</v>
      </c>
      <c r="E49">
        <f t="shared" si="24"/>
        <v>5.6106666666666669</v>
      </c>
      <c r="F49">
        <f t="shared" si="24"/>
        <v>4.2080000000000002</v>
      </c>
      <c r="G49">
        <f t="shared" si="24"/>
        <v>3.3664000000000001</v>
      </c>
      <c r="H49">
        <f t="shared" si="24"/>
        <v>2.8053333333333335</v>
      </c>
      <c r="I49">
        <f t="shared" si="24"/>
        <v>2.4045714285714288</v>
      </c>
      <c r="J49" s="47">
        <f t="shared" si="24"/>
        <v>2.1040000000000001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U49">
        <v>1</v>
      </c>
      <c r="V49">
        <f t="shared" si="25"/>
        <v>17.832000000000001</v>
      </c>
      <c r="W49">
        <f t="shared" si="25"/>
        <v>159.49011200000001</v>
      </c>
      <c r="X49">
        <f t="shared" si="25"/>
        <v>954.28655906133349</v>
      </c>
      <c r="Y49">
        <f t="shared" si="25"/>
        <v>4298.7900082954247</v>
      </c>
      <c r="Z49">
        <f t="shared" si="25"/>
        <v>15557.726419797069</v>
      </c>
      <c r="AA49">
        <f t="shared" si="25"/>
        <v>47142.796032863022</v>
      </c>
      <c r="AB49">
        <f t="shared" si="25"/>
        <v>123091.35199388105</v>
      </c>
      <c r="AC49">
        <v>8.4160000000000004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v>8.4160000000000004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v>8.4160000000000004</v>
      </c>
      <c r="AV49">
        <f t="shared" si="14"/>
        <v>0</v>
      </c>
      <c r="AW49">
        <f t="shared" si="14"/>
        <v>0</v>
      </c>
      <c r="AX49">
        <f t="shared" si="14"/>
        <v>0</v>
      </c>
      <c r="AY49">
        <f t="shared" si="14"/>
        <v>0</v>
      </c>
      <c r="AZ49">
        <f t="shared" si="14"/>
        <v>0</v>
      </c>
      <c r="BA49">
        <f t="shared" si="14"/>
        <v>0</v>
      </c>
      <c r="BB49">
        <f t="shared" si="14"/>
        <v>0</v>
      </c>
      <c r="BC49">
        <f t="shared" si="14"/>
        <v>0</v>
      </c>
      <c r="BD49">
        <v>8.4160000000000004</v>
      </c>
      <c r="BE49" s="68">
        <f t="shared" si="15"/>
        <v>0</v>
      </c>
      <c r="BF49" s="68">
        <f t="shared" si="16"/>
        <v>0</v>
      </c>
      <c r="BG49" s="68">
        <f t="shared" si="17"/>
        <v>0</v>
      </c>
      <c r="BH49" s="68">
        <f t="shared" si="18"/>
        <v>0</v>
      </c>
      <c r="BI49" s="68">
        <f t="shared" si="19"/>
        <v>0</v>
      </c>
      <c r="BJ49" s="68">
        <f t="shared" si="20"/>
        <v>0</v>
      </c>
      <c r="BK49" s="68">
        <f t="shared" si="21"/>
        <v>0</v>
      </c>
      <c r="BL49" s="68">
        <f t="shared" si="22"/>
        <v>0</v>
      </c>
    </row>
    <row r="50" spans="1:64" x14ac:dyDescent="0.25">
      <c r="A50">
        <v>43</v>
      </c>
      <c r="B50">
        <f t="shared" si="8"/>
        <v>8.613999999999999</v>
      </c>
      <c r="C50">
        <f t="shared" si="24"/>
        <v>17.227999999999998</v>
      </c>
      <c r="D50">
        <f t="shared" si="24"/>
        <v>8.613999999999999</v>
      </c>
      <c r="E50">
        <f t="shared" si="24"/>
        <v>5.7426666666666657</v>
      </c>
      <c r="F50">
        <f t="shared" si="24"/>
        <v>4.3069999999999995</v>
      </c>
      <c r="G50">
        <f t="shared" si="24"/>
        <v>3.4455999999999998</v>
      </c>
      <c r="H50">
        <f t="shared" si="24"/>
        <v>2.8713333333333328</v>
      </c>
      <c r="I50">
        <f t="shared" si="24"/>
        <v>2.4611428571428569</v>
      </c>
      <c r="J50" s="47">
        <f t="shared" si="24"/>
        <v>2.1534999999999997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U50">
        <v>1</v>
      </c>
      <c r="V50">
        <f t="shared" si="25"/>
        <v>18.227999999999998</v>
      </c>
      <c r="W50">
        <f t="shared" si="25"/>
        <v>166.62999199999999</v>
      </c>
      <c r="X50">
        <f t="shared" si="25"/>
        <v>1018.853164725333</v>
      </c>
      <c r="Y50">
        <f t="shared" si="25"/>
        <v>4689.3783696533428</v>
      </c>
      <c r="Z50">
        <f t="shared" si="25"/>
        <v>17336.540015753293</v>
      </c>
      <c r="AA50">
        <f t="shared" si="25"/>
        <v>53650.756822254945</v>
      </c>
      <c r="AB50">
        <f t="shared" si="25"/>
        <v>143025.23212831357</v>
      </c>
      <c r="AC50">
        <v>8.613999999999999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v>8.613999999999999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v>8.613999999999999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v>8.613999999999999</v>
      </c>
      <c r="BE50" s="68">
        <f t="shared" si="15"/>
        <v>0</v>
      </c>
      <c r="BF50" s="68">
        <f t="shared" si="16"/>
        <v>0</v>
      </c>
      <c r="BG50" s="68">
        <f t="shared" si="17"/>
        <v>0</v>
      </c>
      <c r="BH50" s="68">
        <f t="shared" si="18"/>
        <v>0</v>
      </c>
      <c r="BI50" s="68">
        <f t="shared" si="19"/>
        <v>0</v>
      </c>
      <c r="BJ50" s="68">
        <f t="shared" si="20"/>
        <v>0</v>
      </c>
      <c r="BK50" s="68">
        <f t="shared" si="21"/>
        <v>0</v>
      </c>
      <c r="BL50" s="68">
        <f t="shared" si="22"/>
        <v>0</v>
      </c>
    </row>
    <row r="51" spans="1:64" x14ac:dyDescent="0.25">
      <c r="A51">
        <v>44</v>
      </c>
      <c r="B51">
        <f t="shared" si="8"/>
        <v>8.8119999999999994</v>
      </c>
      <c r="C51">
        <f t="shared" si="24"/>
        <v>17.623999999999999</v>
      </c>
      <c r="D51">
        <f t="shared" si="24"/>
        <v>8.8119999999999994</v>
      </c>
      <c r="E51">
        <f t="shared" si="24"/>
        <v>5.8746666666666663</v>
      </c>
      <c r="F51">
        <f t="shared" si="24"/>
        <v>4.4059999999999997</v>
      </c>
      <c r="G51">
        <f t="shared" si="24"/>
        <v>3.5247999999999999</v>
      </c>
      <c r="H51">
        <f t="shared" si="24"/>
        <v>2.9373333333333331</v>
      </c>
      <c r="I51">
        <f t="shared" si="24"/>
        <v>2.5177142857142853</v>
      </c>
      <c r="J51" s="47">
        <f t="shared" si="24"/>
        <v>2.2029999999999998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U51">
        <v>1</v>
      </c>
      <c r="V51">
        <f t="shared" si="25"/>
        <v>18.623999999999999</v>
      </c>
      <c r="W51">
        <f t="shared" si="25"/>
        <v>173.92668799999998</v>
      </c>
      <c r="X51">
        <f t="shared" si="25"/>
        <v>1086.2782124373332</v>
      </c>
      <c r="Y51">
        <f t="shared" si="25"/>
        <v>5106.0990291082235</v>
      </c>
      <c r="Z51">
        <f t="shared" si="25"/>
        <v>19275.163443709775</v>
      </c>
      <c r="AA51">
        <f t="shared" si="25"/>
        <v>60894.428650866066</v>
      </c>
      <c r="AB51">
        <f t="shared" si="25"/>
        <v>165679.847223855</v>
      </c>
      <c r="AC51">
        <v>8.8119999999999994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v>8.8119999999999994</v>
      </c>
      <c r="AM51">
        <f t="shared" si="13"/>
        <v>0</v>
      </c>
      <c r="AN51">
        <f t="shared" si="13"/>
        <v>0</v>
      </c>
      <c r="AO51">
        <f t="shared" si="13"/>
        <v>0</v>
      </c>
      <c r="AP51">
        <f t="shared" si="13"/>
        <v>0</v>
      </c>
      <c r="AQ51">
        <f t="shared" si="13"/>
        <v>0</v>
      </c>
      <c r="AR51">
        <f t="shared" si="13"/>
        <v>0</v>
      </c>
      <c r="AS51">
        <f t="shared" si="13"/>
        <v>0</v>
      </c>
      <c r="AT51">
        <f t="shared" si="13"/>
        <v>0</v>
      </c>
      <c r="AU51">
        <v>8.8119999999999994</v>
      </c>
      <c r="AV51">
        <f t="shared" si="14"/>
        <v>0</v>
      </c>
      <c r="AW51">
        <f t="shared" si="14"/>
        <v>0</v>
      </c>
      <c r="AX51">
        <f t="shared" si="14"/>
        <v>0</v>
      </c>
      <c r="AY51">
        <f t="shared" si="14"/>
        <v>0</v>
      </c>
      <c r="AZ51">
        <f t="shared" si="14"/>
        <v>0</v>
      </c>
      <c r="BA51">
        <f t="shared" si="14"/>
        <v>0</v>
      </c>
      <c r="BB51">
        <f t="shared" si="14"/>
        <v>0</v>
      </c>
      <c r="BC51">
        <f t="shared" si="14"/>
        <v>0</v>
      </c>
      <c r="BD51">
        <v>8.8119999999999994</v>
      </c>
      <c r="BE51" s="68">
        <f t="shared" si="15"/>
        <v>0</v>
      </c>
      <c r="BF51" s="68">
        <f t="shared" si="16"/>
        <v>0</v>
      </c>
      <c r="BG51" s="68">
        <f t="shared" si="17"/>
        <v>0</v>
      </c>
      <c r="BH51" s="68">
        <f t="shared" si="18"/>
        <v>0</v>
      </c>
      <c r="BI51" s="68">
        <f t="shared" si="19"/>
        <v>0</v>
      </c>
      <c r="BJ51" s="68">
        <f t="shared" si="20"/>
        <v>0</v>
      </c>
      <c r="BK51" s="68">
        <f t="shared" si="21"/>
        <v>0</v>
      </c>
      <c r="BL51" s="68">
        <f t="shared" si="22"/>
        <v>0</v>
      </c>
    </row>
    <row r="52" spans="1:64" x14ac:dyDescent="0.25">
      <c r="A52">
        <v>45</v>
      </c>
      <c r="B52">
        <f t="shared" si="8"/>
        <v>9.01</v>
      </c>
      <c r="C52">
        <f t="shared" si="24"/>
        <v>18.02</v>
      </c>
      <c r="D52">
        <f t="shared" si="24"/>
        <v>9.01</v>
      </c>
      <c r="E52">
        <f t="shared" si="24"/>
        <v>6.0066666666666668</v>
      </c>
      <c r="F52">
        <f t="shared" si="24"/>
        <v>4.5049999999999999</v>
      </c>
      <c r="G52">
        <f t="shared" si="24"/>
        <v>3.6040000000000001</v>
      </c>
      <c r="H52">
        <f t="shared" si="24"/>
        <v>3.0033333333333334</v>
      </c>
      <c r="I52">
        <f t="shared" si="24"/>
        <v>2.5742857142857143</v>
      </c>
      <c r="J52" s="47">
        <f t="shared" si="24"/>
        <v>2.2524999999999999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U52">
        <v>1</v>
      </c>
      <c r="V52">
        <f t="shared" si="25"/>
        <v>19.02</v>
      </c>
      <c r="W52">
        <f t="shared" si="25"/>
        <v>181.3802</v>
      </c>
      <c r="X52">
        <f t="shared" si="25"/>
        <v>1156.6238013333332</v>
      </c>
      <c r="Y52">
        <f t="shared" si="25"/>
        <v>5550.0962253399994</v>
      </c>
      <c r="Z52">
        <f t="shared" si="25"/>
        <v>21384.170841460022</v>
      </c>
      <c r="AA52">
        <f t="shared" si="25"/>
        <v>68939.174938540498</v>
      </c>
      <c r="AB52">
        <f t="shared" si="25"/>
        <v>191359.34262845339</v>
      </c>
      <c r="AC52">
        <v>9.01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v>9.01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0</v>
      </c>
      <c r="AT52">
        <f t="shared" si="13"/>
        <v>0</v>
      </c>
      <c r="AU52">
        <v>9.01</v>
      </c>
      <c r="AV52">
        <f t="shared" si="14"/>
        <v>0</v>
      </c>
      <c r="AW52">
        <f t="shared" si="14"/>
        <v>0</v>
      </c>
      <c r="AX52">
        <f t="shared" si="14"/>
        <v>0</v>
      </c>
      <c r="AY52">
        <f t="shared" si="14"/>
        <v>0</v>
      </c>
      <c r="AZ52">
        <f t="shared" si="14"/>
        <v>0</v>
      </c>
      <c r="BA52">
        <f t="shared" si="14"/>
        <v>0</v>
      </c>
      <c r="BB52">
        <f t="shared" si="14"/>
        <v>0</v>
      </c>
      <c r="BC52">
        <f t="shared" si="14"/>
        <v>0</v>
      </c>
      <c r="BD52">
        <v>9.01</v>
      </c>
      <c r="BE52" s="68">
        <f t="shared" si="15"/>
        <v>0</v>
      </c>
      <c r="BF52" s="68">
        <f t="shared" si="16"/>
        <v>0</v>
      </c>
      <c r="BG52" s="68">
        <f t="shared" si="17"/>
        <v>0</v>
      </c>
      <c r="BH52" s="68">
        <f t="shared" si="18"/>
        <v>0</v>
      </c>
      <c r="BI52" s="68">
        <f t="shared" si="19"/>
        <v>0</v>
      </c>
      <c r="BJ52" s="68">
        <f t="shared" si="20"/>
        <v>0</v>
      </c>
      <c r="BK52" s="68">
        <f t="shared" si="21"/>
        <v>0</v>
      </c>
      <c r="BL52" s="68">
        <f t="shared" si="22"/>
        <v>0</v>
      </c>
    </row>
    <row r="53" spans="1:64" x14ac:dyDescent="0.25">
      <c r="A53">
        <v>46</v>
      </c>
      <c r="B53">
        <f t="shared" si="8"/>
        <v>9.2080000000000002</v>
      </c>
      <c r="C53">
        <f t="shared" si="24"/>
        <v>18.416</v>
      </c>
      <c r="D53">
        <f t="shared" si="24"/>
        <v>9.2080000000000002</v>
      </c>
      <c r="E53">
        <f t="shared" si="24"/>
        <v>6.1386666666666665</v>
      </c>
      <c r="F53">
        <f t="shared" si="24"/>
        <v>4.6040000000000001</v>
      </c>
      <c r="G53">
        <f t="shared" si="24"/>
        <v>3.6832000000000003</v>
      </c>
      <c r="H53">
        <f t="shared" si="24"/>
        <v>3.0693333333333332</v>
      </c>
      <c r="I53">
        <f t="shared" si="24"/>
        <v>2.6308571428571428</v>
      </c>
      <c r="J53" s="47">
        <f t="shared" si="24"/>
        <v>2.302</v>
      </c>
      <c r="L53">
        <f t="shared" ref="L53:S102" si="26">IF(C53&lt;1,1,0)</f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  <c r="U53">
        <v>1</v>
      </c>
      <c r="V53">
        <f t="shared" si="25"/>
        <v>19.416</v>
      </c>
      <c r="W53">
        <f t="shared" si="25"/>
        <v>188.99052800000001</v>
      </c>
      <c r="X53">
        <f t="shared" si="25"/>
        <v>1229.9520305493334</v>
      </c>
      <c r="Y53">
        <f t="shared" si="25"/>
        <v>6022.5387882864643</v>
      </c>
      <c r="Z53">
        <f t="shared" si="25"/>
        <v>23674.594334383866</v>
      </c>
      <c r="AA53">
        <f t="shared" si="25"/>
        <v>77854.636823872162</v>
      </c>
      <c r="AB53">
        <f t="shared" si="25"/>
        <v>220394.58860764594</v>
      </c>
      <c r="AC53">
        <v>9.2080000000000002</v>
      </c>
      <c r="AD53">
        <f t="shared" ref="AD53:AK102" si="27">IF(L53&gt; 0,$A$3/(AD$6*(1-C53))/(1+(1-C53)*(V$4/(AD$6*C53)^AD$6)*U53),0)</f>
        <v>0</v>
      </c>
      <c r="AE53">
        <f t="shared" si="27"/>
        <v>0</v>
      </c>
      <c r="AF53">
        <f t="shared" si="27"/>
        <v>0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0</v>
      </c>
      <c r="AL53">
        <v>9.2080000000000002</v>
      </c>
      <c r="AM53">
        <f t="shared" ref="AM53:AT102" si="28">IF(L53&gt;0.5,AD53+$A$3,0)</f>
        <v>0</v>
      </c>
      <c r="AN53">
        <f t="shared" si="28"/>
        <v>0</v>
      </c>
      <c r="AO53">
        <f t="shared" si="28"/>
        <v>0</v>
      </c>
      <c r="AP53">
        <f t="shared" si="28"/>
        <v>0</v>
      </c>
      <c r="AQ53">
        <f t="shared" si="28"/>
        <v>0</v>
      </c>
      <c r="AR53">
        <f t="shared" si="28"/>
        <v>0</v>
      </c>
      <c r="AS53">
        <f t="shared" si="28"/>
        <v>0</v>
      </c>
      <c r="AT53">
        <f t="shared" si="28"/>
        <v>0</v>
      </c>
      <c r="AU53">
        <v>9.2080000000000002</v>
      </c>
      <c r="AV53">
        <f t="shared" ref="AV53:BC102" si="29">$B53*AM53</f>
        <v>0</v>
      </c>
      <c r="AW53">
        <f t="shared" si="29"/>
        <v>0</v>
      </c>
      <c r="AX53">
        <f t="shared" si="29"/>
        <v>0</v>
      </c>
      <c r="AY53">
        <f t="shared" si="29"/>
        <v>0</v>
      </c>
      <c r="AZ53">
        <f t="shared" si="29"/>
        <v>0</v>
      </c>
      <c r="BA53">
        <f t="shared" si="29"/>
        <v>0</v>
      </c>
      <c r="BB53">
        <f t="shared" si="29"/>
        <v>0</v>
      </c>
      <c r="BC53">
        <f t="shared" si="29"/>
        <v>0</v>
      </c>
      <c r="BD53">
        <v>9.2080000000000002</v>
      </c>
      <c r="BE53" s="68">
        <f t="shared" si="15"/>
        <v>0</v>
      </c>
      <c r="BF53" s="68">
        <f t="shared" si="16"/>
        <v>0</v>
      </c>
      <c r="BG53" s="68">
        <f t="shared" si="17"/>
        <v>0</v>
      </c>
      <c r="BH53" s="68">
        <f t="shared" si="18"/>
        <v>0</v>
      </c>
      <c r="BI53" s="68">
        <f t="shared" si="19"/>
        <v>0</v>
      </c>
      <c r="BJ53" s="68">
        <f t="shared" si="20"/>
        <v>0</v>
      </c>
      <c r="BK53" s="68">
        <f t="shared" si="21"/>
        <v>0</v>
      </c>
      <c r="BL53" s="68">
        <f t="shared" si="22"/>
        <v>0</v>
      </c>
    </row>
    <row r="54" spans="1:64" x14ac:dyDescent="0.25">
      <c r="A54">
        <v>47</v>
      </c>
      <c r="B54">
        <f t="shared" si="8"/>
        <v>9.4060000000000006</v>
      </c>
      <c r="C54">
        <f t="shared" si="24"/>
        <v>18.812000000000001</v>
      </c>
      <c r="D54">
        <f t="shared" si="24"/>
        <v>9.4060000000000006</v>
      </c>
      <c r="E54">
        <f t="shared" si="24"/>
        <v>6.2706666666666671</v>
      </c>
      <c r="F54">
        <f t="shared" si="24"/>
        <v>4.7030000000000003</v>
      </c>
      <c r="G54">
        <f t="shared" si="24"/>
        <v>3.7624000000000004</v>
      </c>
      <c r="H54">
        <f t="shared" si="24"/>
        <v>3.1353333333333335</v>
      </c>
      <c r="I54">
        <f t="shared" si="24"/>
        <v>2.6874285714285717</v>
      </c>
      <c r="J54" s="47">
        <f t="shared" si="24"/>
        <v>2.3515000000000001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U54">
        <v>1</v>
      </c>
      <c r="V54">
        <f t="shared" si="25"/>
        <v>19.812000000000001</v>
      </c>
      <c r="W54">
        <f t="shared" si="25"/>
        <v>196.75767200000004</v>
      </c>
      <c r="X54">
        <f t="shared" si="25"/>
        <v>1306.3249992213337</v>
      </c>
      <c r="Y54">
        <f t="shared" si="25"/>
        <v>6524.620139143266</v>
      </c>
      <c r="Z54">
        <f t="shared" si="25"/>
        <v>26157.933773585544</v>
      </c>
      <c r="AA54">
        <f t="shared" si="25"/>
        <v>87714.916455440252</v>
      </c>
      <c r="AB54">
        <f t="shared" si="25"/>
        <v>253144.91048559037</v>
      </c>
      <c r="AC54">
        <v>9.4060000000000006</v>
      </c>
      <c r="AD54">
        <f t="shared" si="27"/>
        <v>0</v>
      </c>
      <c r="AE54">
        <f t="shared" si="27"/>
        <v>0</v>
      </c>
      <c r="AF54">
        <f t="shared" si="27"/>
        <v>0</v>
      </c>
      <c r="AG54">
        <f t="shared" si="27"/>
        <v>0</v>
      </c>
      <c r="AH54">
        <f t="shared" si="27"/>
        <v>0</v>
      </c>
      <c r="AI54">
        <f t="shared" si="27"/>
        <v>0</v>
      </c>
      <c r="AJ54">
        <f t="shared" si="27"/>
        <v>0</v>
      </c>
      <c r="AK54">
        <f t="shared" si="27"/>
        <v>0</v>
      </c>
      <c r="AL54">
        <v>9.4060000000000006</v>
      </c>
      <c r="AM54">
        <f t="shared" si="28"/>
        <v>0</v>
      </c>
      <c r="AN54">
        <f t="shared" si="28"/>
        <v>0</v>
      </c>
      <c r="AO54">
        <f t="shared" si="28"/>
        <v>0</v>
      </c>
      <c r="AP54">
        <f t="shared" si="28"/>
        <v>0</v>
      </c>
      <c r="AQ54">
        <f t="shared" si="28"/>
        <v>0</v>
      </c>
      <c r="AR54">
        <f t="shared" si="28"/>
        <v>0</v>
      </c>
      <c r="AS54">
        <f t="shared" si="28"/>
        <v>0</v>
      </c>
      <c r="AT54">
        <f t="shared" si="28"/>
        <v>0</v>
      </c>
      <c r="AU54">
        <v>9.4060000000000006</v>
      </c>
      <c r="AV54">
        <f t="shared" si="29"/>
        <v>0</v>
      </c>
      <c r="AW54">
        <f t="shared" si="29"/>
        <v>0</v>
      </c>
      <c r="AX54">
        <f t="shared" si="29"/>
        <v>0</v>
      </c>
      <c r="AY54">
        <f t="shared" si="29"/>
        <v>0</v>
      </c>
      <c r="AZ54">
        <f t="shared" si="29"/>
        <v>0</v>
      </c>
      <c r="BA54">
        <f t="shared" si="29"/>
        <v>0</v>
      </c>
      <c r="BB54">
        <f t="shared" si="29"/>
        <v>0</v>
      </c>
      <c r="BC54">
        <f t="shared" si="29"/>
        <v>0</v>
      </c>
      <c r="BD54">
        <v>9.4060000000000006</v>
      </c>
      <c r="BE54" s="68">
        <f t="shared" si="15"/>
        <v>0</v>
      </c>
      <c r="BF54" s="68">
        <f t="shared" si="16"/>
        <v>0</v>
      </c>
      <c r="BG54" s="68">
        <f t="shared" si="17"/>
        <v>0</v>
      </c>
      <c r="BH54" s="68">
        <f t="shared" si="18"/>
        <v>0</v>
      </c>
      <c r="BI54" s="68">
        <f t="shared" si="19"/>
        <v>0</v>
      </c>
      <c r="BJ54" s="68">
        <f t="shared" si="20"/>
        <v>0</v>
      </c>
      <c r="BK54" s="68">
        <f t="shared" si="21"/>
        <v>0</v>
      </c>
      <c r="BL54" s="68">
        <f t="shared" si="22"/>
        <v>0</v>
      </c>
    </row>
    <row r="55" spans="1:64" x14ac:dyDescent="0.25">
      <c r="A55">
        <v>48</v>
      </c>
      <c r="B55">
        <f t="shared" si="8"/>
        <v>9.604000000000001</v>
      </c>
      <c r="C55">
        <f t="shared" si="24"/>
        <v>19.208000000000002</v>
      </c>
      <c r="D55">
        <f t="shared" si="24"/>
        <v>9.604000000000001</v>
      </c>
      <c r="E55">
        <f t="shared" si="24"/>
        <v>6.4026666666666676</v>
      </c>
      <c r="F55">
        <f t="shared" si="24"/>
        <v>4.8020000000000005</v>
      </c>
      <c r="G55">
        <f t="shared" si="24"/>
        <v>3.8416000000000006</v>
      </c>
      <c r="H55">
        <f t="shared" si="24"/>
        <v>3.2013333333333338</v>
      </c>
      <c r="I55">
        <f t="shared" si="24"/>
        <v>2.7440000000000002</v>
      </c>
      <c r="J55" s="47">
        <f t="shared" si="24"/>
        <v>2.4010000000000002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  <c r="U55">
        <v>1</v>
      </c>
      <c r="V55">
        <f t="shared" si="25"/>
        <v>20.208000000000002</v>
      </c>
      <c r="W55">
        <f t="shared" si="25"/>
        <v>204.68163200000004</v>
      </c>
      <c r="X55">
        <f t="shared" si="25"/>
        <v>1385.8048064853338</v>
      </c>
      <c r="Y55">
        <f t="shared" si="25"/>
        <v>7057.558290363907</v>
      </c>
      <c r="Z55">
        <f t="shared" si="25"/>
        <v>28846.166474031837</v>
      </c>
      <c r="AA55">
        <f t="shared" si="25"/>
        <v>98598.764139347448</v>
      </c>
      <c r="AB55">
        <f t="shared" si="25"/>
        <v>289999.89213297353</v>
      </c>
      <c r="AC55">
        <v>9.604000000000001</v>
      </c>
      <c r="AD55">
        <f t="shared" si="27"/>
        <v>0</v>
      </c>
      <c r="AE55">
        <f t="shared" si="27"/>
        <v>0</v>
      </c>
      <c r="AF55">
        <f t="shared" si="27"/>
        <v>0</v>
      </c>
      <c r="AG55">
        <f t="shared" si="27"/>
        <v>0</v>
      </c>
      <c r="AH55">
        <f t="shared" si="27"/>
        <v>0</v>
      </c>
      <c r="AI55">
        <f t="shared" si="27"/>
        <v>0</v>
      </c>
      <c r="AJ55">
        <f t="shared" si="27"/>
        <v>0</v>
      </c>
      <c r="AK55">
        <f t="shared" si="27"/>
        <v>0</v>
      </c>
      <c r="AL55">
        <v>9.604000000000001</v>
      </c>
      <c r="AM55">
        <f t="shared" si="28"/>
        <v>0</v>
      </c>
      <c r="AN55">
        <f t="shared" si="28"/>
        <v>0</v>
      </c>
      <c r="AO55">
        <f t="shared" si="28"/>
        <v>0</v>
      </c>
      <c r="AP55">
        <f t="shared" si="28"/>
        <v>0</v>
      </c>
      <c r="AQ55">
        <f t="shared" si="28"/>
        <v>0</v>
      </c>
      <c r="AR55">
        <f t="shared" si="28"/>
        <v>0</v>
      </c>
      <c r="AS55">
        <f t="shared" si="28"/>
        <v>0</v>
      </c>
      <c r="AT55">
        <f t="shared" si="28"/>
        <v>0</v>
      </c>
      <c r="AU55">
        <v>9.604000000000001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v>9.604000000000001</v>
      </c>
      <c r="BE55" s="68">
        <f t="shared" si="15"/>
        <v>0</v>
      </c>
      <c r="BF55" s="68">
        <f t="shared" si="16"/>
        <v>0</v>
      </c>
      <c r="BG55" s="68">
        <f t="shared" si="17"/>
        <v>0</v>
      </c>
      <c r="BH55" s="68">
        <f t="shared" si="18"/>
        <v>0</v>
      </c>
      <c r="BI55" s="68">
        <f t="shared" si="19"/>
        <v>0</v>
      </c>
      <c r="BJ55" s="68">
        <f t="shared" si="20"/>
        <v>0</v>
      </c>
      <c r="BK55" s="68">
        <f t="shared" si="21"/>
        <v>0</v>
      </c>
      <c r="BL55" s="68">
        <f t="shared" si="22"/>
        <v>0</v>
      </c>
    </row>
    <row r="56" spans="1:64" x14ac:dyDescent="0.25">
      <c r="A56">
        <v>49</v>
      </c>
      <c r="B56">
        <f t="shared" si="8"/>
        <v>9.8019999999999996</v>
      </c>
      <c r="C56">
        <f t="shared" si="24"/>
        <v>19.603999999999999</v>
      </c>
      <c r="D56">
        <f t="shared" si="24"/>
        <v>9.8019999999999996</v>
      </c>
      <c r="E56">
        <f t="shared" si="24"/>
        <v>6.5346666666666664</v>
      </c>
      <c r="F56">
        <f t="shared" si="24"/>
        <v>4.9009999999999998</v>
      </c>
      <c r="G56">
        <f t="shared" si="24"/>
        <v>3.9207999999999998</v>
      </c>
      <c r="H56">
        <f t="shared" si="24"/>
        <v>3.2673333333333332</v>
      </c>
      <c r="I56">
        <f t="shared" si="24"/>
        <v>2.8005714285714283</v>
      </c>
      <c r="J56" s="47">
        <f t="shared" si="24"/>
        <v>2.4504999999999999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U56">
        <v>1</v>
      </c>
      <c r="V56">
        <f t="shared" ref="V56:AB57" si="30">U56+($A$3*$B56)^V$6/V$4</f>
        <v>20.603999999999999</v>
      </c>
      <c r="W56">
        <f t="shared" si="30"/>
        <v>212.76240799999999</v>
      </c>
      <c r="X56">
        <f t="shared" si="30"/>
        <v>1468.4535514773331</v>
      </c>
      <c r="Y56">
        <f t="shared" si="30"/>
        <v>7622.5958456597427</v>
      </c>
      <c r="Z56">
        <f t="shared" si="30"/>
        <v>31751.756952690135</v>
      </c>
      <c r="AA56">
        <f t="shared" si="30"/>
        <v>110589.76934306076</v>
      </c>
      <c r="AB56">
        <f t="shared" si="30"/>
        <v>331381.25432889303</v>
      </c>
      <c r="AC56">
        <v>9.8019999999999996</v>
      </c>
      <c r="AD56">
        <f t="shared" si="27"/>
        <v>0</v>
      </c>
      <c r="AE56">
        <f t="shared" si="27"/>
        <v>0</v>
      </c>
      <c r="AF56">
        <f t="shared" si="27"/>
        <v>0</v>
      </c>
      <c r="AG56">
        <f t="shared" si="27"/>
        <v>0</v>
      </c>
      <c r="AH56">
        <f t="shared" si="27"/>
        <v>0</v>
      </c>
      <c r="AI56">
        <f t="shared" si="27"/>
        <v>0</v>
      </c>
      <c r="AJ56">
        <f t="shared" si="27"/>
        <v>0</v>
      </c>
      <c r="AK56">
        <f t="shared" si="27"/>
        <v>0</v>
      </c>
      <c r="AL56">
        <v>9.8019999999999996</v>
      </c>
      <c r="AM56">
        <f t="shared" si="28"/>
        <v>0</v>
      </c>
      <c r="AN56">
        <f t="shared" si="28"/>
        <v>0</v>
      </c>
      <c r="AO56">
        <f t="shared" si="28"/>
        <v>0</v>
      </c>
      <c r="AP56">
        <f t="shared" si="28"/>
        <v>0</v>
      </c>
      <c r="AQ56">
        <f t="shared" si="28"/>
        <v>0</v>
      </c>
      <c r="AR56">
        <f t="shared" si="28"/>
        <v>0</v>
      </c>
      <c r="AS56">
        <f t="shared" si="28"/>
        <v>0</v>
      </c>
      <c r="AT56">
        <f t="shared" si="28"/>
        <v>0</v>
      </c>
      <c r="AU56">
        <v>9.8019999999999996</v>
      </c>
      <c r="AV56">
        <f t="shared" si="29"/>
        <v>0</v>
      </c>
      <c r="AW56">
        <f t="shared" si="29"/>
        <v>0</v>
      </c>
      <c r="AX56">
        <f t="shared" si="29"/>
        <v>0</v>
      </c>
      <c r="AY56">
        <f t="shared" si="29"/>
        <v>0</v>
      </c>
      <c r="AZ56">
        <f t="shared" si="29"/>
        <v>0</v>
      </c>
      <c r="BA56">
        <f t="shared" si="29"/>
        <v>0</v>
      </c>
      <c r="BB56">
        <f t="shared" si="29"/>
        <v>0</v>
      </c>
      <c r="BC56">
        <f t="shared" si="29"/>
        <v>0</v>
      </c>
      <c r="BD56">
        <v>9.8019999999999996</v>
      </c>
      <c r="BE56" s="68">
        <f t="shared" si="15"/>
        <v>0</v>
      </c>
      <c r="BF56" s="68">
        <f t="shared" si="16"/>
        <v>0</v>
      </c>
      <c r="BG56" s="68">
        <f t="shared" si="17"/>
        <v>0</v>
      </c>
      <c r="BH56" s="68">
        <f t="shared" si="18"/>
        <v>0</v>
      </c>
      <c r="BI56" s="68">
        <f t="shared" si="19"/>
        <v>0</v>
      </c>
      <c r="BJ56" s="68">
        <f t="shared" si="20"/>
        <v>0</v>
      </c>
      <c r="BK56" s="68">
        <f t="shared" si="21"/>
        <v>0</v>
      </c>
      <c r="BL56" s="68">
        <f t="shared" si="22"/>
        <v>0</v>
      </c>
    </row>
    <row r="57" spans="1:64" x14ac:dyDescent="0.25">
      <c r="A57">
        <v>50</v>
      </c>
      <c r="B57">
        <f t="shared" si="8"/>
        <v>10</v>
      </c>
      <c r="C57">
        <f t="shared" si="24"/>
        <v>20</v>
      </c>
      <c r="D57">
        <f t="shared" si="24"/>
        <v>10</v>
      </c>
      <c r="E57">
        <f t="shared" si="24"/>
        <v>6.666666666666667</v>
      </c>
      <c r="F57">
        <f t="shared" si="24"/>
        <v>5</v>
      </c>
      <c r="G57">
        <f t="shared" si="24"/>
        <v>4</v>
      </c>
      <c r="H57">
        <f t="shared" si="24"/>
        <v>3.3333333333333335</v>
      </c>
      <c r="I57">
        <f t="shared" si="24"/>
        <v>2.8571428571428572</v>
      </c>
      <c r="J57" s="47">
        <f t="shared" si="24"/>
        <v>2.5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U57">
        <v>1</v>
      </c>
      <c r="V57">
        <f t="shared" si="30"/>
        <v>21</v>
      </c>
      <c r="W57">
        <f t="shared" si="30"/>
        <v>221</v>
      </c>
      <c r="X57">
        <f t="shared" si="30"/>
        <v>1554.3333333333333</v>
      </c>
      <c r="Y57">
        <f t="shared" si="30"/>
        <v>8221</v>
      </c>
      <c r="Z57">
        <f t="shared" si="30"/>
        <v>34887.666666666672</v>
      </c>
      <c r="AA57">
        <f t="shared" si="30"/>
        <v>123776.55555555556</v>
      </c>
      <c r="AB57">
        <f t="shared" si="30"/>
        <v>377744.80952380953</v>
      </c>
      <c r="AC57">
        <v>10</v>
      </c>
      <c r="AD57">
        <f t="shared" si="27"/>
        <v>0</v>
      </c>
      <c r="AE57">
        <f t="shared" si="27"/>
        <v>0</v>
      </c>
      <c r="AF57">
        <f t="shared" si="27"/>
        <v>0</v>
      </c>
      <c r="AG57">
        <f t="shared" si="27"/>
        <v>0</v>
      </c>
      <c r="AH57">
        <f t="shared" si="27"/>
        <v>0</v>
      </c>
      <c r="AI57">
        <f t="shared" si="27"/>
        <v>0</v>
      </c>
      <c r="AJ57">
        <f t="shared" si="27"/>
        <v>0</v>
      </c>
      <c r="AK57">
        <f t="shared" si="27"/>
        <v>0</v>
      </c>
      <c r="AL57">
        <v>10</v>
      </c>
      <c r="AM57">
        <f t="shared" si="28"/>
        <v>0</v>
      </c>
      <c r="AN57">
        <f t="shared" si="28"/>
        <v>0</v>
      </c>
      <c r="AO57">
        <f t="shared" si="28"/>
        <v>0</v>
      </c>
      <c r="AP57">
        <f t="shared" si="28"/>
        <v>0</v>
      </c>
      <c r="AQ57">
        <f t="shared" si="28"/>
        <v>0</v>
      </c>
      <c r="AR57">
        <f t="shared" si="28"/>
        <v>0</v>
      </c>
      <c r="AS57">
        <f t="shared" si="28"/>
        <v>0</v>
      </c>
      <c r="AT57">
        <f t="shared" si="28"/>
        <v>0</v>
      </c>
      <c r="AU57">
        <v>10</v>
      </c>
      <c r="AV57">
        <f t="shared" si="29"/>
        <v>0</v>
      </c>
      <c r="AW57">
        <f t="shared" si="29"/>
        <v>0</v>
      </c>
      <c r="AX57">
        <f t="shared" si="29"/>
        <v>0</v>
      </c>
      <c r="AY57">
        <f t="shared" si="29"/>
        <v>0</v>
      </c>
      <c r="AZ57">
        <f t="shared" si="29"/>
        <v>0</v>
      </c>
      <c r="BA57">
        <f t="shared" si="29"/>
        <v>0</v>
      </c>
      <c r="BB57">
        <f t="shared" si="29"/>
        <v>0</v>
      </c>
      <c r="BC57">
        <f t="shared" si="29"/>
        <v>0</v>
      </c>
      <c r="BD57">
        <v>10</v>
      </c>
      <c r="BE57" s="68">
        <f t="shared" si="15"/>
        <v>0</v>
      </c>
      <c r="BF57" s="68">
        <f t="shared" si="16"/>
        <v>0</v>
      </c>
      <c r="BG57" s="68">
        <f t="shared" si="17"/>
        <v>0</v>
      </c>
      <c r="BH57" s="68">
        <f t="shared" si="18"/>
        <v>0</v>
      </c>
      <c r="BI57" s="68">
        <f t="shared" si="19"/>
        <v>0</v>
      </c>
      <c r="BJ57" s="68">
        <f t="shared" si="20"/>
        <v>0</v>
      </c>
      <c r="BK57" s="68">
        <f t="shared" si="21"/>
        <v>0</v>
      </c>
      <c r="BL57" s="68">
        <f t="shared" si="22"/>
        <v>0</v>
      </c>
    </row>
  </sheetData>
  <mergeCells count="14">
    <mergeCell ref="BD5:BD6"/>
    <mergeCell ref="BE5:BL5"/>
    <mergeCell ref="AC5:AC6"/>
    <mergeCell ref="AD5:AK5"/>
    <mergeCell ref="AL5:AL6"/>
    <mergeCell ref="AM5:AT5"/>
    <mergeCell ref="AU5:AU6"/>
    <mergeCell ref="AV5:BC5"/>
    <mergeCell ref="B1:C1"/>
    <mergeCell ref="A5:A6"/>
    <mergeCell ref="B5:B6"/>
    <mergeCell ref="C5:J5"/>
    <mergeCell ref="L5:S5"/>
    <mergeCell ref="U5:A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2B6-847B-4CE7-862A-80B3EF68F15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Sheet1</vt:lpstr>
      <vt:lpstr>Sheet2</vt:lpstr>
      <vt:lpstr>Sheet3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Windows User</cp:lastModifiedBy>
  <cp:lastPrinted>2020-10-08T20:21:37Z</cp:lastPrinted>
  <dcterms:created xsi:type="dcterms:W3CDTF">2020-10-08T14:03:04Z</dcterms:created>
  <dcterms:modified xsi:type="dcterms:W3CDTF">2021-01-04T09:46:08Z</dcterms:modified>
</cp:coreProperties>
</file>