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Maah\MaahUniversiyt\Politecnico di Milano\Semester\1\Computer System Performance Evaluation\Exercises\A04\"/>
    </mc:Choice>
  </mc:AlternateContent>
  <xr:revisionPtr revIDLastSave="0" documentId="13_ncr:1_{4C8E3885-AD49-4DEA-B7AE-2BCBD3220A72}" xr6:coauthVersionLast="45" xr6:coauthVersionMax="45" xr10:uidLastSave="{00000000-0000-0000-0000-000000000000}"/>
  <bookViews>
    <workbookView xWindow="6780" yWindow="3060" windowWidth="21600" windowHeight="11505" activeTab="1" xr2:uid="{9512203D-D33A-624C-A353-928C45FEB173}"/>
  </bookViews>
  <sheets>
    <sheet name="Data" sheetId="1" r:id="rId1"/>
    <sheet name="Sheet1" sheetId="2" r:id="rId2"/>
  </sheets>
  <definedNames>
    <definedName name="_xlnm.Print_Area" localSheetId="0">Data!$A$1:$S$24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4" i="1" l="1"/>
  <c r="AF16" i="1"/>
  <c r="AF18" i="1"/>
  <c r="AF5" i="1"/>
  <c r="AF22" i="1"/>
  <c r="AF12" i="1"/>
  <c r="AF13" i="1"/>
  <c r="AF23" i="1"/>
  <c r="AF20" i="1"/>
  <c r="AF15" i="1"/>
  <c r="AF19" i="1"/>
  <c r="AF24" i="1"/>
  <c r="AF25" i="1"/>
  <c r="AF6" i="1"/>
  <c r="AF9" i="1"/>
  <c r="AF27" i="1"/>
  <c r="AF10" i="1"/>
  <c r="AF17" i="1"/>
  <c r="AF26" i="1"/>
  <c r="AF8" i="1"/>
  <c r="AF21" i="1"/>
  <c r="AF14" i="1"/>
  <c r="AF7" i="1"/>
  <c r="AF11" i="1"/>
</calcChain>
</file>

<file path=xl/sharedStrings.xml><?xml version="1.0" encoding="utf-8"?>
<sst xmlns="http://schemas.openxmlformats.org/spreadsheetml/2006/main" count="129" uniqueCount="62">
  <si>
    <t>Last digitis of "Codice Persona"</t>
  </si>
  <si>
    <t>N</t>
  </si>
  <si>
    <t>Which</t>
  </si>
  <si>
    <t>Think Time</t>
  </si>
  <si>
    <t>Visits</t>
  </si>
  <si>
    <t>Population</t>
  </si>
  <si>
    <t>Average Service Time [sec.]</t>
  </si>
  <si>
    <t>F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</si>
  <si>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</si>
  <si>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</si>
  <si>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</si>
  <si>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</si>
  <si>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</si>
  <si>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</si>
  <si>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</si>
  <si>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</si>
  <si>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</si>
  <si>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</si>
  <si>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Friday class</t>
  </si>
  <si>
    <t>Monday</t>
  </si>
  <si>
    <t>Codice Persona:</t>
  </si>
  <si>
    <t>&lt;- Put your code here</t>
  </si>
  <si>
    <t>R</t>
  </si>
  <si>
    <t>S</t>
  </si>
  <si>
    <t>T</t>
  </si>
  <si>
    <t>Arrival rate</t>
  </si>
  <si>
    <t>[sec.]</t>
  </si>
  <si>
    <t>[job/sec.]</t>
  </si>
  <si>
    <t>station 1</t>
  </si>
  <si>
    <t>station 2</t>
  </si>
  <si>
    <t>station 3</t>
  </si>
  <si>
    <t>Z_B</t>
  </si>
  <si>
    <t>Z_C</t>
  </si>
  <si>
    <t>lambda_A</t>
  </si>
  <si>
    <t>v1A</t>
  </si>
  <si>
    <t>v1B</t>
  </si>
  <si>
    <t>v1C</t>
  </si>
  <si>
    <t>v2A</t>
  </si>
  <si>
    <t>v2B</t>
  </si>
  <si>
    <t>v2C</t>
  </si>
  <si>
    <t>v3A</t>
  </si>
  <si>
    <t>v3B</t>
  </si>
  <si>
    <t>v3C</t>
  </si>
  <si>
    <t>S1A</t>
  </si>
  <si>
    <t>S1B</t>
  </si>
  <si>
    <t>S1C</t>
  </si>
  <si>
    <t>S2A</t>
  </si>
  <si>
    <t>S2B</t>
  </si>
  <si>
    <t>S2C</t>
  </si>
  <si>
    <t>S3A</t>
  </si>
  <si>
    <t>S3B</t>
  </si>
  <si>
    <t>S3C</t>
  </si>
  <si>
    <t>N_B</t>
  </si>
  <si>
    <t>N_C</t>
  </si>
  <si>
    <t>U</t>
  </si>
  <si>
    <t>V</t>
  </si>
  <si>
    <t>W</t>
  </si>
  <si>
    <t>X</t>
  </si>
  <si>
    <t>Y</t>
  </si>
  <si>
    <t>Z</t>
  </si>
  <si>
    <t>AA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</si>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</sst>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" xfId="0" applyBorder="1"/>
    <xf numFmtId="0" fontId="0" fillId="0" borderId="1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3" borderId="3" xfId="0" applyFill="1" applyBorder="1"/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41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09A4-E3FE-FF4A-96B9-EC9801668F1D}">
  <sheetPr>
    <pageSetUpPr fitToPage="1"/>
  </sheetPr>
  <dimension ref="A1:AK27"/>
  <sheetViews>
    <sheetView topLeftCell="AA1" zoomScale="110" zoomScaleNormal="110" workbookViewId="0">
      <selection activeCell="F16" sqref="F16:AB16"/>
    </sheetView>
  </sheetViews>
  <sheetFormatPr defaultColWidth="11" defaultRowHeight="15.75" x14ac:dyDescent="0.25"/>
  <cols>
    <col min="1" max="5" width="6.125" style="1" customWidth="1"/>
    <col min="7" max="17" width="6.5" customWidth="1"/>
    <col min="18" max="18" width="10.375" customWidth="1"/>
    <col min="30" max="30" width="23.625" customWidth="1"/>
  </cols>
  <sheetData>
    <row r="1" spans="1:37" ht="16.5" thickBot="1" x14ac:dyDescent="0.3">
      <c r="A1" s="66"/>
      <c r="B1" s="67"/>
      <c r="C1" s="67"/>
      <c r="D1" s="67"/>
      <c r="E1" s="68"/>
      <c r="F1" s="12" t="s">
        <v>3</v>
      </c>
      <c r="G1" s="12"/>
      <c r="H1" s="12" t="s">
        <v>25</v>
      </c>
      <c r="I1" s="59" t="s">
        <v>4</v>
      </c>
      <c r="J1" s="57"/>
      <c r="K1" s="57"/>
      <c r="L1" s="57"/>
      <c r="M1" s="57"/>
      <c r="N1" s="57"/>
      <c r="O1" s="57"/>
      <c r="P1" s="57"/>
      <c r="Q1" s="58"/>
      <c r="R1" s="66" t="s">
        <v>6</v>
      </c>
      <c r="S1" s="67"/>
      <c r="T1" s="67"/>
      <c r="U1" s="67"/>
      <c r="V1" s="67"/>
      <c r="W1" s="67"/>
      <c r="X1" s="68"/>
      <c r="Y1" s="68"/>
      <c r="Z1" s="68"/>
      <c r="AA1" s="57" t="s">
        <v>5</v>
      </c>
      <c r="AB1" s="58"/>
    </row>
    <row r="2" spans="1:37" ht="17.100000000000001" customHeight="1" thickBot="1" x14ac:dyDescent="0.3">
      <c r="A2" s="66" t="s">
        <v>2</v>
      </c>
      <c r="B2" s="67"/>
      <c r="C2" s="67"/>
      <c r="D2" s="67"/>
      <c r="E2" s="68"/>
      <c r="F2" s="59" t="s">
        <v>26</v>
      </c>
      <c r="G2" s="58"/>
      <c r="H2" s="52" t="s">
        <v>27</v>
      </c>
      <c r="I2" s="60" t="s">
        <v>28</v>
      </c>
      <c r="J2" s="61"/>
      <c r="K2" s="62"/>
      <c r="L2" s="60" t="s">
        <v>29</v>
      </c>
      <c r="M2" s="61"/>
      <c r="N2" s="62"/>
      <c r="O2" s="60" t="s">
        <v>30</v>
      </c>
      <c r="P2" s="61"/>
      <c r="Q2" s="62"/>
      <c r="R2" s="60" t="s">
        <v>28</v>
      </c>
      <c r="S2" s="61"/>
      <c r="T2" s="62"/>
      <c r="U2" s="60" t="s">
        <v>29</v>
      </c>
      <c r="V2" s="61"/>
      <c r="W2" s="62"/>
      <c r="X2" s="60" t="s">
        <v>30</v>
      </c>
      <c r="Y2" s="61"/>
      <c r="Z2" s="61"/>
      <c r="AA2" s="41"/>
      <c r="AB2" s="13"/>
    </row>
    <row r="3" spans="1:37" ht="19.5" thickBot="1" x14ac:dyDescent="0.35">
      <c r="A3" s="69" t="s">
        <v>0</v>
      </c>
      <c r="B3" s="70"/>
      <c r="C3" s="70"/>
      <c r="D3" s="70"/>
      <c r="E3" s="71"/>
      <c r="F3" s="14" t="s">
        <v>31</v>
      </c>
      <c r="G3" s="14" t="s">
        <v>32</v>
      </c>
      <c r="H3" s="14" t="s">
        <v>33</v>
      </c>
      <c r="I3" s="15" t="s">
        <v>34</v>
      </c>
      <c r="J3" s="16" t="s">
        <v>35</v>
      </c>
      <c r="K3" s="16" t="s">
        <v>36</v>
      </c>
      <c r="L3" s="16" t="s">
        <v>37</v>
      </c>
      <c r="M3" s="16" t="s">
        <v>38</v>
      </c>
      <c r="N3" s="17" t="s">
        <v>39</v>
      </c>
      <c r="O3" s="17" t="s">
        <v>40</v>
      </c>
      <c r="P3" s="17" t="s">
        <v>41</v>
      </c>
      <c r="Q3" s="42" t="s">
        <v>42</v>
      </c>
      <c r="R3" s="15" t="s">
        <v>43</v>
      </c>
      <c r="S3" s="16" t="s">
        <v>44</v>
      </c>
      <c r="T3" s="16" t="s">
        <v>45</v>
      </c>
      <c r="U3" s="16" t="s">
        <v>46</v>
      </c>
      <c r="V3" s="16" t="s">
        <v>47</v>
      </c>
      <c r="W3" s="17" t="s">
        <v>48</v>
      </c>
      <c r="X3" s="43" t="s">
        <v>49</v>
      </c>
      <c r="Y3" s="43" t="s">
        <v>50</v>
      </c>
      <c r="Z3" s="43" t="s">
        <v>51</v>
      </c>
      <c r="AA3" s="44" t="s">
        <v>52</v>
      </c>
      <c r="AB3" s="18" t="s">
        <v>53</v>
      </c>
      <c r="AD3" t="s">
        <v>20</v>
      </c>
      <c r="AE3" s="39">
        <v>10772192</v>
      </c>
      <c r="AF3" t="s">
        <v>21</v>
      </c>
      <c r="AK3">
        <v>4</v>
      </c>
    </row>
    <row r="4" spans="1:37" x14ac:dyDescent="0.25">
      <c r="A4" s="8">
        <v>0</v>
      </c>
      <c r="B4" s="9">
        <v>20</v>
      </c>
      <c r="C4" s="9">
        <v>40</v>
      </c>
      <c r="D4" s="9">
        <v>60</v>
      </c>
      <c r="E4" s="10">
        <v>80</v>
      </c>
      <c r="F4" s="19">
        <v>5</v>
      </c>
      <c r="G4" s="19">
        <v>1</v>
      </c>
      <c r="H4" s="19">
        <v>2</v>
      </c>
      <c r="I4" s="20">
        <v>4</v>
      </c>
      <c r="J4" s="21">
        <v>0.2</v>
      </c>
      <c r="K4" s="21">
        <v>1</v>
      </c>
      <c r="L4" s="21">
        <v>1</v>
      </c>
      <c r="M4" s="21">
        <v>2</v>
      </c>
      <c r="N4" s="22">
        <v>0.25</v>
      </c>
      <c r="O4" s="22">
        <v>12</v>
      </c>
      <c r="P4" s="22">
        <v>10</v>
      </c>
      <c r="Q4" s="45">
        <v>10</v>
      </c>
      <c r="R4" s="20">
        <v>0.11874999999999999</v>
      </c>
      <c r="S4" s="21">
        <v>30</v>
      </c>
      <c r="T4" s="21">
        <v>1</v>
      </c>
      <c r="U4" s="21">
        <v>0.1</v>
      </c>
      <c r="V4" s="21">
        <v>20</v>
      </c>
      <c r="W4" s="21">
        <v>2</v>
      </c>
      <c r="X4" s="22">
        <v>3.3333333333333333E-2</v>
      </c>
      <c r="Y4" s="22">
        <v>30</v>
      </c>
      <c r="Z4" s="22">
        <v>2</v>
      </c>
      <c r="AA4" s="46">
        <v>20</v>
      </c>
      <c r="AB4" s="23">
        <v>10</v>
      </c>
      <c r="AK4">
        <f>MOD(AE3,20)+AK3</f>
        <v>16</v>
      </c>
    </row>
    <row r="5" spans="1:37" x14ac:dyDescent="0.25">
      <c r="A5" s="4">
        <v>1</v>
      </c>
      <c r="B5" s="2">
        <v>21</v>
      </c>
      <c r="C5" s="2">
        <v>41</v>
      </c>
      <c r="D5" s="2">
        <v>61</v>
      </c>
      <c r="E5" s="3">
        <v>81</v>
      </c>
      <c r="F5" s="24">
        <v>5</v>
      </c>
      <c r="G5" s="24">
        <v>1</v>
      </c>
      <c r="H5" s="24">
        <v>10</v>
      </c>
      <c r="I5" s="25">
        <v>3</v>
      </c>
      <c r="J5" s="26">
        <v>0.2</v>
      </c>
      <c r="K5" s="26">
        <v>1.25</v>
      </c>
      <c r="L5" s="26">
        <v>1</v>
      </c>
      <c r="M5" s="26">
        <v>1</v>
      </c>
      <c r="N5" s="27">
        <v>2</v>
      </c>
      <c r="O5" s="27">
        <v>3</v>
      </c>
      <c r="P5" s="27">
        <v>15</v>
      </c>
      <c r="Q5" s="47">
        <v>10</v>
      </c>
      <c r="R5" s="25">
        <v>3.0000000000000002E-2</v>
      </c>
      <c r="S5" s="26">
        <v>30</v>
      </c>
      <c r="T5" s="26">
        <v>2</v>
      </c>
      <c r="U5" s="26">
        <v>0.05</v>
      </c>
      <c r="V5" s="26">
        <v>30</v>
      </c>
      <c r="W5" s="26">
        <v>1</v>
      </c>
      <c r="X5" s="27">
        <v>3.1666666666666662E-2</v>
      </c>
      <c r="Y5" s="27">
        <v>10</v>
      </c>
      <c r="Z5" s="27">
        <v>2</v>
      </c>
      <c r="AA5" s="48">
        <v>10</v>
      </c>
      <c r="AB5" s="28">
        <v>20</v>
      </c>
      <c r="AD5" t="s">
        <v>3</v>
      </c>
      <c r="AE5" t="s">
        <v>31</v>
      </c>
      <c r="AF5" s="40">
        <f ca="1">INDIRECT($AK5&amp;AK$4)</f>
        <v>20</v>
      </c>
      <c r="AK5" t="s">
        <v>7</v>
      </c>
    </row>
    <row r="6" spans="1:37" x14ac:dyDescent="0.25">
      <c r="A6" s="4">
        <v>2</v>
      </c>
      <c r="B6" s="2">
        <v>22</v>
      </c>
      <c r="C6" s="2">
        <v>42</v>
      </c>
      <c r="D6" s="2">
        <v>62</v>
      </c>
      <c r="E6" s="3">
        <v>82</v>
      </c>
      <c r="F6" s="24">
        <v>20</v>
      </c>
      <c r="G6" s="24">
        <v>1</v>
      </c>
      <c r="H6" s="24">
        <v>1</v>
      </c>
      <c r="I6" s="25">
        <v>3</v>
      </c>
      <c r="J6" s="26">
        <v>1</v>
      </c>
      <c r="K6" s="26">
        <v>0.1</v>
      </c>
      <c r="L6" s="26">
        <v>1</v>
      </c>
      <c r="M6" s="26">
        <v>1</v>
      </c>
      <c r="N6" s="27">
        <v>0.25</v>
      </c>
      <c r="O6" s="27">
        <v>15</v>
      </c>
      <c r="P6" s="27">
        <v>12</v>
      </c>
      <c r="Q6" s="47">
        <v>10</v>
      </c>
      <c r="R6" s="25">
        <v>0.3</v>
      </c>
      <c r="S6" s="26">
        <v>10</v>
      </c>
      <c r="T6" s="26">
        <v>2</v>
      </c>
      <c r="U6" s="26">
        <v>0.5</v>
      </c>
      <c r="V6" s="26">
        <v>10</v>
      </c>
      <c r="W6" s="26">
        <v>1</v>
      </c>
      <c r="X6" s="27">
        <v>5.3333333333333337E-2</v>
      </c>
      <c r="Y6" s="27">
        <v>30</v>
      </c>
      <c r="Z6" s="27">
        <v>1</v>
      </c>
      <c r="AA6" s="48">
        <v>15</v>
      </c>
      <c r="AB6" s="28">
        <v>15</v>
      </c>
      <c r="AE6" t="s">
        <v>32</v>
      </c>
      <c r="AF6" s="40">
        <f t="shared" ref="AF6:AF27" ca="1" si="0">INDIRECT($AK6&amp;AK$4)</f>
        <v>5</v>
      </c>
      <c r="AK6" t="s">
        <v>8</v>
      </c>
    </row>
    <row r="7" spans="1:37" x14ac:dyDescent="0.25">
      <c r="A7" s="4">
        <v>3</v>
      </c>
      <c r="B7" s="2">
        <v>23</v>
      </c>
      <c r="C7" s="2">
        <v>43</v>
      </c>
      <c r="D7" s="2">
        <v>63</v>
      </c>
      <c r="E7" s="3">
        <v>83</v>
      </c>
      <c r="F7" s="24">
        <v>10</v>
      </c>
      <c r="G7" s="24">
        <v>20</v>
      </c>
      <c r="H7" s="24">
        <v>3</v>
      </c>
      <c r="I7" s="25">
        <v>0.5</v>
      </c>
      <c r="J7" s="26">
        <v>0.2</v>
      </c>
      <c r="K7" s="26">
        <v>1.25</v>
      </c>
      <c r="L7" s="26">
        <v>0.1</v>
      </c>
      <c r="M7" s="26">
        <v>1</v>
      </c>
      <c r="N7" s="27">
        <v>0.25</v>
      </c>
      <c r="O7" s="27">
        <v>15</v>
      </c>
      <c r="P7" s="27">
        <v>3</v>
      </c>
      <c r="Q7" s="47">
        <v>2</v>
      </c>
      <c r="R7" s="25">
        <v>0.6333333333333333</v>
      </c>
      <c r="S7" s="26">
        <v>30</v>
      </c>
      <c r="T7" s="26">
        <v>2</v>
      </c>
      <c r="U7" s="26">
        <v>0.66666666666666663</v>
      </c>
      <c r="V7" s="26">
        <v>30</v>
      </c>
      <c r="W7" s="26">
        <v>2</v>
      </c>
      <c r="X7" s="27">
        <v>2.1111111111111112E-2</v>
      </c>
      <c r="Y7" s="27">
        <v>30</v>
      </c>
      <c r="Z7" s="27">
        <v>1</v>
      </c>
      <c r="AA7" s="48">
        <v>15</v>
      </c>
      <c r="AB7" s="28">
        <v>10</v>
      </c>
      <c r="AD7" t="s">
        <v>25</v>
      </c>
      <c r="AE7" t="s">
        <v>33</v>
      </c>
      <c r="AF7" s="40">
        <f t="shared" ca="1" si="0"/>
        <v>3</v>
      </c>
      <c r="AK7" t="s">
        <v>9</v>
      </c>
    </row>
    <row r="8" spans="1:37" x14ac:dyDescent="0.25">
      <c r="A8" s="4">
        <v>4</v>
      </c>
      <c r="B8" s="2">
        <v>24</v>
      </c>
      <c r="C8" s="2">
        <v>44</v>
      </c>
      <c r="D8" s="2">
        <v>64</v>
      </c>
      <c r="E8" s="3">
        <v>84</v>
      </c>
      <c r="F8" s="24">
        <v>5</v>
      </c>
      <c r="G8" s="24">
        <v>5</v>
      </c>
      <c r="H8" s="24">
        <v>1</v>
      </c>
      <c r="I8" s="25">
        <v>2</v>
      </c>
      <c r="J8" s="26">
        <v>1.25</v>
      </c>
      <c r="K8" s="26">
        <v>0.4</v>
      </c>
      <c r="L8" s="26">
        <v>1</v>
      </c>
      <c r="M8" s="26">
        <v>1.5</v>
      </c>
      <c r="N8" s="27">
        <v>1</v>
      </c>
      <c r="O8" s="27">
        <v>3</v>
      </c>
      <c r="P8" s="27">
        <v>12</v>
      </c>
      <c r="Q8" s="47">
        <v>1</v>
      </c>
      <c r="R8" s="25">
        <v>0.47499999999999998</v>
      </c>
      <c r="S8" s="26">
        <v>30</v>
      </c>
      <c r="T8" s="26">
        <v>3</v>
      </c>
      <c r="U8" s="26">
        <v>0.5</v>
      </c>
      <c r="V8" s="26">
        <v>10</v>
      </c>
      <c r="W8" s="26">
        <v>3</v>
      </c>
      <c r="X8" s="27">
        <v>0.26666666666666666</v>
      </c>
      <c r="Y8" s="27">
        <v>20</v>
      </c>
      <c r="Z8" s="27">
        <v>2</v>
      </c>
      <c r="AA8" s="48">
        <v>15</v>
      </c>
      <c r="AB8" s="28">
        <v>20</v>
      </c>
      <c r="AD8" t="s">
        <v>4</v>
      </c>
      <c r="AE8" t="s">
        <v>34</v>
      </c>
      <c r="AF8" s="40">
        <f t="shared" ca="1" si="0"/>
        <v>4</v>
      </c>
      <c r="AK8" t="s">
        <v>10</v>
      </c>
    </row>
    <row r="9" spans="1:37" x14ac:dyDescent="0.25">
      <c r="A9" s="4">
        <v>5</v>
      </c>
      <c r="B9" s="2">
        <v>25</v>
      </c>
      <c r="C9" s="2">
        <v>45</v>
      </c>
      <c r="D9" s="2">
        <v>65</v>
      </c>
      <c r="E9" s="3">
        <v>85</v>
      </c>
      <c r="F9" s="24">
        <v>5</v>
      </c>
      <c r="G9" s="24">
        <v>10</v>
      </c>
      <c r="H9" s="24">
        <v>1</v>
      </c>
      <c r="I9" s="25">
        <v>4</v>
      </c>
      <c r="J9" s="26">
        <v>0.1</v>
      </c>
      <c r="K9" s="26">
        <v>0.2</v>
      </c>
      <c r="L9" s="26">
        <v>1.5</v>
      </c>
      <c r="M9" s="26">
        <v>0.4</v>
      </c>
      <c r="N9" s="27">
        <v>1.5</v>
      </c>
      <c r="O9" s="27">
        <v>15</v>
      </c>
      <c r="P9" s="27">
        <v>12</v>
      </c>
      <c r="Q9" s="47">
        <v>2</v>
      </c>
      <c r="R9" s="25">
        <v>0.23749999999999999</v>
      </c>
      <c r="S9" s="26">
        <v>10</v>
      </c>
      <c r="T9" s="26">
        <v>3</v>
      </c>
      <c r="U9" s="26">
        <v>0.19999999999999998</v>
      </c>
      <c r="V9" s="26">
        <v>30</v>
      </c>
      <c r="W9" s="26">
        <v>1</v>
      </c>
      <c r="X9" s="27">
        <v>5.3333333333333337E-2</v>
      </c>
      <c r="Y9" s="27">
        <v>20</v>
      </c>
      <c r="Z9" s="27">
        <v>2</v>
      </c>
      <c r="AA9" s="48">
        <v>10</v>
      </c>
      <c r="AB9" s="28">
        <v>15</v>
      </c>
      <c r="AE9" t="s">
        <v>35</v>
      </c>
      <c r="AF9" s="40">
        <f t="shared" ca="1" si="0"/>
        <v>0.4</v>
      </c>
      <c r="AK9" t="s">
        <v>11</v>
      </c>
    </row>
    <row r="10" spans="1:37" x14ac:dyDescent="0.25">
      <c r="A10" s="4">
        <v>6</v>
      </c>
      <c r="B10" s="2">
        <v>26</v>
      </c>
      <c r="C10" s="2">
        <v>46</v>
      </c>
      <c r="D10" s="2">
        <v>66</v>
      </c>
      <c r="E10" s="3">
        <v>86</v>
      </c>
      <c r="F10" s="24">
        <v>10</v>
      </c>
      <c r="G10" s="24">
        <v>1</v>
      </c>
      <c r="H10" s="24">
        <v>0.5</v>
      </c>
      <c r="I10" s="25">
        <v>4</v>
      </c>
      <c r="J10" s="26">
        <v>0.1</v>
      </c>
      <c r="K10" s="26">
        <v>1.5</v>
      </c>
      <c r="L10" s="26">
        <v>1.5</v>
      </c>
      <c r="M10" s="26">
        <v>0.4</v>
      </c>
      <c r="N10" s="27">
        <v>0.25</v>
      </c>
      <c r="O10" s="27">
        <v>3</v>
      </c>
      <c r="P10" s="27">
        <v>15</v>
      </c>
      <c r="Q10" s="47">
        <v>10</v>
      </c>
      <c r="R10" s="25">
        <v>0.4</v>
      </c>
      <c r="S10" s="26">
        <v>30</v>
      </c>
      <c r="T10" s="26">
        <v>2</v>
      </c>
      <c r="U10" s="26">
        <v>0.66666666666666663</v>
      </c>
      <c r="V10" s="26">
        <v>20</v>
      </c>
      <c r="W10" s="26">
        <v>2</v>
      </c>
      <c r="X10" s="27">
        <v>0.6333333333333333</v>
      </c>
      <c r="Y10" s="27">
        <v>30</v>
      </c>
      <c r="Z10" s="27">
        <v>2</v>
      </c>
      <c r="AA10" s="48">
        <v>10</v>
      </c>
      <c r="AB10" s="28">
        <v>20</v>
      </c>
      <c r="AE10" t="s">
        <v>36</v>
      </c>
      <c r="AF10" s="40">
        <f t="shared" ca="1" si="0"/>
        <v>1</v>
      </c>
      <c r="AK10" t="s">
        <v>12</v>
      </c>
    </row>
    <row r="11" spans="1:37" x14ac:dyDescent="0.25">
      <c r="A11" s="4">
        <v>7</v>
      </c>
      <c r="B11" s="2">
        <v>27</v>
      </c>
      <c r="C11" s="2">
        <v>47</v>
      </c>
      <c r="D11" s="2">
        <v>67</v>
      </c>
      <c r="E11" s="3">
        <v>87</v>
      </c>
      <c r="F11" s="24">
        <v>5</v>
      </c>
      <c r="G11" s="24">
        <v>1</v>
      </c>
      <c r="H11" s="24">
        <v>4</v>
      </c>
      <c r="I11" s="25">
        <v>10</v>
      </c>
      <c r="J11" s="26">
        <v>0.1</v>
      </c>
      <c r="K11" s="26">
        <v>1.25</v>
      </c>
      <c r="L11" s="26">
        <v>1.25</v>
      </c>
      <c r="M11" s="26">
        <v>2</v>
      </c>
      <c r="N11" s="27">
        <v>1</v>
      </c>
      <c r="O11" s="27">
        <v>15</v>
      </c>
      <c r="P11" s="27">
        <v>15</v>
      </c>
      <c r="Q11" s="47">
        <v>10</v>
      </c>
      <c r="R11" s="25">
        <v>2.375E-2</v>
      </c>
      <c r="S11" s="26">
        <v>10</v>
      </c>
      <c r="T11" s="26">
        <v>3</v>
      </c>
      <c r="U11" s="26">
        <v>0.06</v>
      </c>
      <c r="V11" s="26">
        <v>20</v>
      </c>
      <c r="W11" s="26">
        <v>2</v>
      </c>
      <c r="X11" s="27">
        <v>1.3333333333333334E-2</v>
      </c>
      <c r="Y11" s="27">
        <v>30</v>
      </c>
      <c r="Z11" s="27">
        <v>3</v>
      </c>
      <c r="AA11" s="48">
        <v>20</v>
      </c>
      <c r="AB11" s="28">
        <v>15</v>
      </c>
      <c r="AE11" t="s">
        <v>37</v>
      </c>
      <c r="AF11" s="40">
        <f t="shared" ca="1" si="0"/>
        <v>0.4</v>
      </c>
      <c r="AK11" t="s">
        <v>13</v>
      </c>
    </row>
    <row r="12" spans="1:37" x14ac:dyDescent="0.25">
      <c r="A12" s="4">
        <v>8</v>
      </c>
      <c r="B12" s="2">
        <v>28</v>
      </c>
      <c r="C12" s="2">
        <v>48</v>
      </c>
      <c r="D12" s="2">
        <v>68</v>
      </c>
      <c r="E12" s="3">
        <v>88</v>
      </c>
      <c r="F12" s="24">
        <v>10</v>
      </c>
      <c r="G12" s="24">
        <v>1</v>
      </c>
      <c r="H12" s="24">
        <v>1</v>
      </c>
      <c r="I12" s="25">
        <v>3</v>
      </c>
      <c r="J12" s="26">
        <v>0.2</v>
      </c>
      <c r="K12" s="26">
        <v>1</v>
      </c>
      <c r="L12" s="26">
        <v>1.5</v>
      </c>
      <c r="M12" s="26">
        <v>1.5</v>
      </c>
      <c r="N12" s="27">
        <v>2</v>
      </c>
      <c r="O12" s="27">
        <v>3</v>
      </c>
      <c r="P12" s="27">
        <v>10</v>
      </c>
      <c r="Q12" s="47">
        <v>1</v>
      </c>
      <c r="R12" s="25">
        <v>0.26666666666666666</v>
      </c>
      <c r="S12" s="26">
        <v>10</v>
      </c>
      <c r="T12" s="26">
        <v>1</v>
      </c>
      <c r="U12" s="26">
        <v>0.19999999999999998</v>
      </c>
      <c r="V12" s="26">
        <v>20</v>
      </c>
      <c r="W12" s="26">
        <v>1</v>
      </c>
      <c r="X12" s="27">
        <v>0.26666666666666666</v>
      </c>
      <c r="Y12" s="27">
        <v>20</v>
      </c>
      <c r="Z12" s="27">
        <v>1</v>
      </c>
      <c r="AA12" s="48">
        <v>10</v>
      </c>
      <c r="AB12" s="28">
        <v>10</v>
      </c>
      <c r="AE12" t="s">
        <v>38</v>
      </c>
      <c r="AF12" s="40">
        <f t="shared" ca="1" si="0"/>
        <v>0.4</v>
      </c>
      <c r="AK12" t="s">
        <v>14</v>
      </c>
    </row>
    <row r="13" spans="1:37" x14ac:dyDescent="0.25">
      <c r="A13" s="4">
        <v>9</v>
      </c>
      <c r="B13" s="2">
        <v>29</v>
      </c>
      <c r="C13" s="2">
        <v>49</v>
      </c>
      <c r="D13" s="2">
        <v>69</v>
      </c>
      <c r="E13" s="3">
        <v>89</v>
      </c>
      <c r="F13" s="24">
        <v>20</v>
      </c>
      <c r="G13" s="24">
        <v>1</v>
      </c>
      <c r="H13" s="24">
        <v>1</v>
      </c>
      <c r="I13" s="25">
        <v>1</v>
      </c>
      <c r="J13" s="26">
        <v>0.4</v>
      </c>
      <c r="K13" s="26">
        <v>1.25</v>
      </c>
      <c r="L13" s="26">
        <v>0.1</v>
      </c>
      <c r="M13" s="26">
        <v>2</v>
      </c>
      <c r="N13" s="27">
        <v>0.4</v>
      </c>
      <c r="O13" s="27">
        <v>6</v>
      </c>
      <c r="P13" s="27">
        <v>6</v>
      </c>
      <c r="Q13" s="47">
        <v>5</v>
      </c>
      <c r="R13" s="25">
        <v>0.9</v>
      </c>
      <c r="S13" s="26">
        <v>30</v>
      </c>
      <c r="T13" s="26">
        <v>3</v>
      </c>
      <c r="U13" s="26">
        <v>5</v>
      </c>
      <c r="V13" s="26">
        <v>20</v>
      </c>
      <c r="W13" s="26">
        <v>3</v>
      </c>
      <c r="X13" s="27">
        <v>0.13333333333333333</v>
      </c>
      <c r="Y13" s="27">
        <v>20</v>
      </c>
      <c r="Z13" s="27">
        <v>1</v>
      </c>
      <c r="AA13" s="48">
        <v>15</v>
      </c>
      <c r="AB13" s="28">
        <v>10</v>
      </c>
      <c r="AE13" t="s">
        <v>39</v>
      </c>
      <c r="AF13" s="40">
        <f t="shared" ca="1" si="0"/>
        <v>0.25</v>
      </c>
      <c r="AK13" t="s">
        <v>1</v>
      </c>
    </row>
    <row r="14" spans="1:37" x14ac:dyDescent="0.25">
      <c r="A14" s="5">
        <v>10</v>
      </c>
      <c r="B14" s="2">
        <v>30</v>
      </c>
      <c r="C14" s="2">
        <v>50</v>
      </c>
      <c r="D14" s="2">
        <v>70</v>
      </c>
      <c r="E14" s="3">
        <v>90</v>
      </c>
      <c r="F14" s="24">
        <v>10</v>
      </c>
      <c r="G14" s="24">
        <v>10</v>
      </c>
      <c r="H14" s="24">
        <v>10</v>
      </c>
      <c r="I14" s="25">
        <v>1</v>
      </c>
      <c r="J14" s="26">
        <v>0.4</v>
      </c>
      <c r="K14" s="26">
        <v>0.4</v>
      </c>
      <c r="L14" s="26">
        <v>1.5</v>
      </c>
      <c r="M14" s="26">
        <v>1</v>
      </c>
      <c r="N14" s="27">
        <v>0.4</v>
      </c>
      <c r="O14" s="27">
        <v>15</v>
      </c>
      <c r="P14" s="27">
        <v>12</v>
      </c>
      <c r="Q14" s="47">
        <v>10</v>
      </c>
      <c r="R14" s="25">
        <v>9.5000000000000001E-2</v>
      </c>
      <c r="S14" s="26">
        <v>20</v>
      </c>
      <c r="T14" s="26">
        <v>2</v>
      </c>
      <c r="U14" s="26">
        <v>3.3333333333333333E-2</v>
      </c>
      <c r="V14" s="26">
        <v>10</v>
      </c>
      <c r="W14" s="26">
        <v>3</v>
      </c>
      <c r="X14" s="27">
        <v>6.3333333333333332E-3</v>
      </c>
      <c r="Y14" s="27">
        <v>20</v>
      </c>
      <c r="Z14" s="27">
        <v>2</v>
      </c>
      <c r="AA14" s="48">
        <v>15</v>
      </c>
      <c r="AB14" s="28">
        <v>20</v>
      </c>
      <c r="AE14" t="s">
        <v>40</v>
      </c>
      <c r="AF14" s="40">
        <f t="shared" ca="1" si="0"/>
        <v>6</v>
      </c>
      <c r="AK14" t="s">
        <v>15</v>
      </c>
    </row>
    <row r="15" spans="1:37" x14ac:dyDescent="0.25">
      <c r="A15" s="5">
        <v>11</v>
      </c>
      <c r="B15" s="2">
        <v>31</v>
      </c>
      <c r="C15" s="2">
        <v>51</v>
      </c>
      <c r="D15" s="2">
        <v>71</v>
      </c>
      <c r="E15" s="3">
        <v>91</v>
      </c>
      <c r="F15" s="24">
        <v>1</v>
      </c>
      <c r="G15" s="24">
        <v>5</v>
      </c>
      <c r="H15" s="24">
        <v>1</v>
      </c>
      <c r="I15" s="25">
        <v>10</v>
      </c>
      <c r="J15" s="26">
        <v>1.5</v>
      </c>
      <c r="K15" s="26">
        <v>1.5</v>
      </c>
      <c r="L15" s="26">
        <v>0.2</v>
      </c>
      <c r="M15" s="26">
        <v>0.25</v>
      </c>
      <c r="N15" s="27">
        <v>0.25</v>
      </c>
      <c r="O15" s="27">
        <v>6</v>
      </c>
      <c r="P15" s="27">
        <v>3</v>
      </c>
      <c r="Q15" s="47">
        <v>5</v>
      </c>
      <c r="R15" s="25">
        <v>0.09</v>
      </c>
      <c r="S15" s="26">
        <v>30</v>
      </c>
      <c r="T15" s="26">
        <v>1</v>
      </c>
      <c r="U15" s="26">
        <v>1</v>
      </c>
      <c r="V15" s="26">
        <v>20</v>
      </c>
      <c r="W15" s="26">
        <v>3</v>
      </c>
      <c r="X15" s="27">
        <v>0.15833333333333333</v>
      </c>
      <c r="Y15" s="27">
        <v>10</v>
      </c>
      <c r="Z15" s="27">
        <v>3</v>
      </c>
      <c r="AA15" s="48">
        <v>15</v>
      </c>
      <c r="AB15" s="28">
        <v>10</v>
      </c>
      <c r="AE15" t="s">
        <v>41</v>
      </c>
      <c r="AF15" s="40">
        <f t="shared" ca="1" si="0"/>
        <v>15</v>
      </c>
      <c r="AK15" t="s">
        <v>16</v>
      </c>
    </row>
    <row r="16" spans="1:37" x14ac:dyDescent="0.25">
      <c r="A16" s="5">
        <v>12</v>
      </c>
      <c r="B16" s="2">
        <v>32</v>
      </c>
      <c r="C16" s="2">
        <v>52</v>
      </c>
      <c r="D16" s="2">
        <v>72</v>
      </c>
      <c r="E16" s="3">
        <v>92</v>
      </c>
      <c r="F16" s="24">
        <v>20</v>
      </c>
      <c r="G16" s="24">
        <v>5</v>
      </c>
      <c r="H16" s="24">
        <v>3</v>
      </c>
      <c r="I16" s="25">
        <v>4</v>
      </c>
      <c r="J16" s="26">
        <v>0.4</v>
      </c>
      <c r="K16" s="26">
        <v>1</v>
      </c>
      <c r="L16" s="26">
        <v>0.4</v>
      </c>
      <c r="M16" s="26">
        <v>0.4</v>
      </c>
      <c r="N16" s="27">
        <v>0.25</v>
      </c>
      <c r="O16" s="27">
        <v>6</v>
      </c>
      <c r="P16" s="27">
        <v>15</v>
      </c>
      <c r="Q16" s="47">
        <v>5</v>
      </c>
      <c r="R16" s="25">
        <v>6.6666666666666666E-2</v>
      </c>
      <c r="S16" s="26">
        <v>10</v>
      </c>
      <c r="T16" s="26">
        <v>1</v>
      </c>
      <c r="U16" s="26">
        <v>0.16666666666666666</v>
      </c>
      <c r="V16" s="26">
        <v>10</v>
      </c>
      <c r="W16" s="26">
        <v>3</v>
      </c>
      <c r="X16" s="27">
        <v>5.2777777777777778E-2</v>
      </c>
      <c r="Y16" s="27">
        <v>20</v>
      </c>
      <c r="Z16" s="27">
        <v>3</v>
      </c>
      <c r="AA16" s="48">
        <v>20</v>
      </c>
      <c r="AB16" s="28">
        <v>10</v>
      </c>
      <c r="AE16" t="s">
        <v>42</v>
      </c>
      <c r="AF16" s="40">
        <f t="shared" ca="1" si="0"/>
        <v>5</v>
      </c>
      <c r="AK16" t="s">
        <v>17</v>
      </c>
    </row>
    <row r="17" spans="1:37" x14ac:dyDescent="0.25">
      <c r="A17" s="5">
        <v>13</v>
      </c>
      <c r="B17" s="2">
        <v>33</v>
      </c>
      <c r="C17" s="2">
        <v>53</v>
      </c>
      <c r="D17" s="2">
        <v>73</v>
      </c>
      <c r="E17" s="3">
        <v>93</v>
      </c>
      <c r="F17" s="24">
        <v>10</v>
      </c>
      <c r="G17" s="24">
        <v>10</v>
      </c>
      <c r="H17" s="24">
        <v>4</v>
      </c>
      <c r="I17" s="25">
        <v>1</v>
      </c>
      <c r="J17" s="26">
        <v>1.5</v>
      </c>
      <c r="K17" s="26">
        <v>0.4</v>
      </c>
      <c r="L17" s="26">
        <v>0.4</v>
      </c>
      <c r="M17" s="26">
        <v>1</v>
      </c>
      <c r="N17" s="27">
        <v>1</v>
      </c>
      <c r="O17" s="27">
        <v>15</v>
      </c>
      <c r="P17" s="27">
        <v>10</v>
      </c>
      <c r="Q17" s="47">
        <v>1</v>
      </c>
      <c r="R17" s="25">
        <v>0.22500000000000001</v>
      </c>
      <c r="S17" s="26">
        <v>30</v>
      </c>
      <c r="T17" s="26">
        <v>1</v>
      </c>
      <c r="U17" s="26">
        <v>0.125</v>
      </c>
      <c r="V17" s="26">
        <v>10</v>
      </c>
      <c r="W17" s="26">
        <v>3</v>
      </c>
      <c r="X17" s="27">
        <v>1.5000000000000001E-2</v>
      </c>
      <c r="Y17" s="27">
        <v>30</v>
      </c>
      <c r="Z17" s="27">
        <v>1</v>
      </c>
      <c r="AA17" s="48">
        <v>20</v>
      </c>
      <c r="AB17" s="28">
        <v>20</v>
      </c>
      <c r="AD17" t="s">
        <v>6</v>
      </c>
      <c r="AE17" t="s">
        <v>43</v>
      </c>
      <c r="AF17" s="40">
        <f t="shared" ca="1" si="0"/>
        <v>6.6666666666666666E-2</v>
      </c>
      <c r="AK17" t="s">
        <v>22</v>
      </c>
    </row>
    <row r="18" spans="1:37" x14ac:dyDescent="0.25">
      <c r="A18" s="5">
        <v>14</v>
      </c>
      <c r="B18" s="2">
        <v>34</v>
      </c>
      <c r="C18" s="2">
        <v>54</v>
      </c>
      <c r="D18" s="2">
        <v>74</v>
      </c>
      <c r="E18" s="3">
        <v>94</v>
      </c>
      <c r="F18" s="24">
        <v>20</v>
      </c>
      <c r="G18" s="24">
        <v>1</v>
      </c>
      <c r="H18" s="24">
        <v>3</v>
      </c>
      <c r="I18" s="25">
        <v>10</v>
      </c>
      <c r="J18" s="26">
        <v>0.1</v>
      </c>
      <c r="K18" s="26">
        <v>1.25</v>
      </c>
      <c r="L18" s="26">
        <v>0.1</v>
      </c>
      <c r="M18" s="26">
        <v>1</v>
      </c>
      <c r="N18" s="27">
        <v>0.25</v>
      </c>
      <c r="O18" s="27">
        <v>15</v>
      </c>
      <c r="P18" s="27">
        <v>6</v>
      </c>
      <c r="Q18" s="47">
        <v>2</v>
      </c>
      <c r="R18" s="25">
        <v>3.0000000000000002E-2</v>
      </c>
      <c r="S18" s="26">
        <v>10</v>
      </c>
      <c r="T18" s="26">
        <v>3</v>
      </c>
      <c r="U18" s="26">
        <v>0.99999999999999978</v>
      </c>
      <c r="V18" s="26">
        <v>10</v>
      </c>
      <c r="W18" s="26">
        <v>2</v>
      </c>
      <c r="X18" s="27">
        <v>1.7777777777777778E-2</v>
      </c>
      <c r="Y18" s="27">
        <v>20</v>
      </c>
      <c r="Z18" s="27">
        <v>3</v>
      </c>
      <c r="AA18" s="48">
        <v>20</v>
      </c>
      <c r="AB18" s="28">
        <v>15</v>
      </c>
      <c r="AE18" t="s">
        <v>44</v>
      </c>
      <c r="AF18" s="40">
        <f t="shared" ca="1" si="0"/>
        <v>10</v>
      </c>
      <c r="AK18" t="s">
        <v>23</v>
      </c>
    </row>
    <row r="19" spans="1:37" x14ac:dyDescent="0.25">
      <c r="A19" s="5">
        <v>15</v>
      </c>
      <c r="B19" s="2">
        <v>35</v>
      </c>
      <c r="C19" s="2">
        <v>55</v>
      </c>
      <c r="D19" s="2">
        <v>75</v>
      </c>
      <c r="E19" s="3">
        <v>95</v>
      </c>
      <c r="F19" s="24">
        <v>10</v>
      </c>
      <c r="G19" s="24">
        <v>10</v>
      </c>
      <c r="H19" s="24">
        <v>10</v>
      </c>
      <c r="I19" s="25">
        <v>0.5</v>
      </c>
      <c r="J19" s="26">
        <v>1</v>
      </c>
      <c r="K19" s="26">
        <v>0.4</v>
      </c>
      <c r="L19" s="26">
        <v>1</v>
      </c>
      <c r="M19" s="26">
        <v>1</v>
      </c>
      <c r="N19" s="27">
        <v>0.4</v>
      </c>
      <c r="O19" s="27">
        <v>3</v>
      </c>
      <c r="P19" s="27">
        <v>6</v>
      </c>
      <c r="Q19" s="47">
        <v>5</v>
      </c>
      <c r="R19" s="25">
        <v>0.16</v>
      </c>
      <c r="S19" s="26">
        <v>30</v>
      </c>
      <c r="T19" s="26">
        <v>3</v>
      </c>
      <c r="U19" s="26">
        <v>0.03</v>
      </c>
      <c r="V19" s="26">
        <v>10</v>
      </c>
      <c r="W19" s="26">
        <v>1</v>
      </c>
      <c r="X19" s="27">
        <v>3.0000000000000002E-2</v>
      </c>
      <c r="Y19" s="27">
        <v>30</v>
      </c>
      <c r="Z19" s="27">
        <v>1</v>
      </c>
      <c r="AA19" s="48">
        <v>15</v>
      </c>
      <c r="AB19" s="28">
        <v>10</v>
      </c>
      <c r="AE19" t="s">
        <v>45</v>
      </c>
      <c r="AF19" s="40">
        <f t="shared" ca="1" si="0"/>
        <v>1</v>
      </c>
      <c r="AK19" t="s">
        <v>24</v>
      </c>
    </row>
    <row r="20" spans="1:37" x14ac:dyDescent="0.25">
      <c r="A20" s="5">
        <v>16</v>
      </c>
      <c r="B20" s="2">
        <v>36</v>
      </c>
      <c r="C20" s="2">
        <v>56</v>
      </c>
      <c r="D20" s="2">
        <v>76</v>
      </c>
      <c r="E20" s="3">
        <v>96</v>
      </c>
      <c r="F20" s="24">
        <v>5</v>
      </c>
      <c r="G20" s="24">
        <v>10</v>
      </c>
      <c r="H20" s="24">
        <v>1</v>
      </c>
      <c r="I20" s="25">
        <v>4</v>
      </c>
      <c r="J20" s="26">
        <v>0.1</v>
      </c>
      <c r="K20" s="26">
        <v>0.2</v>
      </c>
      <c r="L20" s="26">
        <v>0.4</v>
      </c>
      <c r="M20" s="26">
        <v>1.5</v>
      </c>
      <c r="N20" s="27">
        <v>0.2</v>
      </c>
      <c r="O20" s="27">
        <v>6</v>
      </c>
      <c r="P20" s="27">
        <v>15</v>
      </c>
      <c r="Q20" s="47">
        <v>5</v>
      </c>
      <c r="R20" s="25">
        <v>0.23749999999999999</v>
      </c>
      <c r="S20" s="26">
        <v>10</v>
      </c>
      <c r="T20" s="26">
        <v>2</v>
      </c>
      <c r="U20" s="26">
        <v>0.74999999999999989</v>
      </c>
      <c r="V20" s="26">
        <v>10</v>
      </c>
      <c r="W20" s="26">
        <v>2</v>
      </c>
      <c r="X20" s="27">
        <v>0.15</v>
      </c>
      <c r="Y20" s="27">
        <v>10</v>
      </c>
      <c r="Z20" s="27">
        <v>1</v>
      </c>
      <c r="AA20" s="48">
        <v>15</v>
      </c>
      <c r="AB20" s="28">
        <v>20</v>
      </c>
      <c r="AE20" t="s">
        <v>46</v>
      </c>
      <c r="AF20" s="40">
        <f t="shared" ca="1" si="0"/>
        <v>0.16666666666666666</v>
      </c>
      <c r="AK20" t="s">
        <v>54</v>
      </c>
    </row>
    <row r="21" spans="1:37" x14ac:dyDescent="0.25">
      <c r="A21" s="5">
        <v>17</v>
      </c>
      <c r="B21" s="2">
        <v>37</v>
      </c>
      <c r="C21" s="2">
        <v>57</v>
      </c>
      <c r="D21" s="2">
        <v>77</v>
      </c>
      <c r="E21" s="3">
        <v>97</v>
      </c>
      <c r="F21" s="24">
        <v>1</v>
      </c>
      <c r="G21" s="24">
        <v>1</v>
      </c>
      <c r="H21" s="24">
        <v>10</v>
      </c>
      <c r="I21" s="25">
        <v>0.5</v>
      </c>
      <c r="J21" s="26">
        <v>1</v>
      </c>
      <c r="K21" s="26">
        <v>1.5</v>
      </c>
      <c r="L21" s="26">
        <v>1.5</v>
      </c>
      <c r="M21" s="26">
        <v>0.4</v>
      </c>
      <c r="N21" s="27">
        <v>2</v>
      </c>
      <c r="O21" s="27">
        <v>12</v>
      </c>
      <c r="P21" s="27">
        <v>3</v>
      </c>
      <c r="Q21" s="47">
        <v>1</v>
      </c>
      <c r="R21" s="25">
        <v>0.19</v>
      </c>
      <c r="S21" s="26">
        <v>10</v>
      </c>
      <c r="T21" s="26">
        <v>1</v>
      </c>
      <c r="U21" s="26">
        <v>3.3333333333333333E-2</v>
      </c>
      <c r="V21" s="26">
        <v>30</v>
      </c>
      <c r="W21" s="26">
        <v>1</v>
      </c>
      <c r="X21" s="27">
        <v>6.6666666666666671E-3</v>
      </c>
      <c r="Y21" s="27">
        <v>10</v>
      </c>
      <c r="Z21" s="27">
        <v>2</v>
      </c>
      <c r="AA21" s="48">
        <v>10</v>
      </c>
      <c r="AB21" s="28">
        <v>20</v>
      </c>
      <c r="AE21" t="s">
        <v>47</v>
      </c>
      <c r="AF21" s="40">
        <f t="shared" ca="1" si="0"/>
        <v>10</v>
      </c>
      <c r="AK21" t="s">
        <v>55</v>
      </c>
    </row>
    <row r="22" spans="1:37" x14ac:dyDescent="0.25">
      <c r="A22" s="5">
        <v>18</v>
      </c>
      <c r="B22" s="2">
        <v>38</v>
      </c>
      <c r="C22" s="2">
        <v>58</v>
      </c>
      <c r="D22" s="2">
        <v>78</v>
      </c>
      <c r="E22" s="3">
        <v>98</v>
      </c>
      <c r="F22" s="24">
        <v>5</v>
      </c>
      <c r="G22" s="24">
        <v>20</v>
      </c>
      <c r="H22" s="24">
        <v>10</v>
      </c>
      <c r="I22" s="25">
        <v>10</v>
      </c>
      <c r="J22" s="26">
        <v>1</v>
      </c>
      <c r="K22" s="26">
        <v>0.1</v>
      </c>
      <c r="L22" s="26">
        <v>1.5</v>
      </c>
      <c r="M22" s="26">
        <v>0.2</v>
      </c>
      <c r="N22" s="27">
        <v>2</v>
      </c>
      <c r="O22" s="27">
        <v>12</v>
      </c>
      <c r="P22" s="27">
        <v>10</v>
      </c>
      <c r="Q22" s="47">
        <v>2</v>
      </c>
      <c r="R22" s="25">
        <v>9.4999999999999998E-3</v>
      </c>
      <c r="S22" s="26">
        <v>20</v>
      </c>
      <c r="T22" s="26">
        <v>1</v>
      </c>
      <c r="U22" s="26">
        <v>3.3333333333333333E-2</v>
      </c>
      <c r="V22" s="26">
        <v>20</v>
      </c>
      <c r="W22" s="26">
        <v>2</v>
      </c>
      <c r="X22" s="27">
        <v>7.5000000000000006E-3</v>
      </c>
      <c r="Y22" s="27">
        <v>30</v>
      </c>
      <c r="Z22" s="27">
        <v>1</v>
      </c>
      <c r="AA22" s="48">
        <v>10</v>
      </c>
      <c r="AB22" s="28">
        <v>10</v>
      </c>
      <c r="AE22" t="s">
        <v>48</v>
      </c>
      <c r="AF22" s="40">
        <f t="shared" ca="1" si="0"/>
        <v>3</v>
      </c>
      <c r="AK22" t="s">
        <v>56</v>
      </c>
    </row>
    <row r="23" spans="1:37" ht="16.5" thickBot="1" x14ac:dyDescent="0.3">
      <c r="A23" s="6">
        <v>19</v>
      </c>
      <c r="B23" s="7">
        <v>39</v>
      </c>
      <c r="C23" s="7">
        <v>59</v>
      </c>
      <c r="D23" s="7">
        <v>79</v>
      </c>
      <c r="E23" s="11">
        <v>99</v>
      </c>
      <c r="F23" s="29">
        <v>5</v>
      </c>
      <c r="G23" s="29">
        <v>5</v>
      </c>
      <c r="H23" s="29">
        <v>1</v>
      </c>
      <c r="I23" s="30">
        <v>1</v>
      </c>
      <c r="J23" s="31">
        <v>0.4</v>
      </c>
      <c r="K23" s="31">
        <v>0.2</v>
      </c>
      <c r="L23" s="31">
        <v>0.4</v>
      </c>
      <c r="M23" s="31">
        <v>1</v>
      </c>
      <c r="N23" s="32">
        <v>0.2</v>
      </c>
      <c r="O23" s="32">
        <v>3</v>
      </c>
      <c r="P23" s="32">
        <v>10</v>
      </c>
      <c r="Q23" s="49">
        <v>2</v>
      </c>
      <c r="R23" s="30">
        <v>0.8</v>
      </c>
      <c r="S23" s="31">
        <v>20</v>
      </c>
      <c r="T23" s="31">
        <v>3</v>
      </c>
      <c r="U23" s="31">
        <v>0.74999999999999989</v>
      </c>
      <c r="V23" s="31">
        <v>10</v>
      </c>
      <c r="W23" s="31">
        <v>3</v>
      </c>
      <c r="X23" s="32">
        <v>0.31666666666666665</v>
      </c>
      <c r="Y23" s="32">
        <v>20</v>
      </c>
      <c r="Z23" s="32">
        <v>1</v>
      </c>
      <c r="AA23" s="50">
        <v>15</v>
      </c>
      <c r="AB23" s="33">
        <v>10</v>
      </c>
      <c r="AE23" t="s">
        <v>49</v>
      </c>
      <c r="AF23" s="40">
        <f t="shared" ca="1" si="0"/>
        <v>5.2777777777777778E-2</v>
      </c>
      <c r="AK23" t="s">
        <v>57</v>
      </c>
    </row>
    <row r="24" spans="1:37" x14ac:dyDescent="0.25">
      <c r="A24" s="63" t="s">
        <v>18</v>
      </c>
      <c r="B24" s="64"/>
      <c r="C24" s="64"/>
      <c r="D24" s="64"/>
      <c r="E24" s="65"/>
      <c r="F24" s="34">
        <v>10</v>
      </c>
      <c r="G24" s="34">
        <v>5</v>
      </c>
      <c r="H24" s="34">
        <v>3</v>
      </c>
      <c r="I24" s="35">
        <v>3</v>
      </c>
      <c r="J24" s="36">
        <v>0.4</v>
      </c>
      <c r="K24" s="36">
        <v>1.5</v>
      </c>
      <c r="L24" s="36">
        <v>0.1</v>
      </c>
      <c r="M24" s="36">
        <v>0.2</v>
      </c>
      <c r="N24" s="37">
        <v>0.25</v>
      </c>
      <c r="O24" s="22">
        <v>3</v>
      </c>
      <c r="P24" s="22">
        <v>15</v>
      </c>
      <c r="Q24" s="45">
        <v>1</v>
      </c>
      <c r="R24" s="35">
        <v>8.8888888888888892E-2</v>
      </c>
      <c r="S24" s="36">
        <v>20</v>
      </c>
      <c r="T24" s="36">
        <v>3</v>
      </c>
      <c r="U24" s="36">
        <v>0.1</v>
      </c>
      <c r="V24" s="36">
        <v>20</v>
      </c>
      <c r="W24" s="36">
        <v>2</v>
      </c>
      <c r="X24" s="37">
        <v>0.1</v>
      </c>
      <c r="Y24" s="37">
        <v>30</v>
      </c>
      <c r="Z24" s="37">
        <v>1</v>
      </c>
      <c r="AA24" s="51">
        <v>20</v>
      </c>
      <c r="AB24" s="38">
        <v>10</v>
      </c>
      <c r="AE24" t="s">
        <v>50</v>
      </c>
      <c r="AF24" s="40">
        <f t="shared" ca="1" si="0"/>
        <v>20</v>
      </c>
      <c r="AK24" t="s">
        <v>58</v>
      </c>
    </row>
    <row r="25" spans="1:37" ht="16.5" thickBot="1" x14ac:dyDescent="0.3">
      <c r="A25" s="54" t="s">
        <v>19</v>
      </c>
      <c r="B25" s="55"/>
      <c r="C25" s="55"/>
      <c r="D25" s="55"/>
      <c r="E25" s="56"/>
      <c r="F25" s="29">
        <v>1</v>
      </c>
      <c r="G25" s="29">
        <v>20</v>
      </c>
      <c r="H25" s="29">
        <v>10</v>
      </c>
      <c r="I25" s="30">
        <v>2</v>
      </c>
      <c r="J25" s="31">
        <v>1.25</v>
      </c>
      <c r="K25" s="31">
        <v>1</v>
      </c>
      <c r="L25" s="31">
        <v>1.25</v>
      </c>
      <c r="M25" s="31">
        <v>0.25</v>
      </c>
      <c r="N25" s="32">
        <v>0.25</v>
      </c>
      <c r="O25" s="32">
        <v>3</v>
      </c>
      <c r="P25" s="32">
        <v>15</v>
      </c>
      <c r="Q25" s="49">
        <v>10</v>
      </c>
      <c r="R25" s="30">
        <v>0.04</v>
      </c>
      <c r="S25" s="31">
        <v>20</v>
      </c>
      <c r="T25" s="31">
        <v>1</v>
      </c>
      <c r="U25" s="31">
        <v>0.04</v>
      </c>
      <c r="V25" s="31">
        <v>20</v>
      </c>
      <c r="W25" s="31">
        <v>3</v>
      </c>
      <c r="X25" s="32">
        <v>3.1666666666666662E-2</v>
      </c>
      <c r="Y25" s="32">
        <v>30</v>
      </c>
      <c r="Z25" s="32">
        <v>3</v>
      </c>
      <c r="AA25" s="50">
        <v>15</v>
      </c>
      <c r="AB25" s="33">
        <v>10</v>
      </c>
      <c r="AE25" t="s">
        <v>51</v>
      </c>
      <c r="AF25" s="40">
        <f t="shared" ca="1" si="0"/>
        <v>3</v>
      </c>
      <c r="AK25" t="s">
        <v>59</v>
      </c>
    </row>
    <row r="26" spans="1:37" x14ac:dyDescent="0.25">
      <c r="AD26" t="s">
        <v>5</v>
      </c>
      <c r="AE26" t="s">
        <v>52</v>
      </c>
      <c r="AF26" s="40">
        <f t="shared" ca="1" si="0"/>
        <v>20</v>
      </c>
      <c r="AK26" t="s">
        <v>60</v>
      </c>
    </row>
    <row r="27" spans="1:37" x14ac:dyDescent="0.25">
      <c r="AE27" t="s">
        <v>53</v>
      </c>
      <c r="AF27" s="40">
        <f t="shared" ca="1" si="0"/>
        <v>10</v>
      </c>
      <c r="AK27" t="s">
        <v>61</v>
      </c>
    </row>
  </sheetData>
  <mergeCells count="15">
    <mergeCell ref="A25:E25"/>
    <mergeCell ref="AA1:AB1"/>
    <mergeCell ref="F2:G2"/>
    <mergeCell ref="I2:K2"/>
    <mergeCell ref="L2:N2"/>
    <mergeCell ref="O2:Q2"/>
    <mergeCell ref="R2:T2"/>
    <mergeCell ref="U2:W2"/>
    <mergeCell ref="X2:Z2"/>
    <mergeCell ref="A24:E24"/>
    <mergeCell ref="A2:E2"/>
    <mergeCell ref="A1:E1"/>
    <mergeCell ref="I1:Q1"/>
    <mergeCell ref="R1:Z1"/>
    <mergeCell ref="A3:E3"/>
  </mergeCells>
  <pageMargins left="0.7" right="0.7" top="0.75" bottom="0.75" header="0.3" footer="0.3"/>
  <pageSetup paperSize="9" scale="8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43FF-58B5-4CBD-B25E-C77F210A26EF}">
  <dimension ref="A1:W4"/>
  <sheetViews>
    <sheetView tabSelected="1" zoomScale="86" zoomScaleNormal="86" workbookViewId="0">
      <selection activeCell="I29" sqref="I29"/>
    </sheetView>
  </sheetViews>
  <sheetFormatPr defaultRowHeight="15.75" x14ac:dyDescent="0.25"/>
  <cols>
    <col min="1" max="1" width="24.125" customWidth="1"/>
  </cols>
  <sheetData>
    <row r="1" spans="1:23" ht="16.5" thickBot="1" x14ac:dyDescent="0.3">
      <c r="A1" s="12" t="s">
        <v>3</v>
      </c>
      <c r="B1" s="12"/>
      <c r="C1" s="12" t="s">
        <v>25</v>
      </c>
      <c r="D1" s="59" t="s">
        <v>4</v>
      </c>
      <c r="E1" s="57"/>
      <c r="F1" s="57"/>
      <c r="G1" s="57"/>
      <c r="H1" s="57"/>
      <c r="I1" s="57"/>
      <c r="J1" s="57"/>
      <c r="K1" s="57"/>
      <c r="L1" s="58"/>
      <c r="M1" s="66" t="s">
        <v>6</v>
      </c>
      <c r="N1" s="67"/>
      <c r="O1" s="67"/>
      <c r="P1" s="67"/>
      <c r="Q1" s="67"/>
      <c r="R1" s="67"/>
      <c r="S1" s="68"/>
      <c r="T1" s="68"/>
      <c r="U1" s="68"/>
      <c r="V1" s="57" t="s">
        <v>5</v>
      </c>
      <c r="W1" s="58"/>
    </row>
    <row r="2" spans="1:23" ht="16.5" thickBot="1" x14ac:dyDescent="0.3">
      <c r="A2" s="59" t="s">
        <v>26</v>
      </c>
      <c r="B2" s="58"/>
      <c r="C2" s="53" t="s">
        <v>27</v>
      </c>
      <c r="D2" s="60" t="s">
        <v>28</v>
      </c>
      <c r="E2" s="61"/>
      <c r="F2" s="62"/>
      <c r="G2" s="60" t="s">
        <v>29</v>
      </c>
      <c r="H2" s="61"/>
      <c r="I2" s="62"/>
      <c r="J2" s="60" t="s">
        <v>30</v>
      </c>
      <c r="K2" s="61"/>
      <c r="L2" s="62"/>
      <c r="M2" s="60" t="s">
        <v>28</v>
      </c>
      <c r="N2" s="61"/>
      <c r="O2" s="62"/>
      <c r="P2" s="60" t="s">
        <v>29</v>
      </c>
      <c r="Q2" s="61"/>
      <c r="R2" s="62"/>
      <c r="S2" s="60" t="s">
        <v>30</v>
      </c>
      <c r="T2" s="61"/>
      <c r="U2" s="61"/>
      <c r="V2" s="41"/>
      <c r="W2" s="13"/>
    </row>
    <row r="3" spans="1:23" ht="16.5" thickBot="1" x14ac:dyDescent="0.3">
      <c r="A3" s="14" t="s">
        <v>31</v>
      </c>
      <c r="B3" s="14" t="s">
        <v>32</v>
      </c>
      <c r="C3" s="14" t="s">
        <v>33</v>
      </c>
      <c r="D3" s="15" t="s">
        <v>34</v>
      </c>
      <c r="E3" s="16" t="s">
        <v>35</v>
      </c>
      <c r="F3" s="16" t="s">
        <v>36</v>
      </c>
      <c r="G3" s="16" t="s">
        <v>37</v>
      </c>
      <c r="H3" s="16" t="s">
        <v>38</v>
      </c>
      <c r="I3" s="17" t="s">
        <v>39</v>
      </c>
      <c r="J3" s="17" t="s">
        <v>40</v>
      </c>
      <c r="K3" s="17" t="s">
        <v>41</v>
      </c>
      <c r="L3" s="42" t="s">
        <v>42</v>
      </c>
      <c r="M3" s="15" t="s">
        <v>43</v>
      </c>
      <c r="N3" s="16" t="s">
        <v>44</v>
      </c>
      <c r="O3" s="16" t="s">
        <v>45</v>
      </c>
      <c r="P3" s="16" t="s">
        <v>46</v>
      </c>
      <c r="Q3" s="16" t="s">
        <v>47</v>
      </c>
      <c r="R3" s="17" t="s">
        <v>48</v>
      </c>
      <c r="S3" s="43" t="s">
        <v>49</v>
      </c>
      <c r="T3" s="43" t="s">
        <v>50</v>
      </c>
      <c r="U3" s="43" t="s">
        <v>51</v>
      </c>
      <c r="V3" s="44" t="s">
        <v>52</v>
      </c>
      <c r="W3" s="18" t="s">
        <v>53</v>
      </c>
    </row>
    <row r="4" spans="1:23" x14ac:dyDescent="0.25">
      <c r="A4" s="24">
        <v>20</v>
      </c>
      <c r="B4" s="24">
        <v>5</v>
      </c>
      <c r="C4" s="24">
        <v>3</v>
      </c>
      <c r="D4" s="25">
        <v>4</v>
      </c>
      <c r="E4" s="26">
        <v>0.4</v>
      </c>
      <c r="F4" s="26">
        <v>1</v>
      </c>
      <c r="G4" s="26">
        <v>0.4</v>
      </c>
      <c r="H4" s="26">
        <v>0.4</v>
      </c>
      <c r="I4" s="27">
        <v>0.25</v>
      </c>
      <c r="J4" s="27">
        <v>6</v>
      </c>
      <c r="K4" s="27">
        <v>15</v>
      </c>
      <c r="L4" s="47">
        <v>5</v>
      </c>
      <c r="M4" s="25">
        <v>6.6666666666666666E-2</v>
      </c>
      <c r="N4" s="26">
        <v>10</v>
      </c>
      <c r="O4" s="26">
        <v>1</v>
      </c>
      <c r="P4" s="26">
        <v>0.16666666666666666</v>
      </c>
      <c r="Q4" s="26">
        <v>10</v>
      </c>
      <c r="R4" s="26">
        <v>3</v>
      </c>
      <c r="S4" s="27">
        <v>5.2777777777777778E-2</v>
      </c>
      <c r="T4" s="27">
        <v>20</v>
      </c>
      <c r="U4" s="27">
        <v>3</v>
      </c>
      <c r="V4" s="48">
        <v>20</v>
      </c>
      <c r="W4" s="28">
        <v>10</v>
      </c>
    </row>
  </sheetData>
  <mergeCells count="10">
    <mergeCell ref="D1:L1"/>
    <mergeCell ref="M1:U1"/>
    <mergeCell ref="V1:W1"/>
    <mergeCell ref="A2:B2"/>
    <mergeCell ref="D2:F2"/>
    <mergeCell ref="G2:I2"/>
    <mergeCell ref="J2:L2"/>
    <mergeCell ref="M2:O2"/>
    <mergeCell ref="P2:R2"/>
    <mergeCell ref="S2:U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Sheet1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Gribaudo</dc:creator>
  <cp:lastModifiedBy>Windows User</cp:lastModifiedBy>
  <cp:lastPrinted>2020-10-08T20:21:37Z</cp:lastPrinted>
  <dcterms:created xsi:type="dcterms:W3CDTF">2020-10-08T14:03:04Z</dcterms:created>
  <dcterms:modified xsi:type="dcterms:W3CDTF">2021-01-04T18:43:18Z</dcterms:modified>
</cp:coreProperties>
</file>