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alo\OneDrive\Documents\GitHub\ProjetSTM\"/>
    </mc:Choice>
  </mc:AlternateContent>
  <xr:revisionPtr revIDLastSave="0" documentId="13_ncr:1_{DCD2331B-26FF-4765-B349-3959D5348BFD}" xr6:coauthVersionLast="47" xr6:coauthVersionMax="47" xr10:uidLastSave="{00000000-0000-0000-0000-000000000000}"/>
  <bookViews>
    <workbookView xWindow="-98" yWindow="-98" windowWidth="24196" windowHeight="14476" xr2:uid="{00000000-000D-0000-FFFF-FFFF00000000}"/>
  </bookViews>
  <sheets>
    <sheet name="Feuil1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43" i="1" l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42" i="1"/>
  <c r="E28" i="1"/>
  <c r="F27" i="1"/>
  <c r="E27" i="1"/>
  <c r="F26" i="1"/>
  <c r="D28" i="1"/>
  <c r="E26" i="1"/>
  <c r="C26" i="1"/>
  <c r="D26" i="1"/>
  <c r="C27" i="1"/>
  <c r="D27" i="1"/>
  <c r="C28" i="1"/>
  <c r="C29" i="1"/>
  <c r="D29" i="1"/>
  <c r="C30" i="1"/>
  <c r="D30" i="1"/>
  <c r="B27" i="1"/>
  <c r="B28" i="1"/>
  <c r="B29" i="1"/>
  <c r="B30" i="1"/>
  <c r="B26" i="1"/>
  <c r="K26" i="1"/>
  <c r="K27" i="1"/>
  <c r="K28" i="1"/>
  <c r="K29" i="1"/>
  <c r="K30" i="1"/>
  <c r="K31" i="1"/>
  <c r="K32" i="1"/>
  <c r="J26" i="1"/>
  <c r="J27" i="1"/>
  <c r="J28" i="1"/>
  <c r="J29" i="1"/>
  <c r="J30" i="1"/>
  <c r="J31" i="1"/>
  <c r="J32" i="1"/>
  <c r="I27" i="1"/>
  <c r="I28" i="1"/>
  <c r="I29" i="1"/>
  <c r="I30" i="1"/>
  <c r="I31" i="1"/>
  <c r="I32" i="1"/>
  <c r="I26" i="1"/>
</calcChain>
</file>

<file path=xl/sharedStrings.xml><?xml version="1.0" encoding="utf-8"?>
<sst xmlns="http://schemas.openxmlformats.org/spreadsheetml/2006/main" count="125" uniqueCount="65">
  <si>
    <t>nom fichier</t>
  </si>
  <si>
    <t>PIC1</t>
  </si>
  <si>
    <t>PIC2</t>
  </si>
  <si>
    <t>PIC3</t>
  </si>
  <si>
    <t>PIC4</t>
  </si>
  <si>
    <t>PIC5</t>
  </si>
  <si>
    <t>PIC6</t>
  </si>
  <si>
    <t>frelon_court</t>
  </si>
  <si>
    <t>frelon3</t>
  </si>
  <si>
    <t>attaque_fre</t>
  </si>
  <si>
    <t>frelon_nid2</t>
  </si>
  <si>
    <t>attaquev2</t>
  </si>
  <si>
    <t>abeille</t>
  </si>
  <si>
    <t>abeille2</t>
  </si>
  <si>
    <t>abeille4</t>
  </si>
  <si>
    <t>abeille41</t>
  </si>
  <si>
    <t>Fréquence</t>
  </si>
  <si>
    <t>Amplitude</t>
  </si>
  <si>
    <t>abeille6</t>
  </si>
  <si>
    <t>abeille61</t>
  </si>
  <si>
    <t>abeille_but</t>
  </si>
  <si>
    <t>mouche</t>
  </si>
  <si>
    <t xml:space="preserve"> </t>
  </si>
  <si>
    <t>mouche2</t>
  </si>
  <si>
    <t>FRELON</t>
  </si>
  <si>
    <t>220-280</t>
  </si>
  <si>
    <t>310-400</t>
  </si>
  <si>
    <t>460-530</t>
  </si>
  <si>
    <t>570-660</t>
  </si>
  <si>
    <t>ABEILLE</t>
  </si>
  <si>
    <t>290-370</t>
  </si>
  <si>
    <t>440-550</t>
  </si>
  <si>
    <t>590-730</t>
  </si>
  <si>
    <t>750-910</t>
  </si>
  <si>
    <t>CRITERE</t>
  </si>
  <si>
    <t>int</t>
  </si>
  <si>
    <t>float32_t [100]</t>
  </si>
  <si>
    <t>0x200170c8</t>
  </si>
  <si>
    <t>0x20017258</t>
  </si>
  <si>
    <t>0x200173e8</t>
  </si>
  <si>
    <t>0x20017578</t>
  </si>
  <si>
    <t>0x20017708</t>
  </si>
  <si>
    <t>0x20017898</t>
  </si>
  <si>
    <t>0x20017a28</t>
  </si>
  <si>
    <t>0x20017bb8</t>
  </si>
  <si>
    <t>0x20017d48</t>
  </si>
  <si>
    <t>float32_t [24]</t>
  </si>
  <si>
    <t>0x20017ed8</t>
  </si>
  <si>
    <t>iPk</t>
  </si>
  <si>
    <t>int *</t>
  </si>
  <si>
    <t>0x0</t>
  </si>
  <si>
    <t>nbPeaks</t>
  </si>
  <si>
    <t>i</t>
  </si>
  <si>
    <t>8kHz</t>
  </si>
  <si>
    <t>[100,,,199]</t>
  </si>
  <si>
    <t>[200,,,299]</t>
  </si>
  <si>
    <t>[300,,,399]</t>
  </si>
  <si>
    <t>[400,,,499]</t>
  </si>
  <si>
    <t>[500,,,599]</t>
  </si>
  <si>
    <t>[600,,,699]</t>
  </si>
  <si>
    <t>[700,,,799]</t>
  </si>
  <si>
    <t>[800,,,899]</t>
  </si>
  <si>
    <t>[900,,,999]</t>
  </si>
  <si>
    <t>[1000,,,1023]</t>
  </si>
  <si>
    <t>48kHz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</si>
</sst>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Abeille </a:t>
            </a:r>
          </a:p>
        </c:rich>
      </c:tx>
      <c:layout>
        <c:manualLayout>
          <c:xMode val="edge"/>
          <c:yMode val="edge"/>
          <c:x val="0.45623482759757022"/>
          <c:y val="4.86884187399897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Feuil1!$H$26</c:f>
              <c:strCache>
                <c:ptCount val="1"/>
                <c:pt idx="0">
                  <c:v>abeille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Feuil1!$I$26:$K$26</c:f>
              <c:numCache>
                <c:formatCode>General</c:formatCode>
                <c:ptCount val="3"/>
                <c:pt idx="0">
                  <c:v>156.11500000000001</c:v>
                </c:pt>
                <c:pt idx="1">
                  <c:v>161.49899999999997</c:v>
                </c:pt>
                <c:pt idx="2">
                  <c:v>161.49900000000002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E3-4002-BFDA-373D29E01771}"/>
            </c:ext>
          </c:extLst>
        </c:ser>
        <c:ser>
          <c:idx val="1"/>
          <c:order val="1"/>
          <c:tx>
            <c:strRef>
              <c:f>Feuil1!$H$27</c:f>
              <c:strCache>
                <c:ptCount val="1"/>
                <c:pt idx="0">
                  <c:v>abeille2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Feuil1!$I$27:$K$27</c:f>
              <c:numCache>
                <c:formatCode>General</c:formatCode>
                <c:ptCount val="3"/>
                <c:pt idx="0">
                  <c:v>166.88299999999998</c:v>
                </c:pt>
                <c:pt idx="1">
                  <c:v>166.88200000000001</c:v>
                </c:pt>
                <c:pt idx="2">
                  <c:v>166.88199999999995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E3-4002-BFDA-373D29E01771}"/>
            </c:ext>
          </c:extLst>
        </c:ser>
        <c:ser>
          <c:idx val="2"/>
          <c:order val="2"/>
          <c:tx>
            <c:strRef>
              <c:f>Feuil1!$H$28</c:f>
              <c:strCache>
                <c:ptCount val="1"/>
                <c:pt idx="0">
                  <c:v>abeille4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Feuil1!$I$28:$K$28</c:f>
              <c:numCache>
                <c:formatCode>General</c:formatCode>
                <c:ptCount val="3"/>
                <c:pt idx="0">
                  <c:v>177.649</c:v>
                </c:pt>
                <c:pt idx="1">
                  <c:v>183.03300000000002</c:v>
                </c:pt>
                <c:pt idx="2">
                  <c:v>172.26499999999999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E3-4002-BFDA-373D29E01771}"/>
            </c:ext>
          </c:extLst>
        </c:ser>
        <c:ser>
          <c:idx val="3"/>
          <c:order val="3"/>
          <c:tx>
            <c:strRef>
              <c:f>Feuil1!$H$29</c:f>
              <c:strCache>
                <c:ptCount val="1"/>
                <c:pt idx="0">
                  <c:v>abeille41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Feuil1!$I$29:$K$29</c:f>
              <c:numCache>
                <c:formatCode>General</c:formatCode>
                <c:ptCount val="3"/>
                <c:pt idx="0">
                  <c:v>166.88299999999992</c:v>
                </c:pt>
                <c:pt idx="1">
                  <c:v>177.649</c:v>
                </c:pt>
                <c:pt idx="2">
                  <c:v>172.2650000000001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8E3-4002-BFDA-373D29E01771}"/>
            </c:ext>
          </c:extLst>
        </c:ser>
        <c:ser>
          <c:idx val="4"/>
          <c:order val="4"/>
          <c:tx>
            <c:strRef>
              <c:f>Feuil1!$H$30</c:f>
              <c:strCache>
                <c:ptCount val="1"/>
                <c:pt idx="0">
                  <c:v>abeille6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Feuil1!$I$30:$K$30</c:f>
              <c:numCache>
                <c:formatCode>General</c:formatCode>
                <c:ptCount val="3"/>
                <c:pt idx="0">
                  <c:v>156.11599999999999</c:v>
                </c:pt>
                <c:pt idx="1">
                  <c:v>150.73200000000003</c:v>
                </c:pt>
                <c:pt idx="2">
                  <c:v>161.49900000000002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8E3-4002-BFDA-373D29E01771}"/>
            </c:ext>
          </c:extLst>
        </c:ser>
        <c:ser>
          <c:idx val="5"/>
          <c:order val="5"/>
          <c:tx>
            <c:strRef>
              <c:f>Feuil1!$H$31</c:f>
              <c:strCache>
                <c:ptCount val="1"/>
                <c:pt idx="0">
                  <c:v>abeille61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Feuil1!$I$31:$K$31</c:f>
              <c:numCache>
                <c:formatCode>General</c:formatCode>
                <c:ptCount val="3"/>
                <c:pt idx="0">
                  <c:v>150.73199999999997</c:v>
                </c:pt>
                <c:pt idx="1">
                  <c:v>150.733</c:v>
                </c:pt>
                <c:pt idx="2">
                  <c:v>156.11500000000001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8E3-4002-BFDA-373D29E01771}"/>
            </c:ext>
          </c:extLst>
        </c:ser>
        <c:ser>
          <c:idx val="6"/>
          <c:order val="6"/>
          <c:tx>
            <c:strRef>
              <c:f>Feuil1!$H$32</c:f>
              <c:strCache>
                <c:ptCount val="1"/>
                <c:pt idx="0">
                  <c:v>abeille_but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Feuil1!$I$32:$K$32</c:f>
              <c:numCache>
                <c:formatCode>General</c:formatCode>
                <c:ptCount val="3"/>
                <c:pt idx="0">
                  <c:v>177.64900000000006</c:v>
                </c:pt>
                <c:pt idx="1">
                  <c:v>183.03199999999993</c:v>
                </c:pt>
                <c:pt idx="2">
                  <c:v>172.26600000000008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8E3-4002-BFDA-373D29E017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9448784"/>
        <c:axId val="1036560288"/>
      </c:lineChart>
      <c:catAx>
        <c:axId val="1039448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36560288"/>
        <c:crosses val="autoZero"/>
        <c:auto val="1"/>
        <c:lblAlgn val="ctr"/>
        <c:lblOffset val="100"/>
        <c:noMultiLvlLbl val="0"/>
      </c:catAx>
      <c:valAx>
        <c:axId val="1036560288"/>
        <c:scaling>
          <c:orientation val="minMax"/>
          <c:min val="1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39448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Fréquences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Feuil1!$A$3</c:f>
              <c:strCache>
                <c:ptCount val="1"/>
                <c:pt idx="0">
                  <c:v>frelon_court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Feuil1!$B$2:$G$2</c:f>
              <c:strCache>
                <c:ptCount val="6"/>
                <c:pt idx="0">
                  <c:v>PIC1</c:v>
                </c:pt>
                <c:pt idx="1">
                  <c:v>PIC2</c:v>
                </c:pt>
                <c:pt idx="2">
                  <c:v>PIC3</c:v>
                </c:pt>
                <c:pt idx="3">
                  <c:v>PIC4</c:v>
                </c:pt>
                <c:pt idx="4">
                  <c:v>PIC5</c:v>
                </c:pt>
                <c:pt idx="5">
                  <c:v>PIC6</c:v>
                </c:pt>
              </c:strCache>
            </c:strRef>
          </c:cat>
          <c:val>
            <c:numRef>
              <c:f>Feuil1!$B$3:$G$3</c:f>
              <c:numCache>
                <c:formatCode>General</c:formatCode>
                <c:ptCount val="6"/>
                <c:pt idx="0">
                  <c:v>236.86500000000001</c:v>
                </c:pt>
                <c:pt idx="1">
                  <c:v>355.298</c:v>
                </c:pt>
                <c:pt idx="2">
                  <c:v>473.73</c:v>
                </c:pt>
                <c:pt idx="3">
                  <c:v>597.54600000000005</c:v>
                </c:pt>
                <c:pt idx="4">
                  <c:v>715.97900000000004</c:v>
                </c:pt>
                <c:pt idx="5">
                  <c:v>834.41200000000003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BF-49C2-B887-C59ED7E34302}"/>
            </c:ext>
          </c:extLst>
        </c:ser>
        <c:ser>
          <c:idx val="1"/>
          <c:order val="1"/>
          <c:tx>
            <c:strRef>
              <c:f>Feuil1!$A$4</c:f>
              <c:strCache>
                <c:ptCount val="1"/>
                <c:pt idx="0">
                  <c:v>frelon3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Feuil1!$B$2:$G$2</c:f>
              <c:strCache>
                <c:ptCount val="6"/>
                <c:pt idx="0">
                  <c:v>PIC1</c:v>
                </c:pt>
                <c:pt idx="1">
                  <c:v>PIC2</c:v>
                </c:pt>
                <c:pt idx="2">
                  <c:v>PIC3</c:v>
                </c:pt>
                <c:pt idx="3">
                  <c:v>PIC4</c:v>
                </c:pt>
                <c:pt idx="4">
                  <c:v>PIC5</c:v>
                </c:pt>
                <c:pt idx="5">
                  <c:v>PIC6</c:v>
                </c:pt>
              </c:strCache>
            </c:strRef>
          </c:cat>
          <c:val>
            <c:numRef>
              <c:f>Feuil1!$B$4:$G$4</c:f>
              <c:numCache>
                <c:formatCode>General</c:formatCode>
                <c:ptCount val="6"/>
                <c:pt idx="0">
                  <c:v>236.86500000000001</c:v>
                </c:pt>
                <c:pt idx="1">
                  <c:v>323</c:v>
                </c:pt>
                <c:pt idx="2">
                  <c:v>473.73</c:v>
                </c:pt>
                <c:pt idx="3">
                  <c:v>624</c:v>
                </c:pt>
                <c:pt idx="4">
                  <c:v>775.19500000000005</c:v>
                </c:pt>
                <c:pt idx="5">
                  <c:v>947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BF-49C2-B887-C59ED7E34302}"/>
            </c:ext>
          </c:extLst>
        </c:ser>
        <c:ser>
          <c:idx val="2"/>
          <c:order val="2"/>
          <c:tx>
            <c:strRef>
              <c:f>Feuil1!$A$5</c:f>
              <c:strCache>
                <c:ptCount val="1"/>
                <c:pt idx="0">
                  <c:v>attaque_fre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Feuil1!$B$2:$G$2</c:f>
              <c:strCache>
                <c:ptCount val="6"/>
                <c:pt idx="0">
                  <c:v>PIC1</c:v>
                </c:pt>
                <c:pt idx="1">
                  <c:v>PIC2</c:v>
                </c:pt>
                <c:pt idx="2">
                  <c:v>PIC3</c:v>
                </c:pt>
                <c:pt idx="3">
                  <c:v>PIC4</c:v>
                </c:pt>
                <c:pt idx="4">
                  <c:v>PIC5</c:v>
                </c:pt>
                <c:pt idx="5">
                  <c:v>PIC6</c:v>
                </c:pt>
              </c:strCache>
            </c:strRef>
          </c:cat>
          <c:val>
            <c:numRef>
              <c:f>Feuil1!$B$5:$G$5</c:f>
              <c:numCache>
                <c:formatCode>General</c:formatCode>
                <c:ptCount val="6"/>
                <c:pt idx="0">
                  <c:v>236.86500000000001</c:v>
                </c:pt>
                <c:pt idx="1">
                  <c:v>344.53100000000001</c:v>
                </c:pt>
                <c:pt idx="2">
                  <c:v>473.73</c:v>
                </c:pt>
                <c:pt idx="3">
                  <c:v>581.39599999999996</c:v>
                </c:pt>
                <c:pt idx="4">
                  <c:v>689.06200000000001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BF-49C2-B887-C59ED7E34302}"/>
            </c:ext>
          </c:extLst>
        </c:ser>
        <c:ser>
          <c:idx val="3"/>
          <c:order val="3"/>
          <c:tx>
            <c:strRef>
              <c:f>Feuil1!$A$6</c:f>
              <c:strCache>
                <c:ptCount val="1"/>
                <c:pt idx="0">
                  <c:v>frelon_nid2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Feuil1!$B$2:$G$2</c:f>
              <c:strCache>
                <c:ptCount val="6"/>
                <c:pt idx="0">
                  <c:v>PIC1</c:v>
                </c:pt>
                <c:pt idx="1">
                  <c:v>PIC2</c:v>
                </c:pt>
                <c:pt idx="2">
                  <c:v>PIC3</c:v>
                </c:pt>
                <c:pt idx="3">
                  <c:v>PIC4</c:v>
                </c:pt>
                <c:pt idx="4">
                  <c:v>PIC5</c:v>
                </c:pt>
                <c:pt idx="5">
                  <c:v>PIC6</c:v>
                </c:pt>
              </c:strCache>
            </c:strRef>
          </c:cat>
          <c:val>
            <c:numRef>
              <c:f>Feuil1!$B$6:$G$6</c:f>
              <c:numCache>
                <c:formatCode>General</c:formatCode>
                <c:ptCount val="6"/>
                <c:pt idx="0">
                  <c:v>258.39800000000002</c:v>
                </c:pt>
                <c:pt idx="1">
                  <c:v>387.59800000000001</c:v>
                </c:pt>
                <c:pt idx="2">
                  <c:v>516.79700000000003</c:v>
                </c:pt>
                <c:pt idx="3">
                  <c:v>645.99599999999998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FBF-49C2-B887-C59ED7E34302}"/>
            </c:ext>
          </c:extLst>
        </c:ser>
        <c:ser>
          <c:idx val="4"/>
          <c:order val="4"/>
          <c:tx>
            <c:strRef>
              <c:f>Feuil1!$A$7</c:f>
              <c:strCache>
                <c:ptCount val="1"/>
                <c:pt idx="0">
                  <c:v>attaquev2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Feuil1!$B$2:$G$2</c:f>
              <c:strCache>
                <c:ptCount val="6"/>
                <c:pt idx="0">
                  <c:v>PIC1</c:v>
                </c:pt>
                <c:pt idx="1">
                  <c:v>PIC2</c:v>
                </c:pt>
                <c:pt idx="2">
                  <c:v>PIC3</c:v>
                </c:pt>
                <c:pt idx="3">
                  <c:v>PIC4</c:v>
                </c:pt>
                <c:pt idx="4">
                  <c:v>PIC5</c:v>
                </c:pt>
                <c:pt idx="5">
                  <c:v>PIC6</c:v>
                </c:pt>
              </c:strCache>
            </c:strRef>
          </c:cat>
          <c:val>
            <c:numRef>
              <c:f>Feuil1!$B$7:$G$7</c:f>
              <c:numCache>
                <c:formatCode>General</c:formatCode>
                <c:ptCount val="6"/>
                <c:pt idx="0">
                  <c:v>236.86500000000001</c:v>
                </c:pt>
                <c:pt idx="1">
                  <c:v>366.06400000000002</c:v>
                </c:pt>
                <c:pt idx="2">
                  <c:v>473.73</c:v>
                </c:pt>
                <c:pt idx="3">
                  <c:v>602.92999999999995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FBF-49C2-B887-C59ED7E34302}"/>
            </c:ext>
          </c:extLst>
        </c:ser>
        <c:ser>
          <c:idx val="5"/>
          <c:order val="5"/>
          <c:tx>
            <c:strRef>
              <c:f>Feuil1!$A$10</c:f>
              <c:strCache>
                <c:ptCount val="1"/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Feuil1!$B$2:$G$2</c:f>
              <c:strCache>
                <c:ptCount val="6"/>
                <c:pt idx="0">
                  <c:v>PIC1</c:v>
                </c:pt>
                <c:pt idx="1">
                  <c:v>PIC2</c:v>
                </c:pt>
                <c:pt idx="2">
                  <c:v>PIC3</c:v>
                </c:pt>
                <c:pt idx="3">
                  <c:v>PIC4</c:v>
                </c:pt>
                <c:pt idx="4">
                  <c:v>PIC5</c:v>
                </c:pt>
                <c:pt idx="5">
                  <c:v>PIC6</c:v>
                </c:pt>
              </c:strCache>
            </c:strRef>
          </c:cat>
          <c:val>
            <c:numRef>
              <c:f>Feuil1!$B$10:$F$10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FBF-49C2-B887-C59ED7E34302}"/>
            </c:ext>
          </c:extLst>
        </c:ser>
        <c:ser>
          <c:idx val="6"/>
          <c:order val="6"/>
          <c:tx>
            <c:strRef>
              <c:f>Feuil1!$A$11</c:f>
              <c:strCache>
                <c:ptCount val="1"/>
                <c:pt idx="0">
                  <c:v>abeille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Feuil1!$B$2:$G$2</c:f>
              <c:strCache>
                <c:ptCount val="6"/>
                <c:pt idx="0">
                  <c:v>PIC1</c:v>
                </c:pt>
                <c:pt idx="1">
                  <c:v>PIC2</c:v>
                </c:pt>
                <c:pt idx="2">
                  <c:v>PIC3</c:v>
                </c:pt>
                <c:pt idx="3">
                  <c:v>PIC4</c:v>
                </c:pt>
                <c:pt idx="4">
                  <c:v>PIC5</c:v>
                </c:pt>
                <c:pt idx="5">
                  <c:v>PIC6</c:v>
                </c:pt>
              </c:strCache>
            </c:strRef>
          </c:cat>
          <c:val>
            <c:numRef>
              <c:f>Feuil1!$B$11:$F$11</c:f>
              <c:numCache>
                <c:formatCode>General</c:formatCode>
                <c:ptCount val="5"/>
                <c:pt idx="0">
                  <c:v>322.99799999999999</c:v>
                </c:pt>
                <c:pt idx="1">
                  <c:v>479.113</c:v>
                </c:pt>
                <c:pt idx="2">
                  <c:v>640.61199999999997</c:v>
                </c:pt>
                <c:pt idx="3">
                  <c:v>802.11099999999999</c:v>
                </c:pt>
                <c:pt idx="4">
                  <c:v>958.22699999999998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FBF-49C2-B887-C59ED7E34302}"/>
            </c:ext>
          </c:extLst>
        </c:ser>
        <c:ser>
          <c:idx val="7"/>
          <c:order val="7"/>
          <c:tx>
            <c:strRef>
              <c:f>Feuil1!$A$12</c:f>
              <c:strCache>
                <c:ptCount val="1"/>
                <c:pt idx="0">
                  <c:v>abeille2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Feuil1!$B$2:$G$2</c:f>
              <c:strCache>
                <c:ptCount val="6"/>
                <c:pt idx="0">
                  <c:v>PIC1</c:v>
                </c:pt>
                <c:pt idx="1">
                  <c:v>PIC2</c:v>
                </c:pt>
                <c:pt idx="2">
                  <c:v>PIC3</c:v>
                </c:pt>
                <c:pt idx="3">
                  <c:v>PIC4</c:v>
                </c:pt>
                <c:pt idx="4">
                  <c:v>PIC5</c:v>
                </c:pt>
                <c:pt idx="5">
                  <c:v>PIC6</c:v>
                </c:pt>
              </c:strCache>
            </c:strRef>
          </c:cat>
          <c:val>
            <c:numRef>
              <c:f>Feuil1!$B$12:$F$12</c:f>
              <c:numCache>
                <c:formatCode>General</c:formatCode>
                <c:ptCount val="5"/>
                <c:pt idx="0">
                  <c:v>333.76400000000001</c:v>
                </c:pt>
                <c:pt idx="1">
                  <c:v>500.64699999999999</c:v>
                </c:pt>
                <c:pt idx="2">
                  <c:v>667.529</c:v>
                </c:pt>
                <c:pt idx="3">
                  <c:v>834.41099999999994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FBF-49C2-B887-C59ED7E34302}"/>
            </c:ext>
          </c:extLst>
        </c:ser>
        <c:ser>
          <c:idx val="8"/>
          <c:order val="8"/>
          <c:tx>
            <c:strRef>
              <c:f>Feuil1!$A$13</c:f>
              <c:strCache>
                <c:ptCount val="1"/>
                <c:pt idx="0">
                  <c:v>abeille4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Feuil1!$B$2:$G$2</c:f>
              <c:strCache>
                <c:ptCount val="6"/>
                <c:pt idx="0">
                  <c:v>PIC1</c:v>
                </c:pt>
                <c:pt idx="1">
                  <c:v>PIC2</c:v>
                </c:pt>
                <c:pt idx="2">
                  <c:v>PIC3</c:v>
                </c:pt>
                <c:pt idx="3">
                  <c:v>PIC4</c:v>
                </c:pt>
                <c:pt idx="4">
                  <c:v>PIC5</c:v>
                </c:pt>
                <c:pt idx="5">
                  <c:v>PIC6</c:v>
                </c:pt>
              </c:strCache>
            </c:strRef>
          </c:cat>
          <c:val>
            <c:numRef>
              <c:f>Feuil1!$B$13:$F$13</c:f>
              <c:numCache>
                <c:formatCode>General</c:formatCode>
                <c:ptCount val="5"/>
                <c:pt idx="0">
                  <c:v>355.29700000000003</c:v>
                </c:pt>
                <c:pt idx="1">
                  <c:v>532.94600000000003</c:v>
                </c:pt>
                <c:pt idx="2">
                  <c:v>715.97900000000004</c:v>
                </c:pt>
                <c:pt idx="3">
                  <c:v>888.24400000000003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FBF-49C2-B887-C59ED7E34302}"/>
            </c:ext>
          </c:extLst>
        </c:ser>
        <c:ser>
          <c:idx val="9"/>
          <c:order val="9"/>
          <c:tx>
            <c:strRef>
              <c:f>Feuil1!$A$14</c:f>
              <c:strCache>
                <c:ptCount val="1"/>
                <c:pt idx="0">
                  <c:v>abeille41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Feuil1!$B$2:$G$2</c:f>
              <c:strCache>
                <c:ptCount val="6"/>
                <c:pt idx="0">
                  <c:v>PIC1</c:v>
                </c:pt>
                <c:pt idx="1">
                  <c:v>PIC2</c:v>
                </c:pt>
                <c:pt idx="2">
                  <c:v>PIC3</c:v>
                </c:pt>
                <c:pt idx="3">
                  <c:v>PIC4</c:v>
                </c:pt>
                <c:pt idx="4">
                  <c:v>PIC5</c:v>
                </c:pt>
                <c:pt idx="5">
                  <c:v>PIC6</c:v>
                </c:pt>
              </c:strCache>
            </c:strRef>
          </c:cat>
          <c:val>
            <c:numRef>
              <c:f>Feuil1!$B$14:$F$14</c:f>
              <c:numCache>
                <c:formatCode>General</c:formatCode>
                <c:ptCount val="5"/>
                <c:pt idx="0">
                  <c:v>355.29700000000003</c:v>
                </c:pt>
                <c:pt idx="1">
                  <c:v>522.17999999999995</c:v>
                </c:pt>
                <c:pt idx="2">
                  <c:v>699.82899999999995</c:v>
                </c:pt>
                <c:pt idx="3">
                  <c:v>872.09400000000005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FBF-49C2-B887-C59ED7E34302}"/>
            </c:ext>
          </c:extLst>
        </c:ser>
        <c:ser>
          <c:idx val="10"/>
          <c:order val="10"/>
          <c:tx>
            <c:strRef>
              <c:f>Feuil1!$A$15</c:f>
              <c:strCache>
                <c:ptCount val="1"/>
                <c:pt idx="0">
                  <c:v>abeille6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Feuil1!$B$2:$G$2</c:f>
              <c:strCache>
                <c:ptCount val="6"/>
                <c:pt idx="0">
                  <c:v>PIC1</c:v>
                </c:pt>
                <c:pt idx="1">
                  <c:v>PIC2</c:v>
                </c:pt>
                <c:pt idx="2">
                  <c:v>PIC3</c:v>
                </c:pt>
                <c:pt idx="3">
                  <c:v>PIC4</c:v>
                </c:pt>
                <c:pt idx="4">
                  <c:v>PIC5</c:v>
                </c:pt>
                <c:pt idx="5">
                  <c:v>PIC6</c:v>
                </c:pt>
              </c:strCache>
            </c:strRef>
          </c:cat>
          <c:val>
            <c:numRef>
              <c:f>Feuil1!$B$15:$F$15</c:f>
              <c:numCache>
                <c:formatCode>General</c:formatCode>
                <c:ptCount val="5"/>
                <c:pt idx="0">
                  <c:v>306.84800000000001</c:v>
                </c:pt>
                <c:pt idx="1">
                  <c:v>462.964</c:v>
                </c:pt>
                <c:pt idx="2">
                  <c:v>613.69600000000003</c:v>
                </c:pt>
                <c:pt idx="3">
                  <c:v>775.19500000000005</c:v>
                </c:pt>
                <c:pt idx="4">
                  <c:v>963.61099999999999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FBF-49C2-B887-C59ED7E34302}"/>
            </c:ext>
          </c:extLst>
        </c:ser>
        <c:ser>
          <c:idx val="11"/>
          <c:order val="11"/>
          <c:tx>
            <c:strRef>
              <c:f>Feuil1!$A$16</c:f>
              <c:strCache>
                <c:ptCount val="1"/>
                <c:pt idx="0">
                  <c:v>abeille61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Feuil1!$B$2:$G$2</c:f>
              <c:strCache>
                <c:ptCount val="6"/>
                <c:pt idx="0">
                  <c:v>PIC1</c:v>
                </c:pt>
                <c:pt idx="1">
                  <c:v>PIC2</c:v>
                </c:pt>
                <c:pt idx="2">
                  <c:v>PIC3</c:v>
                </c:pt>
                <c:pt idx="3">
                  <c:v>PIC4</c:v>
                </c:pt>
                <c:pt idx="4">
                  <c:v>PIC5</c:v>
                </c:pt>
                <c:pt idx="5">
                  <c:v>PIC6</c:v>
                </c:pt>
              </c:strCache>
            </c:strRef>
          </c:cat>
          <c:val>
            <c:numRef>
              <c:f>Feuil1!$B$16:$F$16</c:f>
              <c:numCache>
                <c:formatCode>General</c:formatCode>
                <c:ptCount val="5"/>
                <c:pt idx="0">
                  <c:v>306.84800000000001</c:v>
                </c:pt>
                <c:pt idx="1">
                  <c:v>457.58</c:v>
                </c:pt>
                <c:pt idx="2">
                  <c:v>608.31299999999999</c:v>
                </c:pt>
                <c:pt idx="3">
                  <c:v>764.428</c:v>
                </c:pt>
                <c:pt idx="4">
                  <c:v>925.92700000000002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FBF-49C2-B887-C59ED7E34302}"/>
            </c:ext>
          </c:extLst>
        </c:ser>
        <c:ser>
          <c:idx val="12"/>
          <c:order val="12"/>
          <c:tx>
            <c:strRef>
              <c:f>Feuil1!$A$17</c:f>
              <c:strCache>
                <c:ptCount val="1"/>
                <c:pt idx="0">
                  <c:v>abeille_but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Feuil1!$B$2:$G$2</c:f>
              <c:strCache>
                <c:ptCount val="6"/>
                <c:pt idx="0">
                  <c:v>PIC1</c:v>
                </c:pt>
                <c:pt idx="1">
                  <c:v>PIC2</c:v>
                </c:pt>
                <c:pt idx="2">
                  <c:v>PIC3</c:v>
                </c:pt>
                <c:pt idx="3">
                  <c:v>PIC4</c:v>
                </c:pt>
                <c:pt idx="4">
                  <c:v>PIC5</c:v>
                </c:pt>
                <c:pt idx="5">
                  <c:v>PIC6</c:v>
                </c:pt>
              </c:strCache>
            </c:strRef>
          </c:cat>
          <c:val>
            <c:numRef>
              <c:f>Feuil1!$B$17:$F$17</c:f>
              <c:numCache>
                <c:formatCode>General</c:formatCode>
                <c:ptCount val="5"/>
                <c:pt idx="0">
                  <c:v>360.68099999999998</c:v>
                </c:pt>
                <c:pt idx="1">
                  <c:v>538.33000000000004</c:v>
                </c:pt>
                <c:pt idx="2">
                  <c:v>721.36199999999997</c:v>
                </c:pt>
                <c:pt idx="3">
                  <c:v>893.62800000000004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5FBF-49C2-B887-C59ED7E343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4944752"/>
        <c:axId val="1750290064"/>
      </c:lineChart>
      <c:catAx>
        <c:axId val="1674944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50290064"/>
        <c:crosses val="autoZero"/>
        <c:auto val="1"/>
        <c:lblAlgn val="ctr"/>
        <c:lblOffset val="100"/>
        <c:noMultiLvlLbl val="0"/>
      </c:catAx>
      <c:valAx>
        <c:axId val="175029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74944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Frelon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Feuil1!$A$26</c:f>
              <c:strCache>
                <c:ptCount val="1"/>
                <c:pt idx="0">
                  <c:v>frelon_court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Feuil1!$B$26:$E$26</c:f>
              <c:numCache>
                <c:formatCode>General</c:formatCode>
                <c:ptCount val="4"/>
                <c:pt idx="0">
                  <c:v>118.43299999999999</c:v>
                </c:pt>
                <c:pt idx="1">
                  <c:v>118.43200000000002</c:v>
                </c:pt>
                <c:pt idx="2">
                  <c:v>123.81600000000003</c:v>
                </c:pt>
                <c:pt idx="3">
                  <c:v>118.43299999999999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4F-4722-9C9B-750189D82F82}"/>
            </c:ext>
          </c:extLst>
        </c:ser>
        <c:ser>
          <c:idx val="1"/>
          <c:order val="1"/>
          <c:tx>
            <c:strRef>
              <c:f>Feuil1!$A$27</c:f>
              <c:strCache>
                <c:ptCount val="1"/>
                <c:pt idx="0">
                  <c:v>frelon3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Feuil1!$B$27:$E$27</c:f>
              <c:numCache>
                <c:formatCode>General</c:formatCode>
                <c:ptCount val="4"/>
                <c:pt idx="0">
                  <c:v>86.134999999999991</c:v>
                </c:pt>
                <c:pt idx="1">
                  <c:v>150.73000000000002</c:v>
                </c:pt>
                <c:pt idx="2">
                  <c:v>150.26999999999998</c:v>
                </c:pt>
                <c:pt idx="3">
                  <c:v>151.19500000000005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4F-4722-9C9B-750189D82F82}"/>
            </c:ext>
          </c:extLst>
        </c:ser>
        <c:ser>
          <c:idx val="2"/>
          <c:order val="2"/>
          <c:tx>
            <c:strRef>
              <c:f>Feuil1!$A$28</c:f>
              <c:strCache>
                <c:ptCount val="1"/>
                <c:pt idx="0">
                  <c:v>attaque_fre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Feuil1!$B$28:$E$28</c:f>
              <c:numCache>
                <c:formatCode>General</c:formatCode>
                <c:ptCount val="4"/>
                <c:pt idx="0">
                  <c:v>107.666</c:v>
                </c:pt>
                <c:pt idx="1">
                  <c:v>129.19900000000001</c:v>
                </c:pt>
                <c:pt idx="2">
                  <c:v>107.66599999999994</c:v>
                </c:pt>
                <c:pt idx="3">
                  <c:v>107.66600000000005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4F-4722-9C9B-750189D82F82}"/>
            </c:ext>
          </c:extLst>
        </c:ser>
        <c:ser>
          <c:idx val="3"/>
          <c:order val="3"/>
          <c:tx>
            <c:strRef>
              <c:f>Feuil1!$A$29</c:f>
              <c:strCache>
                <c:ptCount val="1"/>
                <c:pt idx="0">
                  <c:v>frelon_nid2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Feuil1!$B$29:$E$29</c:f>
              <c:numCache>
                <c:formatCode>General</c:formatCode>
                <c:ptCount val="4"/>
                <c:pt idx="0">
                  <c:v>129.19999999999999</c:v>
                </c:pt>
                <c:pt idx="1">
                  <c:v>129.19900000000001</c:v>
                </c:pt>
                <c:pt idx="2">
                  <c:v>129.19899999999996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34F-4722-9C9B-750189D82F82}"/>
            </c:ext>
          </c:extLst>
        </c:ser>
        <c:ser>
          <c:idx val="4"/>
          <c:order val="4"/>
          <c:tx>
            <c:strRef>
              <c:f>Feuil1!$A$30</c:f>
              <c:strCache>
                <c:ptCount val="1"/>
                <c:pt idx="0">
                  <c:v>attaquev2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Feuil1!$B$30:$E$30</c:f>
              <c:numCache>
                <c:formatCode>General</c:formatCode>
                <c:ptCount val="4"/>
                <c:pt idx="0">
                  <c:v>129.19900000000001</c:v>
                </c:pt>
                <c:pt idx="1">
                  <c:v>107.666</c:v>
                </c:pt>
                <c:pt idx="2">
                  <c:v>129.19999999999993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34F-4722-9C9B-750189D82F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8435920"/>
        <c:axId val="1739920496"/>
      </c:lineChart>
      <c:catAx>
        <c:axId val="2128435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39920496"/>
        <c:crosses val="autoZero"/>
        <c:auto val="1"/>
        <c:lblAlgn val="ctr"/>
        <c:lblOffset val="100"/>
        <c:noMultiLvlLbl val="0"/>
      </c:catAx>
      <c:valAx>
        <c:axId val="1739920496"/>
        <c:scaling>
          <c:orientation val="minMax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843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Feuil1!$O$69:$O$219</c:f>
              <c:numCache>
                <c:formatCode>General</c:formatCode>
                <c:ptCount val="151"/>
                <c:pt idx="0">
                  <c:v>210.9375</c:v>
                </c:pt>
                <c:pt idx="1">
                  <c:v>218.75</c:v>
                </c:pt>
                <c:pt idx="2">
                  <c:v>226.5625</c:v>
                </c:pt>
                <c:pt idx="3">
                  <c:v>234.375</c:v>
                </c:pt>
                <c:pt idx="4">
                  <c:v>242.1875</c:v>
                </c:pt>
                <c:pt idx="5">
                  <c:v>250</c:v>
                </c:pt>
                <c:pt idx="6">
                  <c:v>257.8125</c:v>
                </c:pt>
                <c:pt idx="7">
                  <c:v>265.625</c:v>
                </c:pt>
                <c:pt idx="8">
                  <c:v>273.4375</c:v>
                </c:pt>
                <c:pt idx="9">
                  <c:v>281.25</c:v>
                </c:pt>
                <c:pt idx="10">
                  <c:v>289.0625</c:v>
                </c:pt>
                <c:pt idx="11">
                  <c:v>296.875</c:v>
                </c:pt>
                <c:pt idx="12">
                  <c:v>304.6875</c:v>
                </c:pt>
                <c:pt idx="13">
                  <c:v>312.5</c:v>
                </c:pt>
                <c:pt idx="14">
                  <c:v>320.3125</c:v>
                </c:pt>
                <c:pt idx="15">
                  <c:v>328.125</c:v>
                </c:pt>
                <c:pt idx="16">
                  <c:v>335.9375</c:v>
                </c:pt>
                <c:pt idx="17">
                  <c:v>343.75</c:v>
                </c:pt>
                <c:pt idx="18">
                  <c:v>351.5625</c:v>
                </c:pt>
                <c:pt idx="19">
                  <c:v>359.375</c:v>
                </c:pt>
                <c:pt idx="20">
                  <c:v>367.1875</c:v>
                </c:pt>
                <c:pt idx="21">
                  <c:v>375</c:v>
                </c:pt>
                <c:pt idx="22">
                  <c:v>382.8125</c:v>
                </c:pt>
                <c:pt idx="23">
                  <c:v>390.625</c:v>
                </c:pt>
                <c:pt idx="24">
                  <c:v>398.4375</c:v>
                </c:pt>
                <c:pt idx="25">
                  <c:v>406.25</c:v>
                </c:pt>
                <c:pt idx="26">
                  <c:v>414.0625</c:v>
                </c:pt>
                <c:pt idx="27">
                  <c:v>421.875</c:v>
                </c:pt>
                <c:pt idx="28">
                  <c:v>429.6875</c:v>
                </c:pt>
                <c:pt idx="29">
                  <c:v>437.5</c:v>
                </c:pt>
                <c:pt idx="30">
                  <c:v>445.3125</c:v>
                </c:pt>
                <c:pt idx="31">
                  <c:v>453.125</c:v>
                </c:pt>
                <c:pt idx="32">
                  <c:v>460.9375</c:v>
                </c:pt>
                <c:pt idx="33">
                  <c:v>468.75</c:v>
                </c:pt>
                <c:pt idx="34">
                  <c:v>476.5625</c:v>
                </c:pt>
                <c:pt idx="35">
                  <c:v>484.375</c:v>
                </c:pt>
                <c:pt idx="36">
                  <c:v>492.1875</c:v>
                </c:pt>
                <c:pt idx="37">
                  <c:v>500</c:v>
                </c:pt>
                <c:pt idx="38">
                  <c:v>507.8125</c:v>
                </c:pt>
                <c:pt idx="39">
                  <c:v>515.625</c:v>
                </c:pt>
                <c:pt idx="40">
                  <c:v>523.4375</c:v>
                </c:pt>
                <c:pt idx="41">
                  <c:v>531.25</c:v>
                </c:pt>
                <c:pt idx="42">
                  <c:v>539.0625</c:v>
                </c:pt>
                <c:pt idx="43">
                  <c:v>546.875</c:v>
                </c:pt>
                <c:pt idx="44">
                  <c:v>554.6875</c:v>
                </c:pt>
                <c:pt idx="45">
                  <c:v>562.5</c:v>
                </c:pt>
                <c:pt idx="46">
                  <c:v>570.3125</c:v>
                </c:pt>
                <c:pt idx="47">
                  <c:v>578.125</c:v>
                </c:pt>
                <c:pt idx="48">
                  <c:v>585.9375</c:v>
                </c:pt>
                <c:pt idx="49">
                  <c:v>593.75</c:v>
                </c:pt>
                <c:pt idx="50">
                  <c:v>601.5625</c:v>
                </c:pt>
                <c:pt idx="51">
                  <c:v>609.375</c:v>
                </c:pt>
                <c:pt idx="52">
                  <c:v>617.1875</c:v>
                </c:pt>
                <c:pt idx="53">
                  <c:v>625</c:v>
                </c:pt>
                <c:pt idx="54">
                  <c:v>632.8125</c:v>
                </c:pt>
                <c:pt idx="55">
                  <c:v>640.625</c:v>
                </c:pt>
                <c:pt idx="56">
                  <c:v>648.4375</c:v>
                </c:pt>
                <c:pt idx="57">
                  <c:v>656.25</c:v>
                </c:pt>
                <c:pt idx="58">
                  <c:v>664.0625</c:v>
                </c:pt>
                <c:pt idx="59">
                  <c:v>671.875</c:v>
                </c:pt>
                <c:pt idx="60">
                  <c:v>679.6875</c:v>
                </c:pt>
                <c:pt idx="61">
                  <c:v>687.5</c:v>
                </c:pt>
                <c:pt idx="62">
                  <c:v>695.3125</c:v>
                </c:pt>
                <c:pt idx="63">
                  <c:v>703.125</c:v>
                </c:pt>
                <c:pt idx="64">
                  <c:v>710.9375</c:v>
                </c:pt>
                <c:pt idx="65">
                  <c:v>718.75</c:v>
                </c:pt>
                <c:pt idx="66">
                  <c:v>726.5625</c:v>
                </c:pt>
                <c:pt idx="67">
                  <c:v>734.375</c:v>
                </c:pt>
                <c:pt idx="68">
                  <c:v>742.1875</c:v>
                </c:pt>
                <c:pt idx="69">
                  <c:v>750</c:v>
                </c:pt>
                <c:pt idx="70">
                  <c:v>757.8125</c:v>
                </c:pt>
                <c:pt idx="71">
                  <c:v>765.625</c:v>
                </c:pt>
                <c:pt idx="72">
                  <c:v>773.4375</c:v>
                </c:pt>
                <c:pt idx="73">
                  <c:v>781.25</c:v>
                </c:pt>
                <c:pt idx="74">
                  <c:v>789.0625</c:v>
                </c:pt>
                <c:pt idx="75">
                  <c:v>796.875</c:v>
                </c:pt>
                <c:pt idx="76">
                  <c:v>804.6875</c:v>
                </c:pt>
                <c:pt idx="77">
                  <c:v>812.5</c:v>
                </c:pt>
                <c:pt idx="78">
                  <c:v>820.3125</c:v>
                </c:pt>
                <c:pt idx="79">
                  <c:v>828.125</c:v>
                </c:pt>
                <c:pt idx="80">
                  <c:v>835.9375</c:v>
                </c:pt>
                <c:pt idx="81">
                  <c:v>843.75</c:v>
                </c:pt>
                <c:pt idx="82">
                  <c:v>851.5625</c:v>
                </c:pt>
                <c:pt idx="83">
                  <c:v>859.375</c:v>
                </c:pt>
                <c:pt idx="84">
                  <c:v>867.1875</c:v>
                </c:pt>
                <c:pt idx="85">
                  <c:v>875</c:v>
                </c:pt>
                <c:pt idx="86">
                  <c:v>882.8125</c:v>
                </c:pt>
                <c:pt idx="87">
                  <c:v>890.625</c:v>
                </c:pt>
                <c:pt idx="88">
                  <c:v>898.4375</c:v>
                </c:pt>
                <c:pt idx="89">
                  <c:v>906.25</c:v>
                </c:pt>
                <c:pt idx="90">
                  <c:v>914.0625</c:v>
                </c:pt>
                <c:pt idx="91">
                  <c:v>921.875</c:v>
                </c:pt>
                <c:pt idx="92">
                  <c:v>929.6875</c:v>
                </c:pt>
                <c:pt idx="93">
                  <c:v>937.5</c:v>
                </c:pt>
                <c:pt idx="94">
                  <c:v>945.3125</c:v>
                </c:pt>
                <c:pt idx="95">
                  <c:v>953.125</c:v>
                </c:pt>
                <c:pt idx="96">
                  <c:v>960.9375</c:v>
                </c:pt>
                <c:pt idx="97">
                  <c:v>968.75</c:v>
                </c:pt>
                <c:pt idx="98">
                  <c:v>976.5625</c:v>
                </c:pt>
                <c:pt idx="99">
                  <c:v>984.375</c:v>
                </c:pt>
                <c:pt idx="100">
                  <c:v>992.1875</c:v>
                </c:pt>
                <c:pt idx="101">
                  <c:v>1000</c:v>
                </c:pt>
                <c:pt idx="102">
                  <c:v>1007.8125</c:v>
                </c:pt>
                <c:pt idx="103">
                  <c:v>1015.625</c:v>
                </c:pt>
                <c:pt idx="104">
                  <c:v>1023.4375</c:v>
                </c:pt>
                <c:pt idx="105">
                  <c:v>1031.25</c:v>
                </c:pt>
                <c:pt idx="106">
                  <c:v>1039.0625</c:v>
                </c:pt>
                <c:pt idx="107">
                  <c:v>1046.875</c:v>
                </c:pt>
                <c:pt idx="108">
                  <c:v>1054.6875</c:v>
                </c:pt>
                <c:pt idx="109">
                  <c:v>1062.5</c:v>
                </c:pt>
                <c:pt idx="110">
                  <c:v>1070.3125</c:v>
                </c:pt>
                <c:pt idx="111">
                  <c:v>1078.125</c:v>
                </c:pt>
                <c:pt idx="112">
                  <c:v>1085.9375</c:v>
                </c:pt>
                <c:pt idx="113">
                  <c:v>1093.75</c:v>
                </c:pt>
                <c:pt idx="114">
                  <c:v>1101.5625</c:v>
                </c:pt>
                <c:pt idx="115">
                  <c:v>1109.375</c:v>
                </c:pt>
                <c:pt idx="116">
                  <c:v>1117.1875</c:v>
                </c:pt>
                <c:pt idx="117">
                  <c:v>1125</c:v>
                </c:pt>
                <c:pt idx="118">
                  <c:v>1132.8125</c:v>
                </c:pt>
                <c:pt idx="119">
                  <c:v>1140.625</c:v>
                </c:pt>
                <c:pt idx="120">
                  <c:v>1148.4375</c:v>
                </c:pt>
                <c:pt idx="121">
                  <c:v>1156.25</c:v>
                </c:pt>
                <c:pt idx="122">
                  <c:v>1164.0625</c:v>
                </c:pt>
                <c:pt idx="123">
                  <c:v>1171.875</c:v>
                </c:pt>
                <c:pt idx="124">
                  <c:v>1179.6875</c:v>
                </c:pt>
                <c:pt idx="125">
                  <c:v>1187.5</c:v>
                </c:pt>
                <c:pt idx="126">
                  <c:v>1195.3125</c:v>
                </c:pt>
                <c:pt idx="127">
                  <c:v>1203.125</c:v>
                </c:pt>
                <c:pt idx="128">
                  <c:v>1210.9375</c:v>
                </c:pt>
                <c:pt idx="129">
                  <c:v>1218.75</c:v>
                </c:pt>
                <c:pt idx="130">
                  <c:v>1226.5625</c:v>
                </c:pt>
                <c:pt idx="131">
                  <c:v>1234.375</c:v>
                </c:pt>
                <c:pt idx="132">
                  <c:v>1242.1875</c:v>
                </c:pt>
                <c:pt idx="133">
                  <c:v>1250</c:v>
                </c:pt>
                <c:pt idx="134">
                  <c:v>1257.8125</c:v>
                </c:pt>
                <c:pt idx="135">
                  <c:v>1265.625</c:v>
                </c:pt>
                <c:pt idx="136">
                  <c:v>1273.4375</c:v>
                </c:pt>
                <c:pt idx="137">
                  <c:v>1281.25</c:v>
                </c:pt>
                <c:pt idx="138">
                  <c:v>1289.0625</c:v>
                </c:pt>
                <c:pt idx="139">
                  <c:v>1296.875</c:v>
                </c:pt>
                <c:pt idx="140">
                  <c:v>1304.6875</c:v>
                </c:pt>
                <c:pt idx="141">
                  <c:v>1312.5</c:v>
                </c:pt>
                <c:pt idx="142">
                  <c:v>1320.3125</c:v>
                </c:pt>
                <c:pt idx="143">
                  <c:v>1328.125</c:v>
                </c:pt>
                <c:pt idx="144">
                  <c:v>1335.9375</c:v>
                </c:pt>
                <c:pt idx="145">
                  <c:v>1343.75</c:v>
                </c:pt>
                <c:pt idx="146">
                  <c:v>1351.5625</c:v>
                </c:pt>
                <c:pt idx="147">
                  <c:v>1359.375</c:v>
                </c:pt>
                <c:pt idx="148">
                  <c:v>1367.1875</c:v>
                </c:pt>
                <c:pt idx="149">
                  <c:v>1375</c:v>
                </c:pt>
                <c:pt idx="150">
                  <c:v>1382.8125</c:v>
                </c:pt>
              </c:numCache>
            </c:numRef>
          </c:xVal>
          <c:yVal>
            <c:numRef>
              <c:f>Feuil1!$P$69:$P$219</c:f>
              <c:numCache>
                <c:formatCode>General</c:formatCode>
                <c:ptCount val="151"/>
                <c:pt idx="0">
                  <c:v>1076131.5</c:v>
                </c:pt>
                <c:pt idx="1">
                  <c:v>644215.125</c:v>
                </c:pt>
                <c:pt idx="2">
                  <c:v>995750.125</c:v>
                </c:pt>
                <c:pt idx="3">
                  <c:v>273353.5</c:v>
                </c:pt>
                <c:pt idx="4">
                  <c:v>965916.75</c:v>
                </c:pt>
                <c:pt idx="5">
                  <c:v>886701.18799999997</c:v>
                </c:pt>
                <c:pt idx="6">
                  <c:v>132768.359</c:v>
                </c:pt>
                <c:pt idx="7">
                  <c:v>759482.31200000003</c:v>
                </c:pt>
                <c:pt idx="8">
                  <c:v>479461.96899999998</c:v>
                </c:pt>
                <c:pt idx="9">
                  <c:v>63066.894500000002</c:v>
                </c:pt>
                <c:pt idx="10">
                  <c:v>389157.81199999998</c:v>
                </c:pt>
                <c:pt idx="11">
                  <c:v>498192.5</c:v>
                </c:pt>
                <c:pt idx="12">
                  <c:v>209361.31200000001</c:v>
                </c:pt>
                <c:pt idx="13">
                  <c:v>356024.90600000002</c:v>
                </c:pt>
                <c:pt idx="14">
                  <c:v>237103.516</c:v>
                </c:pt>
                <c:pt idx="15">
                  <c:v>232669.25</c:v>
                </c:pt>
                <c:pt idx="16">
                  <c:v>346628.65600000002</c:v>
                </c:pt>
                <c:pt idx="17">
                  <c:v>139160.875</c:v>
                </c:pt>
                <c:pt idx="18">
                  <c:v>498711.59399999998</c:v>
                </c:pt>
                <c:pt idx="19">
                  <c:v>776907.31200000003</c:v>
                </c:pt>
                <c:pt idx="20">
                  <c:v>901674.75</c:v>
                </c:pt>
                <c:pt idx="21">
                  <c:v>358034.59399999998</c:v>
                </c:pt>
                <c:pt idx="22">
                  <c:v>660690.75</c:v>
                </c:pt>
                <c:pt idx="23">
                  <c:v>1049144.25</c:v>
                </c:pt>
                <c:pt idx="24">
                  <c:v>536660.31200000003</c:v>
                </c:pt>
                <c:pt idx="25">
                  <c:v>241553.42199999999</c:v>
                </c:pt>
                <c:pt idx="26">
                  <c:v>567930.18799999997</c:v>
                </c:pt>
                <c:pt idx="27">
                  <c:v>405719.375</c:v>
                </c:pt>
                <c:pt idx="28">
                  <c:v>46574.031199999998</c:v>
                </c:pt>
                <c:pt idx="29">
                  <c:v>402490.59399999998</c:v>
                </c:pt>
                <c:pt idx="30">
                  <c:v>582292.75</c:v>
                </c:pt>
                <c:pt idx="31">
                  <c:v>514266.28100000002</c:v>
                </c:pt>
                <c:pt idx="32">
                  <c:v>327402.31199999998</c:v>
                </c:pt>
                <c:pt idx="33">
                  <c:v>296600.625</c:v>
                </c:pt>
                <c:pt idx="34">
                  <c:v>451588.78100000002</c:v>
                </c:pt>
                <c:pt idx="35">
                  <c:v>274574.28100000002</c:v>
                </c:pt>
                <c:pt idx="36">
                  <c:v>45204.277300000002</c:v>
                </c:pt>
                <c:pt idx="37">
                  <c:v>190550.21900000001</c:v>
                </c:pt>
                <c:pt idx="38">
                  <c:v>326409.09399999998</c:v>
                </c:pt>
                <c:pt idx="39">
                  <c:v>200922.84400000001</c:v>
                </c:pt>
                <c:pt idx="40">
                  <c:v>420027.15600000002</c:v>
                </c:pt>
                <c:pt idx="41">
                  <c:v>657692.25</c:v>
                </c:pt>
                <c:pt idx="42">
                  <c:v>247703.54699999999</c:v>
                </c:pt>
                <c:pt idx="43">
                  <c:v>482983.125</c:v>
                </c:pt>
                <c:pt idx="44">
                  <c:v>597181.125</c:v>
                </c:pt>
                <c:pt idx="45">
                  <c:v>240438.234</c:v>
                </c:pt>
                <c:pt idx="46">
                  <c:v>517778</c:v>
                </c:pt>
                <c:pt idx="47">
                  <c:v>316932.56199999998</c:v>
                </c:pt>
                <c:pt idx="48">
                  <c:v>322780.40600000002</c:v>
                </c:pt>
                <c:pt idx="49">
                  <c:v>477202.375</c:v>
                </c:pt>
                <c:pt idx="50">
                  <c:v>412510.56199999998</c:v>
                </c:pt>
                <c:pt idx="51">
                  <c:v>635038.18799999997</c:v>
                </c:pt>
                <c:pt idx="52">
                  <c:v>516945.81199999998</c:v>
                </c:pt>
                <c:pt idx="53">
                  <c:v>469858.06199999998</c:v>
                </c:pt>
                <c:pt idx="54">
                  <c:v>536856.375</c:v>
                </c:pt>
                <c:pt idx="55">
                  <c:v>349135.56199999998</c:v>
                </c:pt>
                <c:pt idx="56">
                  <c:v>352896.25</c:v>
                </c:pt>
                <c:pt idx="57">
                  <c:v>362387.56199999998</c:v>
                </c:pt>
                <c:pt idx="58">
                  <c:v>197440.90599999999</c:v>
                </c:pt>
                <c:pt idx="59">
                  <c:v>139415.06200000001</c:v>
                </c:pt>
                <c:pt idx="60">
                  <c:v>280227.375</c:v>
                </c:pt>
                <c:pt idx="61">
                  <c:v>189725.21900000001</c:v>
                </c:pt>
                <c:pt idx="62">
                  <c:v>155290.54699999999</c:v>
                </c:pt>
                <c:pt idx="63">
                  <c:v>98516.5625</c:v>
                </c:pt>
                <c:pt idx="64">
                  <c:v>263242.46899999998</c:v>
                </c:pt>
                <c:pt idx="65">
                  <c:v>625279</c:v>
                </c:pt>
                <c:pt idx="66">
                  <c:v>873615.68799999997</c:v>
                </c:pt>
                <c:pt idx="67">
                  <c:v>880829.75</c:v>
                </c:pt>
                <c:pt idx="68">
                  <c:v>469780.71899999998</c:v>
                </c:pt>
                <c:pt idx="69">
                  <c:v>129543.789</c:v>
                </c:pt>
                <c:pt idx="70">
                  <c:v>411907.90600000002</c:v>
                </c:pt>
                <c:pt idx="71">
                  <c:v>312292.96899999998</c:v>
                </c:pt>
                <c:pt idx="72">
                  <c:v>162022.734</c:v>
                </c:pt>
                <c:pt idx="73">
                  <c:v>277621.31199999998</c:v>
                </c:pt>
                <c:pt idx="74">
                  <c:v>574904.56200000003</c:v>
                </c:pt>
                <c:pt idx="75">
                  <c:v>564062.43799999997</c:v>
                </c:pt>
                <c:pt idx="76">
                  <c:v>313217.03100000002</c:v>
                </c:pt>
                <c:pt idx="77">
                  <c:v>208812.766</c:v>
                </c:pt>
                <c:pt idx="78">
                  <c:v>490251.21899999998</c:v>
                </c:pt>
                <c:pt idx="79">
                  <c:v>527888.18799999997</c:v>
                </c:pt>
                <c:pt idx="80">
                  <c:v>108919.891</c:v>
                </c:pt>
                <c:pt idx="81">
                  <c:v>638591.75</c:v>
                </c:pt>
                <c:pt idx="82">
                  <c:v>920449.43799999997</c:v>
                </c:pt>
                <c:pt idx="83">
                  <c:v>965665.375</c:v>
                </c:pt>
                <c:pt idx="84">
                  <c:v>987869.625</c:v>
                </c:pt>
                <c:pt idx="85">
                  <c:v>770525.125</c:v>
                </c:pt>
                <c:pt idx="86">
                  <c:v>496986.81199999998</c:v>
                </c:pt>
                <c:pt idx="87">
                  <c:v>405072.25</c:v>
                </c:pt>
                <c:pt idx="88">
                  <c:v>430144.06199999998</c:v>
                </c:pt>
                <c:pt idx="89">
                  <c:v>418383.90600000002</c:v>
                </c:pt>
                <c:pt idx="90">
                  <c:v>347265.15600000002</c:v>
                </c:pt>
                <c:pt idx="91">
                  <c:v>165706.29699999999</c:v>
                </c:pt>
                <c:pt idx="92">
                  <c:v>285690.93800000002</c:v>
                </c:pt>
                <c:pt idx="93">
                  <c:v>496083</c:v>
                </c:pt>
                <c:pt idx="94">
                  <c:v>379115.68800000002</c:v>
                </c:pt>
                <c:pt idx="95">
                  <c:v>467232.03100000002</c:v>
                </c:pt>
                <c:pt idx="96">
                  <c:v>421343.31199999998</c:v>
                </c:pt>
                <c:pt idx="97">
                  <c:v>44032.203099999999</c:v>
                </c:pt>
                <c:pt idx="98">
                  <c:v>338005.78100000002</c:v>
                </c:pt>
                <c:pt idx="99">
                  <c:v>302243.65600000002</c:v>
                </c:pt>
                <c:pt idx="100">
                  <c:v>206806.375</c:v>
                </c:pt>
                <c:pt idx="101">
                  <c:v>52405.082000000002</c:v>
                </c:pt>
                <c:pt idx="102">
                  <c:v>312316.81199999998</c:v>
                </c:pt>
                <c:pt idx="103">
                  <c:v>490233.31199999998</c:v>
                </c:pt>
                <c:pt idx="104">
                  <c:v>382434.81199999998</c:v>
                </c:pt>
                <c:pt idx="105">
                  <c:v>414132.78100000002</c:v>
                </c:pt>
                <c:pt idx="106">
                  <c:v>429329.21899999998</c:v>
                </c:pt>
                <c:pt idx="107">
                  <c:v>242515.625</c:v>
                </c:pt>
                <c:pt idx="108">
                  <c:v>371307.96899999998</c:v>
                </c:pt>
                <c:pt idx="109">
                  <c:v>625227.31200000003</c:v>
                </c:pt>
                <c:pt idx="110">
                  <c:v>700023.56200000003</c:v>
                </c:pt>
                <c:pt idx="111">
                  <c:v>586850.5</c:v>
                </c:pt>
                <c:pt idx="112">
                  <c:v>359444.59399999998</c:v>
                </c:pt>
                <c:pt idx="113">
                  <c:v>377509.68800000002</c:v>
                </c:pt>
                <c:pt idx="114">
                  <c:v>449880.75</c:v>
                </c:pt>
                <c:pt idx="115">
                  <c:v>410090.18800000002</c:v>
                </c:pt>
                <c:pt idx="116">
                  <c:v>560563</c:v>
                </c:pt>
                <c:pt idx="117">
                  <c:v>515254.625</c:v>
                </c:pt>
                <c:pt idx="118">
                  <c:v>231381.359</c:v>
                </c:pt>
                <c:pt idx="119">
                  <c:v>81352.710900000005</c:v>
                </c:pt>
                <c:pt idx="120">
                  <c:v>212558.68799999999</c:v>
                </c:pt>
                <c:pt idx="121">
                  <c:v>367894.96899999998</c:v>
                </c:pt>
                <c:pt idx="122">
                  <c:v>342738.96899999998</c:v>
                </c:pt>
                <c:pt idx="123">
                  <c:v>389561.84399999998</c:v>
                </c:pt>
                <c:pt idx="124">
                  <c:v>420732.84399999998</c:v>
                </c:pt>
                <c:pt idx="125">
                  <c:v>350089.96899999998</c:v>
                </c:pt>
                <c:pt idx="126">
                  <c:v>353542.25</c:v>
                </c:pt>
                <c:pt idx="127">
                  <c:v>291548.96899999998</c:v>
                </c:pt>
                <c:pt idx="128">
                  <c:v>363426.5</c:v>
                </c:pt>
                <c:pt idx="129">
                  <c:v>411403.90600000002</c:v>
                </c:pt>
                <c:pt idx="130">
                  <c:v>312315.75</c:v>
                </c:pt>
                <c:pt idx="131">
                  <c:v>276520.59399999998</c:v>
                </c:pt>
                <c:pt idx="132">
                  <c:v>357629.28100000002</c:v>
                </c:pt>
                <c:pt idx="133">
                  <c:v>361142.625</c:v>
                </c:pt>
                <c:pt idx="134">
                  <c:v>199331.09400000001</c:v>
                </c:pt>
                <c:pt idx="135">
                  <c:v>126030.344</c:v>
                </c:pt>
                <c:pt idx="136">
                  <c:v>272560.46899999998</c:v>
                </c:pt>
                <c:pt idx="137">
                  <c:v>346092.34399999998</c:v>
                </c:pt>
                <c:pt idx="138">
                  <c:v>360995</c:v>
                </c:pt>
                <c:pt idx="139">
                  <c:v>310505.875</c:v>
                </c:pt>
                <c:pt idx="140">
                  <c:v>87374.5</c:v>
                </c:pt>
                <c:pt idx="141">
                  <c:v>327741.93800000002</c:v>
                </c:pt>
                <c:pt idx="142">
                  <c:v>503672.84399999998</c:v>
                </c:pt>
                <c:pt idx="143">
                  <c:v>311217.59399999998</c:v>
                </c:pt>
                <c:pt idx="144">
                  <c:v>202673.95300000001</c:v>
                </c:pt>
                <c:pt idx="145">
                  <c:v>413395.03100000002</c:v>
                </c:pt>
                <c:pt idx="146">
                  <c:v>479178.875</c:v>
                </c:pt>
                <c:pt idx="147">
                  <c:v>573277.375</c:v>
                </c:pt>
                <c:pt idx="148">
                  <c:v>656402.125</c:v>
                </c:pt>
                <c:pt idx="149">
                  <c:v>506435.34399999998</c:v>
                </c:pt>
                <c:pt idx="150">
                  <c:v>180701.09400000001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253-4A31-99FD-B6DA619BFD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713455"/>
        <c:axId val="2020365999"/>
      </c:scatterChart>
      <c:valAx>
        <c:axId val="154713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20365999"/>
        <c:crosses val="autoZero"/>
        <c:crossBetween val="midCat"/>
      </c:valAx>
      <c:valAx>
        <c:axId val="2020365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47134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Feuil1!$S$42:$S$121</c:f>
              <c:numCache>
                <c:formatCode>General</c:formatCode>
                <c:ptCount val="80"/>
                <c:pt idx="0">
                  <c:v>0</c:v>
                </c:pt>
                <c:pt idx="1">
                  <c:v>46.875</c:v>
                </c:pt>
                <c:pt idx="2">
                  <c:v>93.75</c:v>
                </c:pt>
                <c:pt idx="3">
                  <c:v>140.625</c:v>
                </c:pt>
                <c:pt idx="4">
                  <c:v>187.5</c:v>
                </c:pt>
                <c:pt idx="5">
                  <c:v>234.375</c:v>
                </c:pt>
                <c:pt idx="6">
                  <c:v>281.25</c:v>
                </c:pt>
                <c:pt idx="7">
                  <c:v>328.125</c:v>
                </c:pt>
                <c:pt idx="8">
                  <c:v>375</c:v>
                </c:pt>
                <c:pt idx="9">
                  <c:v>421.875</c:v>
                </c:pt>
                <c:pt idx="10">
                  <c:v>468.75</c:v>
                </c:pt>
                <c:pt idx="11">
                  <c:v>515.625</c:v>
                </c:pt>
                <c:pt idx="12">
                  <c:v>562.5</c:v>
                </c:pt>
                <c:pt idx="13">
                  <c:v>609.375</c:v>
                </c:pt>
                <c:pt idx="14">
                  <c:v>656.25</c:v>
                </c:pt>
                <c:pt idx="15">
                  <c:v>703.125</c:v>
                </c:pt>
                <c:pt idx="16">
                  <c:v>750</c:v>
                </c:pt>
                <c:pt idx="17">
                  <c:v>796.875</c:v>
                </c:pt>
                <c:pt idx="18">
                  <c:v>843.75</c:v>
                </c:pt>
                <c:pt idx="19">
                  <c:v>890.625</c:v>
                </c:pt>
                <c:pt idx="20">
                  <c:v>937.5</c:v>
                </c:pt>
                <c:pt idx="21">
                  <c:v>984.375</c:v>
                </c:pt>
                <c:pt idx="22">
                  <c:v>1031.25</c:v>
                </c:pt>
                <c:pt idx="23">
                  <c:v>1078.125</c:v>
                </c:pt>
                <c:pt idx="24">
                  <c:v>1125</c:v>
                </c:pt>
                <c:pt idx="25">
                  <c:v>1171.875</c:v>
                </c:pt>
                <c:pt idx="26">
                  <c:v>1218.75</c:v>
                </c:pt>
                <c:pt idx="27">
                  <c:v>1265.625</c:v>
                </c:pt>
                <c:pt idx="28">
                  <c:v>1312.5</c:v>
                </c:pt>
                <c:pt idx="29">
                  <c:v>1359.375</c:v>
                </c:pt>
                <c:pt idx="30">
                  <c:v>1406.25</c:v>
                </c:pt>
                <c:pt idx="31">
                  <c:v>1453.125</c:v>
                </c:pt>
                <c:pt idx="32">
                  <c:v>1500</c:v>
                </c:pt>
                <c:pt idx="33">
                  <c:v>1546.875</c:v>
                </c:pt>
                <c:pt idx="34">
                  <c:v>1593.75</c:v>
                </c:pt>
                <c:pt idx="35">
                  <c:v>1640.625</c:v>
                </c:pt>
                <c:pt idx="36">
                  <c:v>1687.5</c:v>
                </c:pt>
                <c:pt idx="37">
                  <c:v>1734.375</c:v>
                </c:pt>
                <c:pt idx="38">
                  <c:v>1781.25</c:v>
                </c:pt>
                <c:pt idx="39">
                  <c:v>1828.125</c:v>
                </c:pt>
                <c:pt idx="40">
                  <c:v>1875</c:v>
                </c:pt>
                <c:pt idx="41">
                  <c:v>1921.875</c:v>
                </c:pt>
                <c:pt idx="42">
                  <c:v>1968.75</c:v>
                </c:pt>
                <c:pt idx="43">
                  <c:v>2015.625</c:v>
                </c:pt>
                <c:pt idx="44">
                  <c:v>2062.5</c:v>
                </c:pt>
                <c:pt idx="45">
                  <c:v>2109.375</c:v>
                </c:pt>
                <c:pt idx="46">
                  <c:v>2156.25</c:v>
                </c:pt>
                <c:pt idx="47">
                  <c:v>2203.125</c:v>
                </c:pt>
                <c:pt idx="48">
                  <c:v>2250</c:v>
                </c:pt>
                <c:pt idx="49">
                  <c:v>2296.875</c:v>
                </c:pt>
                <c:pt idx="50">
                  <c:v>2343.75</c:v>
                </c:pt>
                <c:pt idx="51">
                  <c:v>2390.625</c:v>
                </c:pt>
                <c:pt idx="52">
                  <c:v>2437.5</c:v>
                </c:pt>
                <c:pt idx="53">
                  <c:v>2484.375</c:v>
                </c:pt>
                <c:pt idx="54">
                  <c:v>2531.25</c:v>
                </c:pt>
                <c:pt idx="55">
                  <c:v>2578.125</c:v>
                </c:pt>
                <c:pt idx="56">
                  <c:v>2625</c:v>
                </c:pt>
                <c:pt idx="57">
                  <c:v>2671.875</c:v>
                </c:pt>
                <c:pt idx="58">
                  <c:v>2718.75</c:v>
                </c:pt>
                <c:pt idx="59">
                  <c:v>2765.625</c:v>
                </c:pt>
                <c:pt idx="60">
                  <c:v>2812.5</c:v>
                </c:pt>
                <c:pt idx="61">
                  <c:v>2859.375</c:v>
                </c:pt>
                <c:pt idx="62">
                  <c:v>2906.25</c:v>
                </c:pt>
                <c:pt idx="63">
                  <c:v>2953.125</c:v>
                </c:pt>
                <c:pt idx="64">
                  <c:v>3000</c:v>
                </c:pt>
                <c:pt idx="65">
                  <c:v>3046.875</c:v>
                </c:pt>
                <c:pt idx="66">
                  <c:v>3093.75</c:v>
                </c:pt>
                <c:pt idx="67">
                  <c:v>3140.625</c:v>
                </c:pt>
                <c:pt idx="68">
                  <c:v>3187.5</c:v>
                </c:pt>
                <c:pt idx="69">
                  <c:v>3234.375</c:v>
                </c:pt>
                <c:pt idx="70">
                  <c:v>3281.25</c:v>
                </c:pt>
                <c:pt idx="71">
                  <c:v>3328.125</c:v>
                </c:pt>
                <c:pt idx="72">
                  <c:v>3375</c:v>
                </c:pt>
                <c:pt idx="73">
                  <c:v>3421.875</c:v>
                </c:pt>
                <c:pt idx="74">
                  <c:v>3468.75</c:v>
                </c:pt>
                <c:pt idx="75">
                  <c:v>3515.625</c:v>
                </c:pt>
                <c:pt idx="76">
                  <c:v>3562.5</c:v>
                </c:pt>
                <c:pt idx="77">
                  <c:v>3609.375</c:v>
                </c:pt>
                <c:pt idx="78">
                  <c:v>3656.25</c:v>
                </c:pt>
                <c:pt idx="79">
                  <c:v>3703.125</c:v>
                </c:pt>
              </c:numCache>
            </c:numRef>
          </c:xVal>
          <c:yVal>
            <c:numRef>
              <c:f>Feuil1!$T$42:$T$121</c:f>
              <c:numCache>
                <c:formatCode>General</c:formatCode>
                <c:ptCount val="80"/>
                <c:pt idx="0">
                  <c:v>19324302</c:v>
                </c:pt>
                <c:pt idx="1">
                  <c:v>17544668</c:v>
                </c:pt>
                <c:pt idx="2">
                  <c:v>12891348</c:v>
                </c:pt>
                <c:pt idx="3">
                  <c:v>7418187.5</c:v>
                </c:pt>
                <c:pt idx="4">
                  <c:v>5164358</c:v>
                </c:pt>
                <c:pt idx="5">
                  <c:v>6816771.5</c:v>
                </c:pt>
                <c:pt idx="6">
                  <c:v>7391697.5</c:v>
                </c:pt>
                <c:pt idx="7">
                  <c:v>5831494</c:v>
                </c:pt>
                <c:pt idx="8">
                  <c:v>3047456.25</c:v>
                </c:pt>
                <c:pt idx="9">
                  <c:v>1252856</c:v>
                </c:pt>
                <c:pt idx="10">
                  <c:v>2390021.25</c:v>
                </c:pt>
                <c:pt idx="11">
                  <c:v>2839411</c:v>
                </c:pt>
                <c:pt idx="12">
                  <c:v>2569479.25</c:v>
                </c:pt>
                <c:pt idx="13">
                  <c:v>2620037.5</c:v>
                </c:pt>
                <c:pt idx="14">
                  <c:v>3015201.75</c:v>
                </c:pt>
                <c:pt idx="15">
                  <c:v>2935891.5</c:v>
                </c:pt>
                <c:pt idx="16">
                  <c:v>2158359</c:v>
                </c:pt>
                <c:pt idx="17">
                  <c:v>1111391.3799999999</c:v>
                </c:pt>
                <c:pt idx="18">
                  <c:v>734222</c:v>
                </c:pt>
                <c:pt idx="19">
                  <c:v>868024.93799999997</c:v>
                </c:pt>
                <c:pt idx="20">
                  <c:v>711595.93799999997</c:v>
                </c:pt>
                <c:pt idx="21">
                  <c:v>1036014.75</c:v>
                </c:pt>
                <c:pt idx="22">
                  <c:v>1771352.88</c:v>
                </c:pt>
                <c:pt idx="23">
                  <c:v>2167888.25</c:v>
                </c:pt>
                <c:pt idx="24">
                  <c:v>1970843.75</c:v>
                </c:pt>
                <c:pt idx="25">
                  <c:v>1299733.6200000001</c:v>
                </c:pt>
                <c:pt idx="26">
                  <c:v>552261.43799999997</c:v>
                </c:pt>
                <c:pt idx="27">
                  <c:v>395480.03100000002</c:v>
                </c:pt>
                <c:pt idx="28">
                  <c:v>427002.46899999998</c:v>
                </c:pt>
                <c:pt idx="29">
                  <c:v>118105.781</c:v>
                </c:pt>
                <c:pt idx="30">
                  <c:v>468457.34399999998</c:v>
                </c:pt>
                <c:pt idx="31">
                  <c:v>907952.43799999997</c:v>
                </c:pt>
                <c:pt idx="32">
                  <c:v>1033694.5</c:v>
                </c:pt>
                <c:pt idx="33">
                  <c:v>813291.75</c:v>
                </c:pt>
                <c:pt idx="34">
                  <c:v>422850.375</c:v>
                </c:pt>
                <c:pt idx="35">
                  <c:v>231168.375</c:v>
                </c:pt>
                <c:pt idx="36">
                  <c:v>240656.734</c:v>
                </c:pt>
                <c:pt idx="37">
                  <c:v>134219.31200000001</c:v>
                </c:pt>
                <c:pt idx="38">
                  <c:v>502595.81199999998</c:v>
                </c:pt>
                <c:pt idx="39">
                  <c:v>956193.18799999997</c:v>
                </c:pt>
                <c:pt idx="40">
                  <c:v>1220809</c:v>
                </c:pt>
                <c:pt idx="41">
                  <c:v>1199725.6200000001</c:v>
                </c:pt>
                <c:pt idx="42">
                  <c:v>973523.625</c:v>
                </c:pt>
                <c:pt idx="43">
                  <c:v>779270.875</c:v>
                </c:pt>
                <c:pt idx="44">
                  <c:v>775340.93799999997</c:v>
                </c:pt>
                <c:pt idx="45">
                  <c:v>805591.125</c:v>
                </c:pt>
                <c:pt idx="46">
                  <c:v>767584.06200000003</c:v>
                </c:pt>
                <c:pt idx="47">
                  <c:v>745454.875</c:v>
                </c:pt>
                <c:pt idx="48">
                  <c:v>775026.75</c:v>
                </c:pt>
                <c:pt idx="49">
                  <c:v>746409.625</c:v>
                </c:pt>
                <c:pt idx="50">
                  <c:v>609416.06200000003</c:v>
                </c:pt>
                <c:pt idx="51">
                  <c:v>498599.81199999998</c:v>
                </c:pt>
                <c:pt idx="52">
                  <c:v>563384.375</c:v>
                </c:pt>
                <c:pt idx="53">
                  <c:v>630248.625</c:v>
                </c:pt>
                <c:pt idx="54">
                  <c:v>532880.68799999997</c:v>
                </c:pt>
                <c:pt idx="55">
                  <c:v>289775.31199999998</c:v>
                </c:pt>
                <c:pt idx="56">
                  <c:v>222231.71900000001</c:v>
                </c:pt>
                <c:pt idx="57">
                  <c:v>440064.31199999998</c:v>
                </c:pt>
                <c:pt idx="58">
                  <c:v>543947.875</c:v>
                </c:pt>
                <c:pt idx="59">
                  <c:v>496324.5</c:v>
                </c:pt>
                <c:pt idx="60">
                  <c:v>415621.06199999998</c:v>
                </c:pt>
                <c:pt idx="61">
                  <c:v>451364.65600000002</c:v>
                </c:pt>
                <c:pt idx="62">
                  <c:v>544570.75</c:v>
                </c:pt>
                <c:pt idx="63">
                  <c:v>603350.31200000003</c:v>
                </c:pt>
                <c:pt idx="64">
                  <c:v>643163.31200000003</c:v>
                </c:pt>
                <c:pt idx="65">
                  <c:v>681159.18799999997</c:v>
                </c:pt>
                <c:pt idx="66">
                  <c:v>671980.125</c:v>
                </c:pt>
                <c:pt idx="67">
                  <c:v>588220.875</c:v>
                </c:pt>
                <c:pt idx="68">
                  <c:v>514678.68800000002</c:v>
                </c:pt>
                <c:pt idx="69">
                  <c:v>575041.625</c:v>
                </c:pt>
                <c:pt idx="70">
                  <c:v>681195.375</c:v>
                </c:pt>
                <c:pt idx="71">
                  <c:v>682947</c:v>
                </c:pt>
                <c:pt idx="72">
                  <c:v>541713.93799999997</c:v>
                </c:pt>
                <c:pt idx="73">
                  <c:v>325830.68800000002</c:v>
                </c:pt>
                <c:pt idx="74">
                  <c:v>200270.641</c:v>
                </c:pt>
                <c:pt idx="75">
                  <c:v>245269.375</c:v>
                </c:pt>
                <c:pt idx="76">
                  <c:v>283911.21899999998</c:v>
                </c:pt>
                <c:pt idx="77">
                  <c:v>309607.31199999998</c:v>
                </c:pt>
                <c:pt idx="78">
                  <c:v>347598.75</c:v>
                </c:pt>
                <c:pt idx="79">
                  <c:v>336989.21899999998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3DE-4F85-A130-2C55C18C01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5329839"/>
        <c:axId val="155256591"/>
      </c:scatterChart>
      <c:valAx>
        <c:axId val="1525329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5256591"/>
        <c:crosses val="autoZero"/>
        <c:crossBetween val="midCat"/>
      </c:valAx>
      <c:valAx>
        <c:axId val="155256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253298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476250</xdr:colOff>
      <xdr:row>5</xdr:row>
      <xdr:rowOff>95251</xdr:rowOff>
    </xdr:from>
    <xdr:to>
      <xdr:col>21</xdr:col>
      <xdr:colOff>600074</xdr:colOff>
      <xdr:row>9</xdr:row>
      <xdr:rowOff>138112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710702F8-FAAD-93F9-7D44-DAECF613EE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33338</xdr:colOff>
      <xdr:row>0</xdr:row>
      <xdr:rowOff>57151</xdr:rowOff>
    </xdr:from>
    <xdr:to>
      <xdr:col>21</xdr:col>
      <xdr:colOff>590550</xdr:colOff>
      <xdr:row>4</xdr:row>
      <xdr:rowOff>147639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78C905BA-493F-0C77-DD7A-1D1D4841E6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219075</xdr:colOff>
      <xdr:row>10</xdr:row>
      <xdr:rowOff>4762</xdr:rowOff>
    </xdr:from>
    <xdr:to>
      <xdr:col>22</xdr:col>
      <xdr:colOff>14286</xdr:colOff>
      <xdr:row>15</xdr:row>
      <xdr:rowOff>85725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9D197F25-E323-37F7-D820-DD0DF857DD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423862</xdr:colOff>
      <xdr:row>45</xdr:row>
      <xdr:rowOff>166688</xdr:rowOff>
    </xdr:from>
    <xdr:to>
      <xdr:col>15</xdr:col>
      <xdr:colOff>619125</xdr:colOff>
      <xdr:row>71</xdr:row>
      <xdr:rowOff>147637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2858C182-2523-D684-64AD-B1D4ED25B9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683417</xdr:colOff>
      <xdr:row>44</xdr:row>
      <xdr:rowOff>166687</xdr:rowOff>
    </xdr:from>
    <xdr:to>
      <xdr:col>27</xdr:col>
      <xdr:colOff>371474</xdr:colOff>
      <xdr:row>72</xdr:row>
      <xdr:rowOff>28574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9641D41A-AC74-75C1-7469-42D4B48AC6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219"/>
  <sheetViews>
    <sheetView tabSelected="1" topLeftCell="L43" workbookViewId="0">
      <selection activeCell="AD52" sqref="AD52"/>
    </sheetView>
  </sheetViews>
  <sheetFormatPr baseColWidth="10" defaultColWidth="9.06640625" defaultRowHeight="14.25" x14ac:dyDescent="0.45"/>
  <cols>
    <col min="1" max="1" width="13.73046875" style="1" customWidth="1"/>
    <col min="2" max="8" width="9.06640625" style="1"/>
    <col min="9" max="9" width="11.265625" style="1" customWidth="1"/>
    <col min="10" max="10" width="9.06640625" style="1" customWidth="1"/>
    <col min="11" max="13" width="9.06640625" style="1"/>
    <col min="14" max="14" width="14.9296875" style="1" customWidth="1"/>
    <col min="15" max="15" width="15.1328125" style="1" customWidth="1"/>
    <col min="16" max="16" width="13.796875" style="1" customWidth="1"/>
    <col min="17" max="17" width="15" style="1" customWidth="1"/>
    <col min="18" max="16384" width="9.06640625" style="1"/>
  </cols>
  <sheetData>
    <row r="1" spans="1:17" x14ac:dyDescent="0.45">
      <c r="A1" s="1" t="s">
        <v>16</v>
      </c>
      <c r="J1" s="1" t="s">
        <v>17</v>
      </c>
    </row>
    <row r="2" spans="1:17" x14ac:dyDescent="0.4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/>
      <c r="J2" s="2" t="s">
        <v>0</v>
      </c>
      <c r="K2" s="2" t="s">
        <v>1</v>
      </c>
      <c r="L2" s="2" t="s">
        <v>2</v>
      </c>
      <c r="M2" s="2" t="s">
        <v>3</v>
      </c>
      <c r="N2" s="2" t="s">
        <v>4</v>
      </c>
      <c r="O2" s="2" t="s">
        <v>5</v>
      </c>
      <c r="P2" s="2" t="s">
        <v>6</v>
      </c>
    </row>
    <row r="3" spans="1:17" x14ac:dyDescent="0.45">
      <c r="A3" s="1" t="s">
        <v>7</v>
      </c>
      <c r="B3" s="1">
        <v>236.86500000000001</v>
      </c>
      <c r="C3" s="1">
        <v>355.298</v>
      </c>
      <c r="D3" s="1">
        <v>473.73</v>
      </c>
      <c r="E3" s="1">
        <v>597.54600000000005</v>
      </c>
      <c r="F3" s="1">
        <v>715.97900000000004</v>
      </c>
      <c r="G3" s="1">
        <v>834.41200000000003</v>
      </c>
      <c r="J3" s="1" t="s">
        <v>7</v>
      </c>
      <c r="K3" s="1">
        <v>40</v>
      </c>
      <c r="L3" s="1">
        <v>15.98</v>
      </c>
      <c r="M3" s="1">
        <v>8.5</v>
      </c>
      <c r="N3" s="1">
        <v>5.3</v>
      </c>
      <c r="O3" s="1">
        <v>10.5</v>
      </c>
      <c r="P3" s="1">
        <v>10.35</v>
      </c>
    </row>
    <row r="4" spans="1:17" x14ac:dyDescent="0.45">
      <c r="A4" s="1" t="s">
        <v>8</v>
      </c>
      <c r="B4" s="1">
        <v>236.86500000000001</v>
      </c>
      <c r="C4" s="1">
        <v>323</v>
      </c>
      <c r="D4" s="1">
        <v>473.73</v>
      </c>
      <c r="E4" s="1">
        <v>624</v>
      </c>
      <c r="F4" s="1">
        <v>775.19500000000005</v>
      </c>
      <c r="G4" s="1">
        <v>947</v>
      </c>
      <c r="J4" s="1" t="s">
        <v>8</v>
      </c>
      <c r="K4" s="1">
        <v>5.335</v>
      </c>
      <c r="L4" s="1">
        <v>8.1</v>
      </c>
      <c r="M4" s="1">
        <v>3.66</v>
      </c>
      <c r="N4" s="1">
        <v>2.79</v>
      </c>
      <c r="O4" s="1">
        <v>1.96</v>
      </c>
      <c r="P4" s="1">
        <v>1.5</v>
      </c>
    </row>
    <row r="5" spans="1:17" x14ac:dyDescent="0.45">
      <c r="A5" s="1" t="s">
        <v>9</v>
      </c>
      <c r="B5" s="1">
        <v>236.86500000000001</v>
      </c>
      <c r="C5" s="1">
        <v>344.53100000000001</v>
      </c>
      <c r="D5" s="1">
        <v>473.73</v>
      </c>
      <c r="E5" s="1">
        <v>581.39599999999996</v>
      </c>
      <c r="F5" s="1">
        <v>689.06200000000001</v>
      </c>
      <c r="J5" s="1" t="s">
        <v>9</v>
      </c>
      <c r="K5" s="1">
        <v>31.68</v>
      </c>
      <c r="L5" s="1">
        <v>9.59</v>
      </c>
      <c r="M5" s="1">
        <v>5.71</v>
      </c>
      <c r="N5" s="1">
        <v>4.0999999999999996</v>
      </c>
      <c r="O5" s="1">
        <v>3.02</v>
      </c>
    </row>
    <row r="6" spans="1:17" x14ac:dyDescent="0.45">
      <c r="A6" s="1" t="s">
        <v>10</v>
      </c>
      <c r="B6" s="1">
        <v>258.39800000000002</v>
      </c>
      <c r="C6" s="1">
        <v>387.59800000000001</v>
      </c>
      <c r="D6" s="1">
        <v>516.79700000000003</v>
      </c>
      <c r="E6" s="1">
        <v>645.99599999999998</v>
      </c>
      <c r="J6" s="1" t="s">
        <v>10</v>
      </c>
      <c r="K6" s="1">
        <v>15.22</v>
      </c>
      <c r="L6" s="1">
        <v>3.37</v>
      </c>
      <c r="M6" s="1">
        <v>1.87</v>
      </c>
      <c r="N6" s="1">
        <v>2.37</v>
      </c>
    </row>
    <row r="7" spans="1:17" x14ac:dyDescent="0.45">
      <c r="A7" s="1" t="s">
        <v>11</v>
      </c>
      <c r="B7" s="1">
        <v>236.86500000000001</v>
      </c>
      <c r="C7" s="1">
        <v>366.06400000000002</v>
      </c>
      <c r="D7" s="1">
        <v>473.73</v>
      </c>
      <c r="E7" s="1">
        <v>602.92999999999995</v>
      </c>
      <c r="J7" s="1" t="s">
        <v>11</v>
      </c>
      <c r="K7" s="1">
        <v>18.559999999999999</v>
      </c>
      <c r="L7" s="1">
        <v>9.8699999999999992</v>
      </c>
      <c r="M7" s="1">
        <v>6.53</v>
      </c>
      <c r="N7" s="1">
        <v>4.8</v>
      </c>
    </row>
    <row r="10" spans="1:17" x14ac:dyDescent="0.45">
      <c r="A10" s="2"/>
      <c r="B10" s="2" t="s">
        <v>1</v>
      </c>
      <c r="C10" s="2" t="s">
        <v>2</v>
      </c>
      <c r="D10" s="2" t="s">
        <v>3</v>
      </c>
      <c r="E10" s="2" t="s">
        <v>4</v>
      </c>
      <c r="F10" s="2" t="s">
        <v>5</v>
      </c>
      <c r="G10" s="2"/>
      <c r="H10" s="2"/>
      <c r="J10" s="2" t="s">
        <v>0</v>
      </c>
      <c r="K10" s="2" t="s">
        <v>1</v>
      </c>
      <c r="L10" s="2" t="s">
        <v>2</v>
      </c>
      <c r="M10" s="2" t="s">
        <v>3</v>
      </c>
      <c r="N10" s="2" t="s">
        <v>4</v>
      </c>
      <c r="O10" s="2" t="s">
        <v>5</v>
      </c>
      <c r="P10" s="2"/>
      <c r="Q10" s="2" t="s">
        <v>22</v>
      </c>
    </row>
    <row r="11" spans="1:17" x14ac:dyDescent="0.45">
      <c r="A11" s="1" t="s">
        <v>12</v>
      </c>
      <c r="B11" s="1">
        <v>322.99799999999999</v>
      </c>
      <c r="C11" s="1">
        <v>479.113</v>
      </c>
      <c r="D11" s="1">
        <v>640.61199999999997</v>
      </c>
      <c r="E11" s="1">
        <v>802.11099999999999</v>
      </c>
      <c r="F11" s="1">
        <v>958.22699999999998</v>
      </c>
      <c r="J11" s="1" t="s">
        <v>12</v>
      </c>
      <c r="K11" s="1">
        <v>26.853000000000002</v>
      </c>
      <c r="L11" s="1">
        <v>8.9990000000000006</v>
      </c>
      <c r="M11" s="1">
        <v>11.811999999999999</v>
      </c>
      <c r="N11" s="1">
        <v>3.3119999999999998</v>
      </c>
      <c r="O11" s="1">
        <v>9.0879999999999992</v>
      </c>
    </row>
    <row r="12" spans="1:17" x14ac:dyDescent="0.45">
      <c r="A12" s="1" t="s">
        <v>13</v>
      </c>
      <c r="B12" s="1">
        <v>333.76400000000001</v>
      </c>
      <c r="C12" s="1">
        <v>500.64699999999999</v>
      </c>
      <c r="D12" s="1">
        <v>667.529</v>
      </c>
      <c r="E12" s="1">
        <v>834.41099999999994</v>
      </c>
      <c r="J12" s="1" t="s">
        <v>13</v>
      </c>
      <c r="K12" s="1">
        <v>30.885999999999999</v>
      </c>
      <c r="L12" s="1">
        <v>5.9630000000000001</v>
      </c>
      <c r="M12" s="1">
        <v>5.9459999999999997</v>
      </c>
      <c r="N12" s="1">
        <v>7.5110000000000001</v>
      </c>
    </row>
    <row r="13" spans="1:17" x14ac:dyDescent="0.45">
      <c r="A13" s="1" t="s">
        <v>14</v>
      </c>
      <c r="B13" s="1">
        <v>355.29700000000003</v>
      </c>
      <c r="C13" s="1">
        <v>532.94600000000003</v>
      </c>
      <c r="D13" s="1">
        <v>715.97900000000004</v>
      </c>
      <c r="E13" s="1">
        <v>888.24400000000003</v>
      </c>
      <c r="J13" s="1" t="s">
        <v>14</v>
      </c>
      <c r="K13" s="1">
        <v>144.61000000000001</v>
      </c>
      <c r="L13" s="1">
        <v>27.495000000000001</v>
      </c>
      <c r="M13" s="1">
        <v>25.260999999999999</v>
      </c>
      <c r="N13" s="1">
        <v>22.663</v>
      </c>
    </row>
    <row r="14" spans="1:17" x14ac:dyDescent="0.45">
      <c r="A14" s="1" t="s">
        <v>15</v>
      </c>
      <c r="B14" s="1">
        <v>355.29700000000003</v>
      </c>
      <c r="C14" s="1">
        <v>522.17999999999995</v>
      </c>
      <c r="D14" s="1">
        <v>699.82899999999995</v>
      </c>
      <c r="E14" s="1">
        <v>872.09400000000005</v>
      </c>
      <c r="J14" s="1" t="s">
        <v>15</v>
      </c>
      <c r="K14" s="1">
        <v>91.632000000000005</v>
      </c>
      <c r="L14" s="1">
        <v>30.565999999999999</v>
      </c>
      <c r="M14" s="1">
        <v>17.251999999999999</v>
      </c>
      <c r="N14" s="1">
        <v>11.888</v>
      </c>
    </row>
    <row r="15" spans="1:17" x14ac:dyDescent="0.45">
      <c r="A15" s="1" t="s">
        <v>18</v>
      </c>
      <c r="B15" s="1">
        <v>306.84800000000001</v>
      </c>
      <c r="C15" s="1">
        <v>462.964</v>
      </c>
      <c r="D15" s="1">
        <v>613.69600000000003</v>
      </c>
      <c r="E15" s="1">
        <v>775.19500000000005</v>
      </c>
      <c r="F15" s="1">
        <v>963.61099999999999</v>
      </c>
      <c r="J15" s="1" t="s">
        <v>18</v>
      </c>
      <c r="K15" s="1">
        <v>30</v>
      </c>
      <c r="L15" s="1">
        <v>16.47</v>
      </c>
      <c r="M15" s="1">
        <v>5.63</v>
      </c>
      <c r="N15" s="1">
        <v>6.53</v>
      </c>
      <c r="O15" s="1">
        <v>6.43</v>
      </c>
    </row>
    <row r="16" spans="1:17" x14ac:dyDescent="0.45">
      <c r="A16" s="1" t="s">
        <v>19</v>
      </c>
      <c r="B16" s="1">
        <v>306.84800000000001</v>
      </c>
      <c r="C16" s="1">
        <v>457.58</v>
      </c>
      <c r="D16" s="1">
        <v>608.31299999999999</v>
      </c>
      <c r="E16" s="1">
        <v>764.428</v>
      </c>
      <c r="F16" s="1">
        <v>925.92700000000002</v>
      </c>
      <c r="J16" s="1" t="s">
        <v>19</v>
      </c>
      <c r="K16" s="1">
        <v>10.895</v>
      </c>
      <c r="L16" s="1">
        <v>5.0039999999999996</v>
      </c>
      <c r="M16" s="1">
        <v>4.2699999999999996</v>
      </c>
      <c r="N16" s="1">
        <v>4.43</v>
      </c>
      <c r="O16" s="1">
        <v>3.5049999999999999</v>
      </c>
    </row>
    <row r="17" spans="1:17" x14ac:dyDescent="0.45">
      <c r="A17" s="1" t="s">
        <v>20</v>
      </c>
      <c r="B17" s="1">
        <v>360.68099999999998</v>
      </c>
      <c r="C17" s="1">
        <v>538.33000000000004</v>
      </c>
      <c r="D17" s="1">
        <v>721.36199999999997</v>
      </c>
      <c r="E17" s="1">
        <v>893.62800000000004</v>
      </c>
      <c r="J17" s="1" t="s">
        <v>20</v>
      </c>
      <c r="K17" s="1">
        <v>23</v>
      </c>
      <c r="L17" s="1">
        <v>16.46</v>
      </c>
      <c r="M17" s="1">
        <v>4.6399999999999997</v>
      </c>
      <c r="N17" s="1">
        <v>4.6399999999999997</v>
      </c>
    </row>
    <row r="20" spans="1:17" x14ac:dyDescent="0.45">
      <c r="B20" s="2" t="s">
        <v>1</v>
      </c>
      <c r="C20" s="2" t="s">
        <v>2</v>
      </c>
      <c r="D20" s="2" t="s">
        <v>3</v>
      </c>
      <c r="E20" s="2" t="s">
        <v>4</v>
      </c>
      <c r="F20" s="2"/>
      <c r="L20" s="3" t="s">
        <v>34</v>
      </c>
      <c r="M20" s="3"/>
      <c r="N20" s="4" t="s">
        <v>1</v>
      </c>
      <c r="O20" s="4" t="s">
        <v>2</v>
      </c>
      <c r="P20" s="4" t="s">
        <v>3</v>
      </c>
      <c r="Q20" s="4" t="s">
        <v>4</v>
      </c>
    </row>
    <row r="21" spans="1:17" x14ac:dyDescent="0.45">
      <c r="A21" s="1" t="s">
        <v>21</v>
      </c>
      <c r="B21" s="1">
        <v>220.715</v>
      </c>
      <c r="C21" s="1">
        <v>441.43099999999998</v>
      </c>
      <c r="D21" s="1">
        <v>646</v>
      </c>
      <c r="E21" s="1">
        <v>856</v>
      </c>
      <c r="M21" s="3" t="s">
        <v>24</v>
      </c>
      <c r="N21" s="3" t="s">
        <v>25</v>
      </c>
      <c r="O21" s="3" t="s">
        <v>26</v>
      </c>
      <c r="P21" s="3" t="s">
        <v>27</v>
      </c>
      <c r="Q21" s="3" t="s">
        <v>28</v>
      </c>
    </row>
    <row r="22" spans="1:17" x14ac:dyDescent="0.45">
      <c r="A22" s="1" t="s">
        <v>23</v>
      </c>
      <c r="B22" s="1">
        <v>339</v>
      </c>
      <c r="C22" s="1">
        <v>485</v>
      </c>
      <c r="D22" s="1">
        <v>678</v>
      </c>
      <c r="E22" s="1">
        <v>845</v>
      </c>
      <c r="M22" s="3" t="s">
        <v>29</v>
      </c>
      <c r="N22" s="3" t="s">
        <v>30</v>
      </c>
      <c r="O22" s="3" t="s">
        <v>31</v>
      </c>
      <c r="P22" s="3" t="s">
        <v>32</v>
      </c>
      <c r="Q22" s="3" t="s">
        <v>33</v>
      </c>
    </row>
    <row r="25" spans="1:17" x14ac:dyDescent="0.45">
      <c r="A25" s="2" t="s">
        <v>0</v>
      </c>
    </row>
    <row r="26" spans="1:17" x14ac:dyDescent="0.45">
      <c r="A26" s="1" t="s">
        <v>7</v>
      </c>
      <c r="B26" s="1">
        <f>C3-B3</f>
        <v>118.43299999999999</v>
      </c>
      <c r="C26" s="1">
        <f t="shared" ref="C26:D26" si="0">D3-C3</f>
        <v>118.43200000000002</v>
      </c>
      <c r="D26" s="1">
        <f t="shared" si="0"/>
        <v>123.81600000000003</v>
      </c>
      <c r="E26" s="1">
        <f>F3-E3</f>
        <v>118.43299999999999</v>
      </c>
      <c r="F26" s="1">
        <f>G3-F3</f>
        <v>118.43299999999999</v>
      </c>
      <c r="H26" s="1" t="s">
        <v>12</v>
      </c>
      <c r="I26" s="1">
        <f t="shared" ref="I26:K32" si="1">C11-B11</f>
        <v>156.11500000000001</v>
      </c>
      <c r="J26" s="1">
        <f t="shared" si="1"/>
        <v>161.49899999999997</v>
      </c>
      <c r="K26" s="1">
        <f t="shared" si="1"/>
        <v>161.49900000000002</v>
      </c>
    </row>
    <row r="27" spans="1:17" x14ac:dyDescent="0.45">
      <c r="A27" s="1" t="s">
        <v>8</v>
      </c>
      <c r="B27" s="1">
        <f>C4-B4</f>
        <v>86.134999999999991</v>
      </c>
      <c r="C27" s="1">
        <f t="shared" ref="C27:D30" si="2">D4-C4</f>
        <v>150.73000000000002</v>
      </c>
      <c r="D27" s="1">
        <f t="shared" si="2"/>
        <v>150.26999999999998</v>
      </c>
      <c r="E27" s="1">
        <f>F4-E4</f>
        <v>151.19500000000005</v>
      </c>
      <c r="F27" s="1">
        <f>G4-F4</f>
        <v>171.80499999999995</v>
      </c>
      <c r="H27" s="1" t="s">
        <v>13</v>
      </c>
      <c r="I27" s="1">
        <f t="shared" si="1"/>
        <v>166.88299999999998</v>
      </c>
      <c r="J27" s="1">
        <f t="shared" si="1"/>
        <v>166.88200000000001</v>
      </c>
      <c r="K27" s="1">
        <f t="shared" si="1"/>
        <v>166.88199999999995</v>
      </c>
    </row>
    <row r="28" spans="1:17" x14ac:dyDescent="0.45">
      <c r="A28" s="1" t="s">
        <v>9</v>
      </c>
      <c r="B28" s="1">
        <f>C5-B5</f>
        <v>107.666</v>
      </c>
      <c r="C28" s="1">
        <f t="shared" si="2"/>
        <v>129.19900000000001</v>
      </c>
      <c r="D28" s="1">
        <f t="shared" si="2"/>
        <v>107.66599999999994</v>
      </c>
      <c r="E28" s="1">
        <f>F5-E5</f>
        <v>107.66600000000005</v>
      </c>
      <c r="H28" s="1" t="s">
        <v>14</v>
      </c>
      <c r="I28" s="1">
        <f t="shared" si="1"/>
        <v>177.649</v>
      </c>
      <c r="J28" s="1">
        <f t="shared" si="1"/>
        <v>183.03300000000002</v>
      </c>
      <c r="K28" s="1">
        <f t="shared" si="1"/>
        <v>172.26499999999999</v>
      </c>
    </row>
    <row r="29" spans="1:17" x14ac:dyDescent="0.45">
      <c r="A29" s="1" t="s">
        <v>10</v>
      </c>
      <c r="B29" s="1">
        <f>C6-B6</f>
        <v>129.19999999999999</v>
      </c>
      <c r="C29" s="1">
        <f t="shared" si="2"/>
        <v>129.19900000000001</v>
      </c>
      <c r="D29" s="1">
        <f t="shared" si="2"/>
        <v>129.19899999999996</v>
      </c>
      <c r="H29" s="1" t="s">
        <v>15</v>
      </c>
      <c r="I29" s="1">
        <f t="shared" si="1"/>
        <v>166.88299999999992</v>
      </c>
      <c r="J29" s="1">
        <f t="shared" si="1"/>
        <v>177.649</v>
      </c>
      <c r="K29" s="1">
        <f t="shared" si="1"/>
        <v>172.2650000000001</v>
      </c>
    </row>
    <row r="30" spans="1:17" x14ac:dyDescent="0.45">
      <c r="A30" s="1" t="s">
        <v>11</v>
      </c>
      <c r="B30" s="1">
        <f>C7-B7</f>
        <v>129.19900000000001</v>
      </c>
      <c r="C30" s="1">
        <f t="shared" si="2"/>
        <v>107.666</v>
      </c>
      <c r="D30" s="1">
        <f t="shared" si="2"/>
        <v>129.19999999999993</v>
      </c>
      <c r="H30" s="1" t="s">
        <v>18</v>
      </c>
      <c r="I30" s="1">
        <f t="shared" si="1"/>
        <v>156.11599999999999</v>
      </c>
      <c r="J30" s="1">
        <f t="shared" si="1"/>
        <v>150.73200000000003</v>
      </c>
      <c r="K30" s="1">
        <f t="shared" si="1"/>
        <v>161.49900000000002</v>
      </c>
    </row>
    <row r="31" spans="1:17" x14ac:dyDescent="0.45">
      <c r="H31" s="1" t="s">
        <v>19</v>
      </c>
      <c r="I31" s="1">
        <f t="shared" si="1"/>
        <v>150.73199999999997</v>
      </c>
      <c r="J31" s="1">
        <f t="shared" si="1"/>
        <v>150.733</v>
      </c>
      <c r="K31" s="1">
        <f t="shared" si="1"/>
        <v>156.11500000000001</v>
      </c>
    </row>
    <row r="32" spans="1:17" x14ac:dyDescent="0.45">
      <c r="H32" s="1" t="s">
        <v>20</v>
      </c>
      <c r="I32" s="1">
        <f t="shared" si="1"/>
        <v>177.64900000000006</v>
      </c>
      <c r="J32" s="1">
        <f t="shared" si="1"/>
        <v>183.03199999999993</v>
      </c>
      <c r="K32" s="1">
        <f t="shared" si="1"/>
        <v>172.26600000000008</v>
      </c>
    </row>
    <row r="39" spans="14:20" x14ac:dyDescent="0.45">
      <c r="O39" s="1" t="s">
        <v>53</v>
      </c>
      <c r="S39" s="1" t="s">
        <v>64</v>
      </c>
    </row>
    <row r="42" spans="14:20" x14ac:dyDescent="0.45">
      <c r="N42" s="1">
        <v>0</v>
      </c>
      <c r="O42" s="1">
        <f>N42*7.8125</f>
        <v>0</v>
      </c>
      <c r="P42" s="1">
        <v>30153928</v>
      </c>
      <c r="R42" s="1">
        <v>0</v>
      </c>
      <c r="S42" s="1">
        <f>46.875*R42</f>
        <v>0</v>
      </c>
      <c r="T42" s="1">
        <v>19324302</v>
      </c>
    </row>
    <row r="43" spans="14:20" x14ac:dyDescent="0.45">
      <c r="N43" s="1">
        <v>1</v>
      </c>
      <c r="O43" s="1">
        <f t="shared" ref="O43:O106" si="3">N43*7.8125</f>
        <v>7.8125</v>
      </c>
      <c r="P43" s="1">
        <v>22089836</v>
      </c>
      <c r="R43" s="1">
        <v>1</v>
      </c>
      <c r="S43" s="1">
        <f t="shared" ref="S43:S106" si="4">46.875*R43</f>
        <v>46.875</v>
      </c>
      <c r="T43" s="1">
        <v>17544668</v>
      </c>
    </row>
    <row r="44" spans="14:20" x14ac:dyDescent="0.45">
      <c r="N44" s="1">
        <v>2</v>
      </c>
      <c r="O44" s="1">
        <f t="shared" si="3"/>
        <v>15.625</v>
      </c>
      <c r="P44" s="1">
        <v>5600854</v>
      </c>
      <c r="R44" s="1">
        <v>2</v>
      </c>
      <c r="S44" s="1">
        <f t="shared" si="4"/>
        <v>93.75</v>
      </c>
      <c r="T44" s="1">
        <v>12891348</v>
      </c>
    </row>
    <row r="45" spans="14:20" x14ac:dyDescent="0.45">
      <c r="N45" s="1">
        <v>3</v>
      </c>
      <c r="O45" s="1">
        <f t="shared" si="3"/>
        <v>23.4375</v>
      </c>
      <c r="P45" s="1">
        <v>5062711.5</v>
      </c>
      <c r="R45" s="1">
        <v>3</v>
      </c>
      <c r="S45" s="1">
        <f t="shared" si="4"/>
        <v>140.625</v>
      </c>
      <c r="T45" s="1">
        <v>7418187.5</v>
      </c>
    </row>
    <row r="46" spans="14:20" x14ac:dyDescent="0.45">
      <c r="N46" s="1">
        <v>4</v>
      </c>
      <c r="O46" s="1">
        <f t="shared" si="3"/>
        <v>31.25</v>
      </c>
      <c r="P46" s="1">
        <v>4173008.75</v>
      </c>
      <c r="R46" s="1">
        <v>4</v>
      </c>
      <c r="S46" s="1">
        <f t="shared" si="4"/>
        <v>187.5</v>
      </c>
      <c r="T46" s="1">
        <v>5164358</v>
      </c>
    </row>
    <row r="47" spans="14:20" x14ac:dyDescent="0.45">
      <c r="N47" s="1">
        <v>5</v>
      </c>
      <c r="O47" s="1">
        <f t="shared" si="3"/>
        <v>39.0625</v>
      </c>
      <c r="P47" s="1">
        <v>1418959.25</v>
      </c>
      <c r="R47" s="1">
        <v>5</v>
      </c>
      <c r="S47" s="1">
        <f t="shared" si="4"/>
        <v>234.375</v>
      </c>
      <c r="T47" s="1">
        <v>6816771.5</v>
      </c>
    </row>
    <row r="48" spans="14:20" x14ac:dyDescent="0.45">
      <c r="N48" s="1">
        <v>6</v>
      </c>
      <c r="O48" s="1">
        <f t="shared" si="3"/>
        <v>46.875</v>
      </c>
      <c r="P48" s="1">
        <v>2923926.25</v>
      </c>
      <c r="R48" s="1">
        <v>6</v>
      </c>
      <c r="S48" s="1">
        <f t="shared" si="4"/>
        <v>281.25</v>
      </c>
      <c r="T48" s="1">
        <v>7391697.5</v>
      </c>
    </row>
    <row r="49" spans="14:20" x14ac:dyDescent="0.45">
      <c r="N49" s="1">
        <v>7</v>
      </c>
      <c r="O49" s="1">
        <f t="shared" si="3"/>
        <v>54.6875</v>
      </c>
      <c r="P49" s="1">
        <v>267891.71899999998</v>
      </c>
      <c r="R49" s="1">
        <v>7</v>
      </c>
      <c r="S49" s="1">
        <f t="shared" si="4"/>
        <v>328.125</v>
      </c>
      <c r="T49" s="1">
        <v>5831494</v>
      </c>
    </row>
    <row r="50" spans="14:20" x14ac:dyDescent="0.45">
      <c r="N50" s="1">
        <v>8</v>
      </c>
      <c r="O50" s="1">
        <f t="shared" si="3"/>
        <v>62.5</v>
      </c>
      <c r="P50" s="1">
        <v>2486667.5</v>
      </c>
      <c r="R50" s="1">
        <v>8</v>
      </c>
      <c r="S50" s="1">
        <f t="shared" si="4"/>
        <v>375</v>
      </c>
      <c r="T50" s="1">
        <v>3047456.25</v>
      </c>
    </row>
    <row r="51" spans="14:20" x14ac:dyDescent="0.45">
      <c r="N51" s="1">
        <v>9</v>
      </c>
      <c r="O51" s="1">
        <f t="shared" si="3"/>
        <v>70.3125</v>
      </c>
      <c r="P51" s="1">
        <v>1192057</v>
      </c>
      <c r="R51" s="1">
        <v>9</v>
      </c>
      <c r="S51" s="1">
        <f t="shared" si="4"/>
        <v>421.875</v>
      </c>
      <c r="T51" s="1">
        <v>1252856</v>
      </c>
    </row>
    <row r="52" spans="14:20" x14ac:dyDescent="0.45">
      <c r="N52" s="1">
        <v>10</v>
      </c>
      <c r="O52" s="1">
        <f t="shared" si="3"/>
        <v>78.125</v>
      </c>
      <c r="P52" s="1">
        <v>1083693.3799999999</v>
      </c>
      <c r="R52" s="1">
        <v>10</v>
      </c>
      <c r="S52" s="1">
        <f t="shared" si="4"/>
        <v>468.75</v>
      </c>
      <c r="T52" s="1">
        <v>2390021.25</v>
      </c>
    </row>
    <row r="53" spans="14:20" x14ac:dyDescent="0.45">
      <c r="N53" s="1">
        <v>11</v>
      </c>
      <c r="O53" s="1">
        <f t="shared" si="3"/>
        <v>85.9375</v>
      </c>
      <c r="P53" s="1">
        <v>1084207.8799999999</v>
      </c>
      <c r="R53" s="1">
        <v>11</v>
      </c>
      <c r="S53" s="1">
        <f t="shared" si="4"/>
        <v>515.625</v>
      </c>
      <c r="T53" s="1">
        <v>2839411</v>
      </c>
    </row>
    <row r="54" spans="14:20" x14ac:dyDescent="0.45">
      <c r="N54" s="1">
        <v>12</v>
      </c>
      <c r="O54" s="1">
        <f t="shared" si="3"/>
        <v>93.75</v>
      </c>
      <c r="P54" s="1">
        <v>1477995.25</v>
      </c>
      <c r="R54" s="1">
        <v>12</v>
      </c>
      <c r="S54" s="1">
        <f t="shared" si="4"/>
        <v>562.5</v>
      </c>
      <c r="T54" s="1">
        <v>2569479.25</v>
      </c>
    </row>
    <row r="55" spans="14:20" x14ac:dyDescent="0.45">
      <c r="N55" s="1">
        <v>13</v>
      </c>
      <c r="O55" s="1">
        <f t="shared" si="3"/>
        <v>101.5625</v>
      </c>
      <c r="P55" s="1">
        <v>1215348.25</v>
      </c>
      <c r="R55" s="1">
        <v>13</v>
      </c>
      <c r="S55" s="1">
        <f t="shared" si="4"/>
        <v>609.375</v>
      </c>
      <c r="T55" s="1">
        <v>2620037.5</v>
      </c>
    </row>
    <row r="56" spans="14:20" x14ac:dyDescent="0.45">
      <c r="N56" s="1">
        <v>14</v>
      </c>
      <c r="O56" s="1">
        <f t="shared" si="3"/>
        <v>109.375</v>
      </c>
      <c r="P56" s="1">
        <v>713987.5</v>
      </c>
      <c r="R56" s="1">
        <v>14</v>
      </c>
      <c r="S56" s="1">
        <f t="shared" si="4"/>
        <v>656.25</v>
      </c>
      <c r="T56" s="1">
        <v>3015201.75</v>
      </c>
    </row>
    <row r="57" spans="14:20" x14ac:dyDescent="0.45">
      <c r="N57" s="1">
        <v>15</v>
      </c>
      <c r="O57" s="1">
        <f t="shared" si="3"/>
        <v>117.1875</v>
      </c>
      <c r="P57" s="1">
        <v>1300898.6200000001</v>
      </c>
      <c r="R57" s="1">
        <v>15</v>
      </c>
      <c r="S57" s="1">
        <f t="shared" si="4"/>
        <v>703.125</v>
      </c>
      <c r="T57" s="1">
        <v>2935891.5</v>
      </c>
    </row>
    <row r="58" spans="14:20" x14ac:dyDescent="0.45">
      <c r="N58" s="1">
        <v>16</v>
      </c>
      <c r="O58" s="1">
        <f t="shared" si="3"/>
        <v>125</v>
      </c>
      <c r="P58" s="1">
        <v>104918.352</v>
      </c>
      <c r="R58" s="1">
        <v>16</v>
      </c>
      <c r="S58" s="1">
        <f t="shared" si="4"/>
        <v>750</v>
      </c>
      <c r="T58" s="1">
        <v>2158359</v>
      </c>
    </row>
    <row r="59" spans="14:20" x14ac:dyDescent="0.45">
      <c r="N59" s="1">
        <v>17</v>
      </c>
      <c r="O59" s="1">
        <f t="shared" si="3"/>
        <v>132.8125</v>
      </c>
      <c r="P59" s="1">
        <v>1220283.25</v>
      </c>
      <c r="R59" s="1">
        <v>17</v>
      </c>
      <c r="S59" s="1">
        <f t="shared" si="4"/>
        <v>796.875</v>
      </c>
      <c r="T59" s="1">
        <v>1111391.3799999999</v>
      </c>
    </row>
    <row r="60" spans="14:20" x14ac:dyDescent="0.45">
      <c r="N60" s="1">
        <v>18</v>
      </c>
      <c r="O60" s="1">
        <f t="shared" si="3"/>
        <v>140.625</v>
      </c>
      <c r="P60" s="1">
        <v>398446.81199999998</v>
      </c>
      <c r="R60" s="1">
        <v>18</v>
      </c>
      <c r="S60" s="1">
        <f t="shared" si="4"/>
        <v>843.75</v>
      </c>
      <c r="T60" s="1">
        <v>734222</v>
      </c>
    </row>
    <row r="61" spans="14:20" x14ac:dyDescent="0.45">
      <c r="N61" s="1">
        <v>19</v>
      </c>
      <c r="O61" s="1">
        <f t="shared" si="3"/>
        <v>148.4375</v>
      </c>
      <c r="P61" s="1">
        <v>1158566.25</v>
      </c>
      <c r="R61" s="1">
        <v>19</v>
      </c>
      <c r="S61" s="1">
        <f t="shared" si="4"/>
        <v>890.625</v>
      </c>
      <c r="T61" s="1">
        <v>868024.93799999997</v>
      </c>
    </row>
    <row r="62" spans="14:20" x14ac:dyDescent="0.45">
      <c r="N62" s="1">
        <v>20</v>
      </c>
      <c r="O62" s="1">
        <f t="shared" si="3"/>
        <v>156.25</v>
      </c>
      <c r="P62" s="1">
        <v>1044844.25</v>
      </c>
      <c r="R62" s="1">
        <v>20</v>
      </c>
      <c r="S62" s="1">
        <f t="shared" si="4"/>
        <v>937.5</v>
      </c>
      <c r="T62" s="1">
        <v>711595.93799999997</v>
      </c>
    </row>
    <row r="63" spans="14:20" x14ac:dyDescent="0.45">
      <c r="N63" s="1">
        <v>21</v>
      </c>
      <c r="O63" s="1">
        <f t="shared" si="3"/>
        <v>164.0625</v>
      </c>
      <c r="P63" s="1">
        <v>565346.375</v>
      </c>
      <c r="R63" s="1">
        <v>21</v>
      </c>
      <c r="S63" s="1">
        <f t="shared" si="4"/>
        <v>984.375</v>
      </c>
      <c r="T63" s="1">
        <v>1036014.75</v>
      </c>
    </row>
    <row r="64" spans="14:20" x14ac:dyDescent="0.45">
      <c r="N64" s="1">
        <v>22</v>
      </c>
      <c r="O64" s="1">
        <f t="shared" si="3"/>
        <v>171.875</v>
      </c>
      <c r="P64" s="1">
        <v>1337053.3799999999</v>
      </c>
      <c r="R64" s="1">
        <v>22</v>
      </c>
      <c r="S64" s="1">
        <f t="shared" si="4"/>
        <v>1031.25</v>
      </c>
      <c r="T64" s="1">
        <v>1771352.88</v>
      </c>
    </row>
    <row r="65" spans="14:20" x14ac:dyDescent="0.45">
      <c r="N65" s="1">
        <v>23</v>
      </c>
      <c r="O65" s="1">
        <f t="shared" si="3"/>
        <v>179.6875</v>
      </c>
      <c r="P65" s="1">
        <v>465295.18800000002</v>
      </c>
      <c r="R65" s="1">
        <v>23</v>
      </c>
      <c r="S65" s="1">
        <f t="shared" si="4"/>
        <v>1078.125</v>
      </c>
      <c r="T65" s="1">
        <v>2167888.25</v>
      </c>
    </row>
    <row r="66" spans="14:20" x14ac:dyDescent="0.45">
      <c r="N66" s="1">
        <v>24</v>
      </c>
      <c r="O66" s="1">
        <f t="shared" si="3"/>
        <v>187.5</v>
      </c>
      <c r="P66" s="1">
        <v>857425.625</v>
      </c>
      <c r="R66" s="1">
        <v>24</v>
      </c>
      <c r="S66" s="1">
        <f t="shared" si="4"/>
        <v>1125</v>
      </c>
      <c r="T66" s="1">
        <v>1970843.75</v>
      </c>
    </row>
    <row r="67" spans="14:20" x14ac:dyDescent="0.45">
      <c r="N67" s="1">
        <v>25</v>
      </c>
      <c r="O67" s="1">
        <f t="shared" si="3"/>
        <v>195.3125</v>
      </c>
      <c r="P67" s="1">
        <v>434494.21899999998</v>
      </c>
      <c r="R67" s="1">
        <v>25</v>
      </c>
      <c r="S67" s="1">
        <f t="shared" si="4"/>
        <v>1171.875</v>
      </c>
      <c r="T67" s="1">
        <v>1299733.6200000001</v>
      </c>
    </row>
    <row r="68" spans="14:20" x14ac:dyDescent="0.45">
      <c r="N68" s="1">
        <v>26</v>
      </c>
      <c r="O68" s="1">
        <f t="shared" si="3"/>
        <v>203.125</v>
      </c>
      <c r="P68" s="1">
        <v>913405.81200000003</v>
      </c>
      <c r="R68" s="1">
        <v>26</v>
      </c>
      <c r="S68" s="1">
        <f t="shared" si="4"/>
        <v>1218.75</v>
      </c>
      <c r="T68" s="1">
        <v>552261.43799999997</v>
      </c>
    </row>
    <row r="69" spans="14:20" x14ac:dyDescent="0.45">
      <c r="N69" s="1">
        <v>27</v>
      </c>
      <c r="O69" s="1">
        <f t="shared" si="3"/>
        <v>210.9375</v>
      </c>
      <c r="P69" s="1">
        <v>1076131.5</v>
      </c>
      <c r="R69" s="1">
        <v>27</v>
      </c>
      <c r="S69" s="1">
        <f t="shared" si="4"/>
        <v>1265.625</v>
      </c>
      <c r="T69" s="1">
        <v>395480.03100000002</v>
      </c>
    </row>
    <row r="70" spans="14:20" x14ac:dyDescent="0.45">
      <c r="N70" s="1">
        <v>28</v>
      </c>
      <c r="O70" s="1">
        <f t="shared" si="3"/>
        <v>218.75</v>
      </c>
      <c r="P70" s="1">
        <v>644215.125</v>
      </c>
      <c r="R70" s="1">
        <v>28</v>
      </c>
      <c r="S70" s="1">
        <f t="shared" si="4"/>
        <v>1312.5</v>
      </c>
      <c r="T70" s="1">
        <v>427002.46899999998</v>
      </c>
    </row>
    <row r="71" spans="14:20" x14ac:dyDescent="0.45">
      <c r="N71" s="1">
        <v>29</v>
      </c>
      <c r="O71" s="1">
        <f t="shared" si="3"/>
        <v>226.5625</v>
      </c>
      <c r="P71" s="1">
        <v>995750.125</v>
      </c>
      <c r="R71" s="1">
        <v>29</v>
      </c>
      <c r="S71" s="1">
        <f t="shared" si="4"/>
        <v>1359.375</v>
      </c>
      <c r="T71" s="1">
        <v>118105.781</v>
      </c>
    </row>
    <row r="72" spans="14:20" x14ac:dyDescent="0.45">
      <c r="N72" s="1">
        <v>30</v>
      </c>
      <c r="O72" s="1">
        <f t="shared" si="3"/>
        <v>234.375</v>
      </c>
      <c r="P72" s="1">
        <v>273353.5</v>
      </c>
      <c r="R72" s="1">
        <v>30</v>
      </c>
      <c r="S72" s="1">
        <f t="shared" si="4"/>
        <v>1406.25</v>
      </c>
      <c r="T72" s="1">
        <v>468457.34399999998</v>
      </c>
    </row>
    <row r="73" spans="14:20" x14ac:dyDescent="0.45">
      <c r="N73" s="1">
        <v>31</v>
      </c>
      <c r="O73" s="1">
        <f t="shared" si="3"/>
        <v>242.1875</v>
      </c>
      <c r="P73" s="1">
        <v>965916.75</v>
      </c>
      <c r="R73" s="1">
        <v>31</v>
      </c>
      <c r="S73" s="1">
        <f t="shared" si="4"/>
        <v>1453.125</v>
      </c>
      <c r="T73" s="1">
        <v>907952.43799999997</v>
      </c>
    </row>
    <row r="74" spans="14:20" x14ac:dyDescent="0.45">
      <c r="N74" s="1">
        <v>32</v>
      </c>
      <c r="O74" s="1">
        <f t="shared" si="3"/>
        <v>250</v>
      </c>
      <c r="P74" s="1">
        <v>886701.18799999997</v>
      </c>
      <c r="R74" s="1">
        <v>32</v>
      </c>
      <c r="S74" s="1">
        <f t="shared" si="4"/>
        <v>1500</v>
      </c>
      <c r="T74" s="1">
        <v>1033694.5</v>
      </c>
    </row>
    <row r="75" spans="14:20" x14ac:dyDescent="0.45">
      <c r="N75" s="1">
        <v>33</v>
      </c>
      <c r="O75" s="1">
        <f t="shared" si="3"/>
        <v>257.8125</v>
      </c>
      <c r="P75" s="1">
        <v>132768.359</v>
      </c>
      <c r="R75" s="1">
        <v>33</v>
      </c>
      <c r="S75" s="1">
        <f t="shared" si="4"/>
        <v>1546.875</v>
      </c>
      <c r="T75" s="1">
        <v>813291.75</v>
      </c>
    </row>
    <row r="76" spans="14:20" x14ac:dyDescent="0.45">
      <c r="N76" s="1">
        <v>34</v>
      </c>
      <c r="O76" s="1">
        <f t="shared" si="3"/>
        <v>265.625</v>
      </c>
      <c r="P76" s="1">
        <v>759482.31200000003</v>
      </c>
      <c r="R76" s="1">
        <v>34</v>
      </c>
      <c r="S76" s="1">
        <f t="shared" si="4"/>
        <v>1593.75</v>
      </c>
      <c r="T76" s="1">
        <v>422850.375</v>
      </c>
    </row>
    <row r="77" spans="14:20" x14ac:dyDescent="0.45">
      <c r="N77" s="1">
        <v>35</v>
      </c>
      <c r="O77" s="1">
        <f t="shared" si="3"/>
        <v>273.4375</v>
      </c>
      <c r="P77" s="1">
        <v>479461.96899999998</v>
      </c>
      <c r="R77" s="1">
        <v>35</v>
      </c>
      <c r="S77" s="1">
        <f t="shared" si="4"/>
        <v>1640.625</v>
      </c>
      <c r="T77" s="1">
        <v>231168.375</v>
      </c>
    </row>
    <row r="78" spans="14:20" x14ac:dyDescent="0.45">
      <c r="N78" s="1">
        <v>36</v>
      </c>
      <c r="O78" s="1">
        <f t="shared" si="3"/>
        <v>281.25</v>
      </c>
      <c r="P78" s="1">
        <v>63066.894500000002</v>
      </c>
      <c r="R78" s="1">
        <v>36</v>
      </c>
      <c r="S78" s="1">
        <f t="shared" si="4"/>
        <v>1687.5</v>
      </c>
      <c r="T78" s="1">
        <v>240656.734</v>
      </c>
    </row>
    <row r="79" spans="14:20" x14ac:dyDescent="0.45">
      <c r="N79" s="1">
        <v>37</v>
      </c>
      <c r="O79" s="1">
        <f t="shared" si="3"/>
        <v>289.0625</v>
      </c>
      <c r="P79" s="1">
        <v>389157.81199999998</v>
      </c>
      <c r="R79" s="1">
        <v>37</v>
      </c>
      <c r="S79" s="1">
        <f t="shared" si="4"/>
        <v>1734.375</v>
      </c>
      <c r="T79" s="1">
        <v>134219.31200000001</v>
      </c>
    </row>
    <row r="80" spans="14:20" x14ac:dyDescent="0.45">
      <c r="N80" s="1">
        <v>38</v>
      </c>
      <c r="O80" s="1">
        <f t="shared" si="3"/>
        <v>296.875</v>
      </c>
      <c r="P80" s="1">
        <v>498192.5</v>
      </c>
      <c r="R80" s="1">
        <v>38</v>
      </c>
      <c r="S80" s="1">
        <f t="shared" si="4"/>
        <v>1781.25</v>
      </c>
      <c r="T80" s="1">
        <v>502595.81199999998</v>
      </c>
    </row>
    <row r="81" spans="14:20" x14ac:dyDescent="0.45">
      <c r="N81" s="1">
        <v>39</v>
      </c>
      <c r="O81" s="1">
        <f t="shared" si="3"/>
        <v>304.6875</v>
      </c>
      <c r="P81" s="1">
        <v>209361.31200000001</v>
      </c>
      <c r="R81" s="1">
        <v>39</v>
      </c>
      <c r="S81" s="1">
        <f t="shared" si="4"/>
        <v>1828.125</v>
      </c>
      <c r="T81" s="1">
        <v>956193.18799999997</v>
      </c>
    </row>
    <row r="82" spans="14:20" x14ac:dyDescent="0.45">
      <c r="N82" s="1">
        <v>40</v>
      </c>
      <c r="O82" s="1">
        <f t="shared" si="3"/>
        <v>312.5</v>
      </c>
      <c r="P82" s="1">
        <v>356024.90600000002</v>
      </c>
      <c r="R82" s="1">
        <v>40</v>
      </c>
      <c r="S82" s="1">
        <f t="shared" si="4"/>
        <v>1875</v>
      </c>
      <c r="T82" s="1">
        <v>1220809</v>
      </c>
    </row>
    <row r="83" spans="14:20" x14ac:dyDescent="0.45">
      <c r="N83" s="1">
        <v>41</v>
      </c>
      <c r="O83" s="1">
        <f t="shared" si="3"/>
        <v>320.3125</v>
      </c>
      <c r="P83" s="1">
        <v>237103.516</v>
      </c>
      <c r="R83" s="1">
        <v>41</v>
      </c>
      <c r="S83" s="1">
        <f t="shared" si="4"/>
        <v>1921.875</v>
      </c>
      <c r="T83" s="1">
        <v>1199725.6200000001</v>
      </c>
    </row>
    <row r="84" spans="14:20" x14ac:dyDescent="0.45">
      <c r="N84" s="1">
        <v>42</v>
      </c>
      <c r="O84" s="1">
        <f t="shared" si="3"/>
        <v>328.125</v>
      </c>
      <c r="P84" s="1">
        <v>232669.25</v>
      </c>
      <c r="R84" s="1">
        <v>42</v>
      </c>
      <c r="S84" s="1">
        <f t="shared" si="4"/>
        <v>1968.75</v>
      </c>
      <c r="T84" s="1">
        <v>973523.625</v>
      </c>
    </row>
    <row r="85" spans="14:20" x14ac:dyDescent="0.45">
      <c r="N85" s="1">
        <v>43</v>
      </c>
      <c r="O85" s="1">
        <f t="shared" si="3"/>
        <v>335.9375</v>
      </c>
      <c r="P85" s="1">
        <v>346628.65600000002</v>
      </c>
      <c r="R85" s="1">
        <v>43</v>
      </c>
      <c r="S85" s="1">
        <f t="shared" si="4"/>
        <v>2015.625</v>
      </c>
      <c r="T85" s="1">
        <v>779270.875</v>
      </c>
    </row>
    <row r="86" spans="14:20" x14ac:dyDescent="0.45">
      <c r="N86" s="1">
        <v>44</v>
      </c>
      <c r="O86" s="1">
        <f t="shared" si="3"/>
        <v>343.75</v>
      </c>
      <c r="P86" s="1">
        <v>139160.875</v>
      </c>
      <c r="R86" s="1">
        <v>44</v>
      </c>
      <c r="S86" s="1">
        <f t="shared" si="4"/>
        <v>2062.5</v>
      </c>
      <c r="T86" s="1">
        <v>775340.93799999997</v>
      </c>
    </row>
    <row r="87" spans="14:20" x14ac:dyDescent="0.45">
      <c r="N87" s="1">
        <v>45</v>
      </c>
      <c r="O87" s="1">
        <f t="shared" si="3"/>
        <v>351.5625</v>
      </c>
      <c r="P87" s="1">
        <v>498711.59399999998</v>
      </c>
      <c r="R87" s="1">
        <v>45</v>
      </c>
      <c r="S87" s="1">
        <f t="shared" si="4"/>
        <v>2109.375</v>
      </c>
      <c r="T87" s="1">
        <v>805591.125</v>
      </c>
    </row>
    <row r="88" spans="14:20" x14ac:dyDescent="0.45">
      <c r="N88" s="1">
        <v>46</v>
      </c>
      <c r="O88" s="1">
        <f t="shared" si="3"/>
        <v>359.375</v>
      </c>
      <c r="P88" s="1">
        <v>776907.31200000003</v>
      </c>
      <c r="R88" s="1">
        <v>46</v>
      </c>
      <c r="S88" s="1">
        <f t="shared" si="4"/>
        <v>2156.25</v>
      </c>
      <c r="T88" s="1">
        <v>767584.06200000003</v>
      </c>
    </row>
    <row r="89" spans="14:20" x14ac:dyDescent="0.45">
      <c r="N89" s="1">
        <v>47</v>
      </c>
      <c r="O89" s="1">
        <f t="shared" si="3"/>
        <v>367.1875</v>
      </c>
      <c r="P89" s="1">
        <v>901674.75</v>
      </c>
      <c r="R89" s="1">
        <v>47</v>
      </c>
      <c r="S89" s="1">
        <f t="shared" si="4"/>
        <v>2203.125</v>
      </c>
      <c r="T89" s="1">
        <v>745454.875</v>
      </c>
    </row>
    <row r="90" spans="14:20" x14ac:dyDescent="0.45">
      <c r="N90" s="1">
        <v>48</v>
      </c>
      <c r="O90" s="1">
        <f t="shared" si="3"/>
        <v>375</v>
      </c>
      <c r="P90" s="1">
        <v>358034.59399999998</v>
      </c>
      <c r="R90" s="1">
        <v>48</v>
      </c>
      <c r="S90" s="1">
        <f t="shared" si="4"/>
        <v>2250</v>
      </c>
      <c r="T90" s="1">
        <v>775026.75</v>
      </c>
    </row>
    <row r="91" spans="14:20" x14ac:dyDescent="0.45">
      <c r="N91" s="1">
        <v>49</v>
      </c>
      <c r="O91" s="1">
        <f t="shared" si="3"/>
        <v>382.8125</v>
      </c>
      <c r="P91" s="1">
        <v>660690.75</v>
      </c>
      <c r="R91" s="1">
        <v>49</v>
      </c>
      <c r="S91" s="1">
        <f t="shared" si="4"/>
        <v>2296.875</v>
      </c>
      <c r="T91" s="1">
        <v>746409.625</v>
      </c>
    </row>
    <row r="92" spans="14:20" x14ac:dyDescent="0.45">
      <c r="N92" s="1">
        <v>50</v>
      </c>
      <c r="O92" s="1">
        <f t="shared" si="3"/>
        <v>390.625</v>
      </c>
      <c r="P92" s="1">
        <v>1049144.25</v>
      </c>
      <c r="R92" s="1">
        <v>50</v>
      </c>
      <c r="S92" s="1">
        <f t="shared" si="4"/>
        <v>2343.75</v>
      </c>
      <c r="T92" s="1">
        <v>609416.06200000003</v>
      </c>
    </row>
    <row r="93" spans="14:20" x14ac:dyDescent="0.45">
      <c r="N93" s="1">
        <v>51</v>
      </c>
      <c r="O93" s="1">
        <f t="shared" si="3"/>
        <v>398.4375</v>
      </c>
      <c r="P93" s="1">
        <v>536660.31200000003</v>
      </c>
      <c r="R93" s="1">
        <v>51</v>
      </c>
      <c r="S93" s="1">
        <f t="shared" si="4"/>
        <v>2390.625</v>
      </c>
      <c r="T93" s="1">
        <v>498599.81199999998</v>
      </c>
    </row>
    <row r="94" spans="14:20" x14ac:dyDescent="0.45">
      <c r="N94" s="1">
        <v>52</v>
      </c>
      <c r="O94" s="1">
        <f t="shared" si="3"/>
        <v>406.25</v>
      </c>
      <c r="P94" s="1">
        <v>241553.42199999999</v>
      </c>
      <c r="R94" s="1">
        <v>52</v>
      </c>
      <c r="S94" s="1">
        <f t="shared" si="4"/>
        <v>2437.5</v>
      </c>
      <c r="T94" s="1">
        <v>563384.375</v>
      </c>
    </row>
    <row r="95" spans="14:20" x14ac:dyDescent="0.45">
      <c r="N95" s="1">
        <v>53</v>
      </c>
      <c r="O95" s="1">
        <f t="shared" si="3"/>
        <v>414.0625</v>
      </c>
      <c r="P95" s="1">
        <v>567930.18799999997</v>
      </c>
      <c r="R95" s="1">
        <v>53</v>
      </c>
      <c r="S95" s="1">
        <f t="shared" si="4"/>
        <v>2484.375</v>
      </c>
      <c r="T95" s="1">
        <v>630248.625</v>
      </c>
    </row>
    <row r="96" spans="14:20" x14ac:dyDescent="0.45">
      <c r="N96" s="1">
        <v>54</v>
      </c>
      <c r="O96" s="1">
        <f t="shared" si="3"/>
        <v>421.875</v>
      </c>
      <c r="P96" s="1">
        <v>405719.375</v>
      </c>
      <c r="R96" s="1">
        <v>54</v>
      </c>
      <c r="S96" s="1">
        <f t="shared" si="4"/>
        <v>2531.25</v>
      </c>
      <c r="T96" s="1">
        <v>532880.68799999997</v>
      </c>
    </row>
    <row r="97" spans="14:20" x14ac:dyDescent="0.45">
      <c r="N97" s="1">
        <v>55</v>
      </c>
      <c r="O97" s="1">
        <f t="shared" si="3"/>
        <v>429.6875</v>
      </c>
      <c r="P97" s="1">
        <v>46574.031199999998</v>
      </c>
      <c r="R97" s="1">
        <v>55</v>
      </c>
      <c r="S97" s="1">
        <f t="shared" si="4"/>
        <v>2578.125</v>
      </c>
      <c r="T97" s="1">
        <v>289775.31199999998</v>
      </c>
    </row>
    <row r="98" spans="14:20" x14ac:dyDescent="0.45">
      <c r="N98" s="1">
        <v>56</v>
      </c>
      <c r="O98" s="1">
        <f t="shared" si="3"/>
        <v>437.5</v>
      </c>
      <c r="P98" s="1">
        <v>402490.59399999998</v>
      </c>
      <c r="R98" s="1">
        <v>56</v>
      </c>
      <c r="S98" s="1">
        <f t="shared" si="4"/>
        <v>2625</v>
      </c>
      <c r="T98" s="1">
        <v>222231.71900000001</v>
      </c>
    </row>
    <row r="99" spans="14:20" x14ac:dyDescent="0.45">
      <c r="N99" s="1">
        <v>57</v>
      </c>
      <c r="O99" s="1">
        <f t="shared" si="3"/>
        <v>445.3125</v>
      </c>
      <c r="P99" s="1">
        <v>582292.75</v>
      </c>
      <c r="R99" s="1">
        <v>57</v>
      </c>
      <c r="S99" s="1">
        <f t="shared" si="4"/>
        <v>2671.875</v>
      </c>
      <c r="T99" s="1">
        <v>440064.31199999998</v>
      </c>
    </row>
    <row r="100" spans="14:20" x14ac:dyDescent="0.45">
      <c r="N100" s="1">
        <v>58</v>
      </c>
      <c r="O100" s="1">
        <f t="shared" si="3"/>
        <v>453.125</v>
      </c>
      <c r="P100" s="1">
        <v>514266.28100000002</v>
      </c>
      <c r="R100" s="1">
        <v>58</v>
      </c>
      <c r="S100" s="1">
        <f t="shared" si="4"/>
        <v>2718.75</v>
      </c>
      <c r="T100" s="1">
        <v>543947.875</v>
      </c>
    </row>
    <row r="101" spans="14:20" x14ac:dyDescent="0.45">
      <c r="N101" s="1">
        <v>59</v>
      </c>
      <c r="O101" s="1">
        <f t="shared" si="3"/>
        <v>460.9375</v>
      </c>
      <c r="P101" s="1">
        <v>327402.31199999998</v>
      </c>
      <c r="R101" s="1">
        <v>59</v>
      </c>
      <c r="S101" s="1">
        <f t="shared" si="4"/>
        <v>2765.625</v>
      </c>
      <c r="T101" s="1">
        <v>496324.5</v>
      </c>
    </row>
    <row r="102" spans="14:20" x14ac:dyDescent="0.45">
      <c r="N102" s="1">
        <v>60</v>
      </c>
      <c r="O102" s="1">
        <f t="shared" si="3"/>
        <v>468.75</v>
      </c>
      <c r="P102" s="1">
        <v>296600.625</v>
      </c>
      <c r="R102" s="1">
        <v>60</v>
      </c>
      <c r="S102" s="1">
        <f t="shared" si="4"/>
        <v>2812.5</v>
      </c>
      <c r="T102" s="1">
        <v>415621.06199999998</v>
      </c>
    </row>
    <row r="103" spans="14:20" x14ac:dyDescent="0.45">
      <c r="N103" s="1">
        <v>61</v>
      </c>
      <c r="O103" s="1">
        <f t="shared" si="3"/>
        <v>476.5625</v>
      </c>
      <c r="P103" s="1">
        <v>451588.78100000002</v>
      </c>
      <c r="R103" s="1">
        <v>61</v>
      </c>
      <c r="S103" s="1">
        <f t="shared" si="4"/>
        <v>2859.375</v>
      </c>
      <c r="T103" s="1">
        <v>451364.65600000002</v>
      </c>
    </row>
    <row r="104" spans="14:20" x14ac:dyDescent="0.45">
      <c r="N104" s="1">
        <v>62</v>
      </c>
      <c r="O104" s="1">
        <f t="shared" si="3"/>
        <v>484.375</v>
      </c>
      <c r="P104" s="1">
        <v>274574.28100000002</v>
      </c>
      <c r="R104" s="1">
        <v>62</v>
      </c>
      <c r="S104" s="1">
        <f t="shared" si="4"/>
        <v>2906.25</v>
      </c>
      <c r="T104" s="1">
        <v>544570.75</v>
      </c>
    </row>
    <row r="105" spans="14:20" x14ac:dyDescent="0.45">
      <c r="N105" s="1">
        <v>63</v>
      </c>
      <c r="O105" s="1">
        <f t="shared" si="3"/>
        <v>492.1875</v>
      </c>
      <c r="P105" s="1">
        <v>45204.277300000002</v>
      </c>
      <c r="R105" s="1">
        <v>63</v>
      </c>
      <c r="S105" s="1">
        <f t="shared" si="4"/>
        <v>2953.125</v>
      </c>
      <c r="T105" s="1">
        <v>603350.31200000003</v>
      </c>
    </row>
    <row r="106" spans="14:20" x14ac:dyDescent="0.45">
      <c r="N106" s="1">
        <v>64</v>
      </c>
      <c r="O106" s="1">
        <f t="shared" si="3"/>
        <v>500</v>
      </c>
      <c r="P106" s="1">
        <v>190550.21900000001</v>
      </c>
      <c r="R106" s="1">
        <v>64</v>
      </c>
      <c r="S106" s="1">
        <f t="shared" si="4"/>
        <v>3000</v>
      </c>
      <c r="T106" s="1">
        <v>643163.31200000003</v>
      </c>
    </row>
    <row r="107" spans="14:20" x14ac:dyDescent="0.45">
      <c r="N107" s="1">
        <v>65</v>
      </c>
      <c r="O107" s="1">
        <f t="shared" ref="O107:O170" si="5">N107*7.8125</f>
        <v>507.8125</v>
      </c>
      <c r="P107" s="1">
        <v>326409.09399999998</v>
      </c>
      <c r="R107" s="1">
        <v>65</v>
      </c>
      <c r="S107" s="1">
        <f t="shared" ref="S107:S170" si="6">46.875*R107</f>
        <v>3046.875</v>
      </c>
      <c r="T107" s="1">
        <v>681159.18799999997</v>
      </c>
    </row>
    <row r="108" spans="14:20" x14ac:dyDescent="0.45">
      <c r="N108" s="1">
        <v>66</v>
      </c>
      <c r="O108" s="1">
        <f t="shared" si="5"/>
        <v>515.625</v>
      </c>
      <c r="P108" s="1">
        <v>200922.84400000001</v>
      </c>
      <c r="R108" s="1">
        <v>66</v>
      </c>
      <c r="S108" s="1">
        <f t="shared" si="6"/>
        <v>3093.75</v>
      </c>
      <c r="T108" s="1">
        <v>671980.125</v>
      </c>
    </row>
    <row r="109" spans="14:20" x14ac:dyDescent="0.45">
      <c r="N109" s="1">
        <v>67</v>
      </c>
      <c r="O109" s="1">
        <f t="shared" si="5"/>
        <v>523.4375</v>
      </c>
      <c r="P109" s="1">
        <v>420027.15600000002</v>
      </c>
      <c r="R109" s="1">
        <v>67</v>
      </c>
      <c r="S109" s="1">
        <f t="shared" si="6"/>
        <v>3140.625</v>
      </c>
      <c r="T109" s="1">
        <v>588220.875</v>
      </c>
    </row>
    <row r="110" spans="14:20" x14ac:dyDescent="0.45">
      <c r="N110" s="1">
        <v>68</v>
      </c>
      <c r="O110" s="1">
        <f t="shared" si="5"/>
        <v>531.25</v>
      </c>
      <c r="P110" s="1">
        <v>657692.25</v>
      </c>
      <c r="R110" s="1">
        <v>68</v>
      </c>
      <c r="S110" s="1">
        <f t="shared" si="6"/>
        <v>3187.5</v>
      </c>
      <c r="T110" s="1">
        <v>514678.68800000002</v>
      </c>
    </row>
    <row r="111" spans="14:20" x14ac:dyDescent="0.45">
      <c r="N111" s="1">
        <v>69</v>
      </c>
      <c r="O111" s="1">
        <f t="shared" si="5"/>
        <v>539.0625</v>
      </c>
      <c r="P111" s="1">
        <v>247703.54699999999</v>
      </c>
      <c r="R111" s="1">
        <v>69</v>
      </c>
      <c r="S111" s="1">
        <f t="shared" si="6"/>
        <v>3234.375</v>
      </c>
      <c r="T111" s="1">
        <v>575041.625</v>
      </c>
    </row>
    <row r="112" spans="14:20" x14ac:dyDescent="0.45">
      <c r="N112" s="1">
        <v>70</v>
      </c>
      <c r="O112" s="1">
        <f t="shared" si="5"/>
        <v>546.875</v>
      </c>
      <c r="P112" s="1">
        <v>482983.125</v>
      </c>
      <c r="R112" s="1">
        <v>70</v>
      </c>
      <c r="S112" s="1">
        <f t="shared" si="6"/>
        <v>3281.25</v>
      </c>
      <c r="T112" s="1">
        <v>681195.375</v>
      </c>
    </row>
    <row r="113" spans="14:20" x14ac:dyDescent="0.45">
      <c r="N113" s="1">
        <v>71</v>
      </c>
      <c r="O113" s="1">
        <f t="shared" si="5"/>
        <v>554.6875</v>
      </c>
      <c r="P113" s="1">
        <v>597181.125</v>
      </c>
      <c r="R113" s="1">
        <v>71</v>
      </c>
      <c r="S113" s="1">
        <f t="shared" si="6"/>
        <v>3328.125</v>
      </c>
      <c r="T113" s="1">
        <v>682947</v>
      </c>
    </row>
    <row r="114" spans="14:20" x14ac:dyDescent="0.45">
      <c r="N114" s="1">
        <v>72</v>
      </c>
      <c r="O114" s="1">
        <f t="shared" si="5"/>
        <v>562.5</v>
      </c>
      <c r="P114" s="1">
        <v>240438.234</v>
      </c>
      <c r="R114" s="1">
        <v>72</v>
      </c>
      <c r="S114" s="1">
        <f t="shared" si="6"/>
        <v>3375</v>
      </c>
      <c r="T114" s="1">
        <v>541713.93799999997</v>
      </c>
    </row>
    <row r="115" spans="14:20" x14ac:dyDescent="0.45">
      <c r="N115" s="1">
        <v>73</v>
      </c>
      <c r="O115" s="1">
        <f t="shared" si="5"/>
        <v>570.3125</v>
      </c>
      <c r="P115" s="1">
        <v>517778</v>
      </c>
      <c r="R115" s="1">
        <v>73</v>
      </c>
      <c r="S115" s="1">
        <f t="shared" si="6"/>
        <v>3421.875</v>
      </c>
      <c r="T115" s="1">
        <v>325830.68800000002</v>
      </c>
    </row>
    <row r="116" spans="14:20" x14ac:dyDescent="0.45">
      <c r="N116" s="1">
        <v>74</v>
      </c>
      <c r="O116" s="1">
        <f t="shared" si="5"/>
        <v>578.125</v>
      </c>
      <c r="P116" s="1">
        <v>316932.56199999998</v>
      </c>
      <c r="R116" s="1">
        <v>74</v>
      </c>
      <c r="S116" s="1">
        <f t="shared" si="6"/>
        <v>3468.75</v>
      </c>
      <c r="T116" s="1">
        <v>200270.641</v>
      </c>
    </row>
    <row r="117" spans="14:20" x14ac:dyDescent="0.45">
      <c r="N117" s="1">
        <v>75</v>
      </c>
      <c r="O117" s="1">
        <f t="shared" si="5"/>
        <v>585.9375</v>
      </c>
      <c r="P117" s="1">
        <v>322780.40600000002</v>
      </c>
      <c r="R117" s="1">
        <v>75</v>
      </c>
      <c r="S117" s="1">
        <f t="shared" si="6"/>
        <v>3515.625</v>
      </c>
      <c r="T117" s="1">
        <v>245269.375</v>
      </c>
    </row>
    <row r="118" spans="14:20" x14ac:dyDescent="0.45">
      <c r="N118" s="1">
        <v>76</v>
      </c>
      <c r="O118" s="1">
        <f t="shared" si="5"/>
        <v>593.75</v>
      </c>
      <c r="P118" s="1">
        <v>477202.375</v>
      </c>
      <c r="R118" s="1">
        <v>76</v>
      </c>
      <c r="S118" s="1">
        <f t="shared" si="6"/>
        <v>3562.5</v>
      </c>
      <c r="T118" s="1">
        <v>283911.21899999998</v>
      </c>
    </row>
    <row r="119" spans="14:20" x14ac:dyDescent="0.45">
      <c r="N119" s="1">
        <v>77</v>
      </c>
      <c r="O119" s="1">
        <f t="shared" si="5"/>
        <v>601.5625</v>
      </c>
      <c r="P119" s="1">
        <v>412510.56199999998</v>
      </c>
      <c r="R119" s="1">
        <v>77</v>
      </c>
      <c r="S119" s="1">
        <f t="shared" si="6"/>
        <v>3609.375</v>
      </c>
      <c r="T119" s="1">
        <v>309607.31199999998</v>
      </c>
    </row>
    <row r="120" spans="14:20" x14ac:dyDescent="0.45">
      <c r="N120" s="1">
        <v>78</v>
      </c>
      <c r="O120" s="1">
        <f t="shared" si="5"/>
        <v>609.375</v>
      </c>
      <c r="P120" s="1">
        <v>635038.18799999997</v>
      </c>
      <c r="R120" s="1">
        <v>78</v>
      </c>
      <c r="S120" s="1">
        <f t="shared" si="6"/>
        <v>3656.25</v>
      </c>
      <c r="T120" s="1">
        <v>347598.75</v>
      </c>
    </row>
    <row r="121" spans="14:20" x14ac:dyDescent="0.45">
      <c r="N121" s="1">
        <v>79</v>
      </c>
      <c r="O121" s="1">
        <f t="shared" si="5"/>
        <v>617.1875</v>
      </c>
      <c r="P121" s="1">
        <v>516945.81199999998</v>
      </c>
      <c r="R121" s="1">
        <v>79</v>
      </c>
      <c r="S121" s="1">
        <f t="shared" si="6"/>
        <v>3703.125</v>
      </c>
      <c r="T121" s="1">
        <v>336989.21899999998</v>
      </c>
    </row>
    <row r="122" spans="14:20" x14ac:dyDescent="0.45">
      <c r="N122" s="1">
        <v>80</v>
      </c>
      <c r="O122" s="1">
        <f t="shared" si="5"/>
        <v>625</v>
      </c>
      <c r="P122" s="1">
        <v>469858.06199999998</v>
      </c>
      <c r="R122" s="1">
        <v>80</v>
      </c>
      <c r="S122" s="1">
        <f t="shared" si="6"/>
        <v>3750</v>
      </c>
      <c r="T122" s="1">
        <v>227144.45300000001</v>
      </c>
    </row>
    <row r="123" spans="14:20" x14ac:dyDescent="0.45">
      <c r="N123" s="1">
        <v>81</v>
      </c>
      <c r="O123" s="1">
        <f t="shared" si="5"/>
        <v>632.8125</v>
      </c>
      <c r="P123" s="1">
        <v>536856.375</v>
      </c>
      <c r="R123" s="1">
        <v>81</v>
      </c>
      <c r="S123" s="1">
        <f t="shared" si="6"/>
        <v>3796.875</v>
      </c>
      <c r="T123" s="1">
        <v>58822.023399999998</v>
      </c>
    </row>
    <row r="124" spans="14:20" x14ac:dyDescent="0.45">
      <c r="N124" s="1">
        <v>82</v>
      </c>
      <c r="O124" s="1">
        <f t="shared" si="5"/>
        <v>640.625</v>
      </c>
      <c r="P124" s="1">
        <v>349135.56199999998</v>
      </c>
      <c r="R124" s="1">
        <v>82</v>
      </c>
      <c r="S124" s="1">
        <f t="shared" si="6"/>
        <v>3843.75</v>
      </c>
      <c r="T124" s="1">
        <v>167080.375</v>
      </c>
    </row>
    <row r="125" spans="14:20" x14ac:dyDescent="0.45">
      <c r="N125" s="1">
        <v>83</v>
      </c>
      <c r="O125" s="1">
        <f t="shared" si="5"/>
        <v>648.4375</v>
      </c>
      <c r="P125" s="1">
        <v>352896.25</v>
      </c>
      <c r="R125" s="1">
        <v>83</v>
      </c>
      <c r="S125" s="1">
        <f t="shared" si="6"/>
        <v>3890.625</v>
      </c>
      <c r="T125" s="1">
        <v>265809.96899999998</v>
      </c>
    </row>
    <row r="126" spans="14:20" x14ac:dyDescent="0.45">
      <c r="N126" s="1">
        <v>84</v>
      </c>
      <c r="O126" s="1">
        <f t="shared" si="5"/>
        <v>656.25</v>
      </c>
      <c r="P126" s="1">
        <v>362387.56199999998</v>
      </c>
      <c r="R126" s="1">
        <v>84</v>
      </c>
      <c r="S126" s="1">
        <f t="shared" si="6"/>
        <v>3937.5</v>
      </c>
      <c r="T126" s="1">
        <v>254587.65599999999</v>
      </c>
    </row>
    <row r="127" spans="14:20" x14ac:dyDescent="0.45">
      <c r="N127" s="1">
        <v>85</v>
      </c>
      <c r="O127" s="1">
        <f t="shared" si="5"/>
        <v>664.0625</v>
      </c>
      <c r="P127" s="1">
        <v>197440.90599999999</v>
      </c>
      <c r="R127" s="1">
        <v>85</v>
      </c>
      <c r="S127" s="1">
        <f t="shared" si="6"/>
        <v>3984.375</v>
      </c>
      <c r="T127" s="1">
        <v>269615.43800000002</v>
      </c>
    </row>
    <row r="128" spans="14:20" x14ac:dyDescent="0.45">
      <c r="N128" s="1">
        <v>86</v>
      </c>
      <c r="O128" s="1">
        <f t="shared" si="5"/>
        <v>671.875</v>
      </c>
      <c r="P128" s="1">
        <v>139415.06200000001</v>
      </c>
      <c r="R128" s="1">
        <v>86</v>
      </c>
      <c r="S128" s="1">
        <f t="shared" si="6"/>
        <v>4031.25</v>
      </c>
      <c r="T128" s="1">
        <v>447115.375</v>
      </c>
    </row>
    <row r="129" spans="14:20" x14ac:dyDescent="0.45">
      <c r="N129" s="1">
        <v>87</v>
      </c>
      <c r="O129" s="1">
        <f t="shared" si="5"/>
        <v>679.6875</v>
      </c>
      <c r="P129" s="1">
        <v>280227.375</v>
      </c>
      <c r="R129" s="1">
        <v>87</v>
      </c>
      <c r="S129" s="1">
        <f t="shared" si="6"/>
        <v>4078.125</v>
      </c>
      <c r="T129" s="1">
        <v>631664.375</v>
      </c>
    </row>
    <row r="130" spans="14:20" x14ac:dyDescent="0.45">
      <c r="N130" s="1">
        <v>88</v>
      </c>
      <c r="O130" s="1">
        <f t="shared" si="5"/>
        <v>687.5</v>
      </c>
      <c r="P130" s="1">
        <v>189725.21900000001</v>
      </c>
      <c r="R130" s="1">
        <v>88</v>
      </c>
      <c r="S130" s="1">
        <f t="shared" si="6"/>
        <v>4125</v>
      </c>
      <c r="T130" s="1">
        <v>702448.5</v>
      </c>
    </row>
    <row r="131" spans="14:20" x14ac:dyDescent="0.45">
      <c r="N131" s="1">
        <v>89</v>
      </c>
      <c r="O131" s="1">
        <f t="shared" si="5"/>
        <v>695.3125</v>
      </c>
      <c r="P131" s="1">
        <v>155290.54699999999</v>
      </c>
      <c r="R131" s="1">
        <v>89</v>
      </c>
      <c r="S131" s="1">
        <f t="shared" si="6"/>
        <v>4171.875</v>
      </c>
      <c r="T131" s="1">
        <v>635680.75</v>
      </c>
    </row>
    <row r="132" spans="14:20" x14ac:dyDescent="0.45">
      <c r="N132" s="1">
        <v>90</v>
      </c>
      <c r="O132" s="1">
        <f t="shared" si="5"/>
        <v>703.125</v>
      </c>
      <c r="P132" s="1">
        <v>98516.5625</v>
      </c>
      <c r="R132" s="1">
        <v>90</v>
      </c>
      <c r="S132" s="1">
        <f t="shared" si="6"/>
        <v>4218.75</v>
      </c>
      <c r="T132" s="1">
        <v>485442.84399999998</v>
      </c>
    </row>
    <row r="133" spans="14:20" x14ac:dyDescent="0.45">
      <c r="N133" s="1">
        <v>91</v>
      </c>
      <c r="O133" s="1">
        <f t="shared" si="5"/>
        <v>710.9375</v>
      </c>
      <c r="P133" s="1">
        <v>263242.46899999998</v>
      </c>
      <c r="R133" s="1">
        <v>91</v>
      </c>
      <c r="S133" s="1">
        <f t="shared" si="6"/>
        <v>4265.625</v>
      </c>
      <c r="T133" s="1">
        <v>349445.53100000002</v>
      </c>
    </row>
    <row r="134" spans="14:20" x14ac:dyDescent="0.45">
      <c r="N134" s="1">
        <v>92</v>
      </c>
      <c r="O134" s="1">
        <f t="shared" si="5"/>
        <v>718.75</v>
      </c>
      <c r="P134" s="1">
        <v>625279</v>
      </c>
      <c r="R134" s="1">
        <v>92</v>
      </c>
      <c r="S134" s="1">
        <f t="shared" si="6"/>
        <v>4312.5</v>
      </c>
      <c r="T134" s="1">
        <v>315416.28100000002</v>
      </c>
    </row>
    <row r="135" spans="14:20" x14ac:dyDescent="0.45">
      <c r="N135" s="1">
        <v>93</v>
      </c>
      <c r="O135" s="1">
        <f t="shared" si="5"/>
        <v>726.5625</v>
      </c>
      <c r="P135" s="1">
        <v>873615.68799999997</v>
      </c>
      <c r="R135" s="1">
        <v>93</v>
      </c>
      <c r="S135" s="1">
        <f t="shared" si="6"/>
        <v>4359.375</v>
      </c>
      <c r="T135" s="1">
        <v>395988.59399999998</v>
      </c>
    </row>
    <row r="136" spans="14:20" x14ac:dyDescent="0.45">
      <c r="N136" s="1">
        <v>94</v>
      </c>
      <c r="O136" s="1">
        <f t="shared" si="5"/>
        <v>734.375</v>
      </c>
      <c r="P136" s="1">
        <v>880829.75</v>
      </c>
      <c r="R136" s="1">
        <v>94</v>
      </c>
      <c r="S136" s="1">
        <f t="shared" si="6"/>
        <v>4406.25</v>
      </c>
      <c r="T136" s="1">
        <v>536729.75</v>
      </c>
    </row>
    <row r="137" spans="14:20" x14ac:dyDescent="0.45">
      <c r="N137" s="1">
        <v>95</v>
      </c>
      <c r="O137" s="1">
        <f t="shared" si="5"/>
        <v>742.1875</v>
      </c>
      <c r="P137" s="1">
        <v>469780.71899999998</v>
      </c>
      <c r="R137" s="1">
        <v>95</v>
      </c>
      <c r="S137" s="1">
        <f t="shared" si="6"/>
        <v>4453.125</v>
      </c>
      <c r="T137" s="1">
        <v>657147.06200000003</v>
      </c>
    </row>
    <row r="138" spans="14:20" x14ac:dyDescent="0.45">
      <c r="N138" s="1">
        <v>96</v>
      </c>
      <c r="O138" s="1">
        <f t="shared" si="5"/>
        <v>750</v>
      </c>
      <c r="P138" s="1">
        <v>129543.789</v>
      </c>
      <c r="R138" s="1">
        <v>96</v>
      </c>
      <c r="S138" s="1">
        <f t="shared" si="6"/>
        <v>4500</v>
      </c>
      <c r="T138" s="1">
        <v>683755.125</v>
      </c>
    </row>
    <row r="139" spans="14:20" x14ac:dyDescent="0.45">
      <c r="N139" s="1">
        <v>97</v>
      </c>
      <c r="O139" s="1">
        <f t="shared" si="5"/>
        <v>757.8125</v>
      </c>
      <c r="P139" s="1">
        <v>411907.90600000002</v>
      </c>
      <c r="R139" s="1">
        <v>97</v>
      </c>
      <c r="S139" s="1">
        <f t="shared" si="6"/>
        <v>4546.875</v>
      </c>
      <c r="T139" s="1">
        <v>599800.18799999997</v>
      </c>
    </row>
    <row r="140" spans="14:20" x14ac:dyDescent="0.45">
      <c r="N140" s="1">
        <v>98</v>
      </c>
      <c r="O140" s="1">
        <f t="shared" si="5"/>
        <v>765.625</v>
      </c>
      <c r="P140" s="1">
        <v>312292.96899999998</v>
      </c>
      <c r="R140" s="1">
        <v>98</v>
      </c>
      <c r="S140" s="1">
        <f t="shared" si="6"/>
        <v>4593.75</v>
      </c>
      <c r="T140" s="1">
        <v>479282.65600000002</v>
      </c>
    </row>
    <row r="141" spans="14:20" x14ac:dyDescent="0.45">
      <c r="N141" s="1">
        <v>99</v>
      </c>
      <c r="O141" s="1">
        <f t="shared" si="5"/>
        <v>773.4375</v>
      </c>
      <c r="P141" s="1">
        <v>162022.734</v>
      </c>
      <c r="R141" s="1">
        <v>99</v>
      </c>
      <c r="S141" s="1">
        <f t="shared" si="6"/>
        <v>4640.625</v>
      </c>
      <c r="T141" s="1">
        <v>443484.96899999998</v>
      </c>
    </row>
    <row r="142" spans="14:20" x14ac:dyDescent="0.45">
      <c r="N142" s="1">
        <v>100</v>
      </c>
      <c r="O142" s="1">
        <f t="shared" si="5"/>
        <v>781.25</v>
      </c>
      <c r="P142" s="1">
        <v>277621.31199999998</v>
      </c>
      <c r="R142" s="1">
        <v>100</v>
      </c>
      <c r="S142" s="1">
        <f t="shared" si="6"/>
        <v>4687.5</v>
      </c>
    </row>
    <row r="143" spans="14:20" x14ac:dyDescent="0.45">
      <c r="N143" s="1">
        <v>101</v>
      </c>
      <c r="O143" s="1">
        <f t="shared" si="5"/>
        <v>789.0625</v>
      </c>
      <c r="P143" s="1">
        <v>574904.56200000003</v>
      </c>
      <c r="R143" s="1">
        <v>101</v>
      </c>
      <c r="S143" s="1">
        <f t="shared" si="6"/>
        <v>4734.375</v>
      </c>
    </row>
    <row r="144" spans="14:20" x14ac:dyDescent="0.45">
      <c r="N144" s="1">
        <v>102</v>
      </c>
      <c r="O144" s="1">
        <f t="shared" si="5"/>
        <v>796.875</v>
      </c>
      <c r="P144" s="1">
        <v>564062.43799999997</v>
      </c>
      <c r="R144" s="1">
        <v>102</v>
      </c>
      <c r="S144" s="1">
        <f t="shared" si="6"/>
        <v>4781.25</v>
      </c>
    </row>
    <row r="145" spans="14:30" x14ac:dyDescent="0.45">
      <c r="N145" s="1">
        <v>103</v>
      </c>
      <c r="O145" s="1">
        <f t="shared" si="5"/>
        <v>804.6875</v>
      </c>
      <c r="P145" s="1">
        <v>313217.03100000002</v>
      </c>
      <c r="R145" s="1">
        <v>103</v>
      </c>
      <c r="S145" s="1">
        <f t="shared" si="6"/>
        <v>4828.125</v>
      </c>
    </row>
    <row r="146" spans="14:30" x14ac:dyDescent="0.45">
      <c r="N146" s="1">
        <v>104</v>
      </c>
      <c r="O146" s="1">
        <f t="shared" si="5"/>
        <v>812.5</v>
      </c>
      <c r="P146" s="1">
        <v>208812.766</v>
      </c>
      <c r="R146" s="1">
        <v>104</v>
      </c>
      <c r="S146" s="1">
        <f t="shared" si="6"/>
        <v>4875</v>
      </c>
    </row>
    <row r="147" spans="14:30" x14ac:dyDescent="0.45">
      <c r="N147" s="1">
        <v>105</v>
      </c>
      <c r="O147" s="1">
        <f t="shared" si="5"/>
        <v>820.3125</v>
      </c>
      <c r="P147" s="1">
        <v>490251.21899999998</v>
      </c>
      <c r="R147" s="1">
        <v>105</v>
      </c>
      <c r="S147" s="1">
        <f t="shared" si="6"/>
        <v>4921.875</v>
      </c>
      <c r="AB147" s="1" t="s">
        <v>54</v>
      </c>
      <c r="AC147" s="1" t="s">
        <v>36</v>
      </c>
      <c r="AD147" s="1" t="s">
        <v>37</v>
      </c>
    </row>
    <row r="148" spans="14:30" x14ac:dyDescent="0.45">
      <c r="N148" s="1">
        <v>106</v>
      </c>
      <c r="O148" s="1">
        <f t="shared" si="5"/>
        <v>828.125</v>
      </c>
      <c r="P148" s="1">
        <v>527888.18799999997</v>
      </c>
      <c r="R148" s="1">
        <v>106</v>
      </c>
      <c r="S148" s="1">
        <f t="shared" si="6"/>
        <v>4968.75</v>
      </c>
      <c r="AB148" s="1" t="s">
        <v>55</v>
      </c>
      <c r="AC148" s="1" t="s">
        <v>36</v>
      </c>
      <c r="AD148" s="1" t="s">
        <v>38</v>
      </c>
    </row>
    <row r="149" spans="14:30" x14ac:dyDescent="0.45">
      <c r="N149" s="1">
        <v>107</v>
      </c>
      <c r="O149" s="1">
        <f t="shared" si="5"/>
        <v>835.9375</v>
      </c>
      <c r="P149" s="1">
        <v>108919.891</v>
      </c>
      <c r="R149" s="1">
        <v>107</v>
      </c>
      <c r="S149" s="1">
        <f t="shared" si="6"/>
        <v>5015.625</v>
      </c>
      <c r="AB149" s="1" t="s">
        <v>56</v>
      </c>
      <c r="AC149" s="1" t="s">
        <v>36</v>
      </c>
      <c r="AD149" s="1" t="s">
        <v>39</v>
      </c>
    </row>
    <row r="150" spans="14:30" x14ac:dyDescent="0.45">
      <c r="N150" s="1">
        <v>108</v>
      </c>
      <c r="O150" s="1">
        <f t="shared" si="5"/>
        <v>843.75</v>
      </c>
      <c r="P150" s="1">
        <v>638591.75</v>
      </c>
      <c r="R150" s="1">
        <v>108</v>
      </c>
      <c r="S150" s="1">
        <f t="shared" si="6"/>
        <v>5062.5</v>
      </c>
      <c r="AB150" s="1" t="s">
        <v>57</v>
      </c>
      <c r="AC150" s="1" t="s">
        <v>36</v>
      </c>
      <c r="AD150" s="1" t="s">
        <v>40</v>
      </c>
    </row>
    <row r="151" spans="14:30" x14ac:dyDescent="0.45">
      <c r="N151" s="1">
        <v>109</v>
      </c>
      <c r="O151" s="1">
        <f t="shared" si="5"/>
        <v>851.5625</v>
      </c>
      <c r="P151" s="1">
        <v>920449.43799999997</v>
      </c>
      <c r="R151" s="1">
        <v>109</v>
      </c>
      <c r="S151" s="1">
        <f t="shared" si="6"/>
        <v>5109.375</v>
      </c>
      <c r="AB151" s="1" t="s">
        <v>58</v>
      </c>
      <c r="AC151" s="1" t="s">
        <v>36</v>
      </c>
      <c r="AD151" s="1" t="s">
        <v>41</v>
      </c>
    </row>
    <row r="152" spans="14:30" x14ac:dyDescent="0.45">
      <c r="N152" s="1">
        <v>110</v>
      </c>
      <c r="O152" s="1">
        <f t="shared" si="5"/>
        <v>859.375</v>
      </c>
      <c r="P152" s="1">
        <v>965665.375</v>
      </c>
      <c r="R152" s="1">
        <v>110</v>
      </c>
      <c r="S152" s="1">
        <f t="shared" si="6"/>
        <v>5156.25</v>
      </c>
      <c r="AB152" s="1" t="s">
        <v>59</v>
      </c>
      <c r="AC152" s="1" t="s">
        <v>36</v>
      </c>
      <c r="AD152" s="1" t="s">
        <v>42</v>
      </c>
    </row>
    <row r="153" spans="14:30" x14ac:dyDescent="0.45">
      <c r="N153" s="1">
        <v>111</v>
      </c>
      <c r="O153" s="1">
        <f t="shared" si="5"/>
        <v>867.1875</v>
      </c>
      <c r="P153" s="1">
        <v>987869.625</v>
      </c>
      <c r="R153" s="1">
        <v>111</v>
      </c>
      <c r="S153" s="1">
        <f t="shared" si="6"/>
        <v>5203.125</v>
      </c>
      <c r="AB153" s="1" t="s">
        <v>60</v>
      </c>
      <c r="AC153" s="1" t="s">
        <v>36</v>
      </c>
      <c r="AD153" s="1" t="s">
        <v>43</v>
      </c>
    </row>
    <row r="154" spans="14:30" x14ac:dyDescent="0.45">
      <c r="N154" s="1">
        <v>112</v>
      </c>
      <c r="O154" s="1">
        <f t="shared" si="5"/>
        <v>875</v>
      </c>
      <c r="P154" s="1">
        <v>770525.125</v>
      </c>
      <c r="R154" s="1">
        <v>112</v>
      </c>
      <c r="S154" s="1">
        <f t="shared" si="6"/>
        <v>5250</v>
      </c>
      <c r="AB154" s="1" t="s">
        <v>61</v>
      </c>
      <c r="AC154" s="1" t="s">
        <v>36</v>
      </c>
      <c r="AD154" s="1" t="s">
        <v>44</v>
      </c>
    </row>
    <row r="155" spans="14:30" x14ac:dyDescent="0.45">
      <c r="N155" s="1">
        <v>113</v>
      </c>
      <c r="O155" s="1">
        <f t="shared" si="5"/>
        <v>882.8125</v>
      </c>
      <c r="P155" s="1">
        <v>496986.81199999998</v>
      </c>
      <c r="R155" s="1">
        <v>113</v>
      </c>
      <c r="S155" s="1">
        <f t="shared" si="6"/>
        <v>5296.875</v>
      </c>
      <c r="AB155" s="1" t="s">
        <v>62</v>
      </c>
      <c r="AC155" s="1" t="s">
        <v>36</v>
      </c>
      <c r="AD155" s="1" t="s">
        <v>45</v>
      </c>
    </row>
    <row r="156" spans="14:30" x14ac:dyDescent="0.45">
      <c r="N156" s="1">
        <v>114</v>
      </c>
      <c r="O156" s="1">
        <f t="shared" si="5"/>
        <v>890.625</v>
      </c>
      <c r="P156" s="1">
        <v>405072.25</v>
      </c>
      <c r="R156" s="1">
        <v>114</v>
      </c>
      <c r="S156" s="1">
        <f t="shared" si="6"/>
        <v>5343.75</v>
      </c>
      <c r="AB156" s="1" t="s">
        <v>63</v>
      </c>
      <c r="AC156" s="1" t="s">
        <v>46</v>
      </c>
      <c r="AD156" s="1" t="s">
        <v>47</v>
      </c>
    </row>
    <row r="157" spans="14:30" x14ac:dyDescent="0.45">
      <c r="N157" s="1">
        <v>115</v>
      </c>
      <c r="O157" s="1">
        <f t="shared" si="5"/>
        <v>898.4375</v>
      </c>
      <c r="P157" s="1">
        <v>430144.06199999998</v>
      </c>
      <c r="R157" s="1">
        <v>115</v>
      </c>
      <c r="S157" s="1">
        <f t="shared" si="6"/>
        <v>5390.625</v>
      </c>
      <c r="AA157" s="1" t="s">
        <v>48</v>
      </c>
      <c r="AB157" s="1" t="s">
        <v>49</v>
      </c>
      <c r="AC157" s="1" t="s">
        <v>50</v>
      </c>
    </row>
    <row r="158" spans="14:30" x14ac:dyDescent="0.45">
      <c r="N158" s="1">
        <v>116</v>
      </c>
      <c r="O158" s="1">
        <f t="shared" si="5"/>
        <v>906.25</v>
      </c>
      <c r="P158" s="1">
        <v>418383.90600000002</v>
      </c>
      <c r="R158" s="1">
        <v>116</v>
      </c>
      <c r="S158" s="1">
        <f t="shared" si="6"/>
        <v>5437.5</v>
      </c>
      <c r="AA158" s="1" t="s">
        <v>51</v>
      </c>
      <c r="AB158" s="1" t="s">
        <v>35</v>
      </c>
      <c r="AC158" s="1">
        <v>0</v>
      </c>
    </row>
    <row r="159" spans="14:30" x14ac:dyDescent="0.45">
      <c r="N159" s="1">
        <v>117</v>
      </c>
      <c r="O159" s="1">
        <f t="shared" si="5"/>
        <v>914.0625</v>
      </c>
      <c r="P159" s="1">
        <v>347265.15600000002</v>
      </c>
      <c r="R159" s="1">
        <v>117</v>
      </c>
      <c r="S159" s="1">
        <f t="shared" si="6"/>
        <v>5484.375</v>
      </c>
      <c r="AA159" s="1" t="s">
        <v>52</v>
      </c>
      <c r="AB159" s="1" t="s">
        <v>35</v>
      </c>
      <c r="AC159" s="1">
        <v>1024</v>
      </c>
    </row>
    <row r="160" spans="14:30" x14ac:dyDescent="0.45">
      <c r="N160" s="1">
        <v>118</v>
      </c>
      <c r="O160" s="1">
        <f t="shared" si="5"/>
        <v>921.875</v>
      </c>
      <c r="P160" s="1">
        <v>165706.29699999999</v>
      </c>
      <c r="R160" s="1">
        <v>118</v>
      </c>
      <c r="S160" s="1">
        <f t="shared" si="6"/>
        <v>5531.25</v>
      </c>
    </row>
    <row r="161" spans="14:19" x14ac:dyDescent="0.45">
      <c r="N161" s="1">
        <v>119</v>
      </c>
      <c r="O161" s="1">
        <f t="shared" si="5"/>
        <v>929.6875</v>
      </c>
      <c r="P161" s="1">
        <v>285690.93800000002</v>
      </c>
      <c r="R161" s="1">
        <v>119</v>
      </c>
      <c r="S161" s="1">
        <f t="shared" si="6"/>
        <v>5578.125</v>
      </c>
    </row>
    <row r="162" spans="14:19" x14ac:dyDescent="0.45">
      <c r="N162" s="1">
        <v>120</v>
      </c>
      <c r="O162" s="1">
        <f t="shared" si="5"/>
        <v>937.5</v>
      </c>
      <c r="P162" s="1">
        <v>496083</v>
      </c>
      <c r="R162" s="1">
        <v>120</v>
      </c>
      <c r="S162" s="1">
        <f t="shared" si="6"/>
        <v>5625</v>
      </c>
    </row>
    <row r="163" spans="14:19" x14ac:dyDescent="0.45">
      <c r="N163" s="1">
        <v>121</v>
      </c>
      <c r="O163" s="1">
        <f t="shared" si="5"/>
        <v>945.3125</v>
      </c>
      <c r="P163" s="1">
        <v>379115.68800000002</v>
      </c>
      <c r="R163" s="1">
        <v>121</v>
      </c>
      <c r="S163" s="1">
        <f t="shared" si="6"/>
        <v>5671.875</v>
      </c>
    </row>
    <row r="164" spans="14:19" x14ac:dyDescent="0.45">
      <c r="N164" s="1">
        <v>122</v>
      </c>
      <c r="O164" s="1">
        <f t="shared" si="5"/>
        <v>953.125</v>
      </c>
      <c r="P164" s="1">
        <v>467232.03100000002</v>
      </c>
      <c r="R164" s="1">
        <v>122</v>
      </c>
      <c r="S164" s="1">
        <f t="shared" si="6"/>
        <v>5718.75</v>
      </c>
    </row>
    <row r="165" spans="14:19" x14ac:dyDescent="0.45">
      <c r="N165" s="1">
        <v>123</v>
      </c>
      <c r="O165" s="1">
        <f t="shared" si="5"/>
        <v>960.9375</v>
      </c>
      <c r="P165" s="1">
        <v>421343.31199999998</v>
      </c>
      <c r="R165" s="1">
        <v>123</v>
      </c>
      <c r="S165" s="1">
        <f t="shared" si="6"/>
        <v>5765.625</v>
      </c>
    </row>
    <row r="166" spans="14:19" x14ac:dyDescent="0.45">
      <c r="N166" s="1">
        <v>124</v>
      </c>
      <c r="O166" s="1">
        <f t="shared" si="5"/>
        <v>968.75</v>
      </c>
      <c r="P166" s="1">
        <v>44032.203099999999</v>
      </c>
      <c r="R166" s="1">
        <v>124</v>
      </c>
      <c r="S166" s="1">
        <f t="shared" si="6"/>
        <v>5812.5</v>
      </c>
    </row>
    <row r="167" spans="14:19" x14ac:dyDescent="0.45">
      <c r="N167" s="1">
        <v>125</v>
      </c>
      <c r="O167" s="1">
        <f t="shared" si="5"/>
        <v>976.5625</v>
      </c>
      <c r="P167" s="1">
        <v>338005.78100000002</v>
      </c>
      <c r="R167" s="1">
        <v>125</v>
      </c>
      <c r="S167" s="1">
        <f t="shared" si="6"/>
        <v>5859.375</v>
      </c>
    </row>
    <row r="168" spans="14:19" x14ac:dyDescent="0.45">
      <c r="N168" s="1">
        <v>126</v>
      </c>
      <c r="O168" s="1">
        <f t="shared" si="5"/>
        <v>984.375</v>
      </c>
      <c r="P168" s="1">
        <v>302243.65600000002</v>
      </c>
      <c r="R168" s="1">
        <v>126</v>
      </c>
      <c r="S168" s="1">
        <f t="shared" si="6"/>
        <v>5906.25</v>
      </c>
    </row>
    <row r="169" spans="14:19" x14ac:dyDescent="0.45">
      <c r="N169" s="1">
        <v>127</v>
      </c>
      <c r="O169" s="1">
        <f t="shared" si="5"/>
        <v>992.1875</v>
      </c>
      <c r="P169" s="1">
        <v>206806.375</v>
      </c>
      <c r="R169" s="1">
        <v>127</v>
      </c>
      <c r="S169" s="1">
        <f t="shared" si="6"/>
        <v>5953.125</v>
      </c>
    </row>
    <row r="170" spans="14:19" x14ac:dyDescent="0.45">
      <c r="N170" s="1">
        <v>128</v>
      </c>
      <c r="O170" s="1">
        <f t="shared" si="5"/>
        <v>1000</v>
      </c>
      <c r="P170" s="1">
        <v>52405.082000000002</v>
      </c>
      <c r="R170" s="1">
        <v>128</v>
      </c>
      <c r="S170" s="1">
        <f t="shared" si="6"/>
        <v>6000</v>
      </c>
    </row>
    <row r="171" spans="14:19" x14ac:dyDescent="0.45">
      <c r="N171" s="1">
        <v>129</v>
      </c>
      <c r="O171" s="1">
        <f t="shared" ref="O171:O220" si="7">N171*7.8125</f>
        <v>1007.8125</v>
      </c>
      <c r="P171" s="1">
        <v>312316.81199999998</v>
      </c>
      <c r="R171" s="1">
        <v>129</v>
      </c>
      <c r="S171" s="1">
        <f t="shared" ref="S171:S219" si="8">46.875*R171</f>
        <v>6046.875</v>
      </c>
    </row>
    <row r="172" spans="14:19" x14ac:dyDescent="0.45">
      <c r="N172" s="1">
        <v>130</v>
      </c>
      <c r="O172" s="1">
        <f t="shared" si="7"/>
        <v>1015.625</v>
      </c>
      <c r="P172" s="1">
        <v>490233.31199999998</v>
      </c>
      <c r="R172" s="1">
        <v>130</v>
      </c>
      <c r="S172" s="1">
        <f t="shared" si="8"/>
        <v>6093.75</v>
      </c>
    </row>
    <row r="173" spans="14:19" x14ac:dyDescent="0.45">
      <c r="N173" s="1">
        <v>131</v>
      </c>
      <c r="O173" s="1">
        <f t="shared" si="7"/>
        <v>1023.4375</v>
      </c>
      <c r="P173" s="1">
        <v>382434.81199999998</v>
      </c>
      <c r="R173" s="1">
        <v>131</v>
      </c>
      <c r="S173" s="1">
        <f t="shared" si="8"/>
        <v>6140.625</v>
      </c>
    </row>
    <row r="174" spans="14:19" x14ac:dyDescent="0.45">
      <c r="N174" s="1">
        <v>132</v>
      </c>
      <c r="O174" s="1">
        <f t="shared" si="7"/>
        <v>1031.25</v>
      </c>
      <c r="P174" s="1">
        <v>414132.78100000002</v>
      </c>
      <c r="R174" s="1">
        <v>132</v>
      </c>
      <c r="S174" s="1">
        <f t="shared" si="8"/>
        <v>6187.5</v>
      </c>
    </row>
    <row r="175" spans="14:19" x14ac:dyDescent="0.45">
      <c r="N175" s="1">
        <v>133</v>
      </c>
      <c r="O175" s="1">
        <f t="shared" si="7"/>
        <v>1039.0625</v>
      </c>
      <c r="P175" s="1">
        <v>429329.21899999998</v>
      </c>
      <c r="R175" s="1">
        <v>133</v>
      </c>
      <c r="S175" s="1">
        <f t="shared" si="8"/>
        <v>6234.375</v>
      </c>
    </row>
    <row r="176" spans="14:19" x14ac:dyDescent="0.45">
      <c r="N176" s="1">
        <v>134</v>
      </c>
      <c r="O176" s="1">
        <f t="shared" si="7"/>
        <v>1046.875</v>
      </c>
      <c r="P176" s="1">
        <v>242515.625</v>
      </c>
      <c r="R176" s="1">
        <v>134</v>
      </c>
      <c r="S176" s="1">
        <f t="shared" si="8"/>
        <v>6281.25</v>
      </c>
    </row>
    <row r="177" spans="14:19" x14ac:dyDescent="0.45">
      <c r="N177" s="1">
        <v>135</v>
      </c>
      <c r="O177" s="1">
        <f t="shared" si="7"/>
        <v>1054.6875</v>
      </c>
      <c r="P177" s="1">
        <v>371307.96899999998</v>
      </c>
      <c r="R177" s="1">
        <v>135</v>
      </c>
      <c r="S177" s="1">
        <f t="shared" si="8"/>
        <v>6328.125</v>
      </c>
    </row>
    <row r="178" spans="14:19" x14ac:dyDescent="0.45">
      <c r="N178" s="1">
        <v>136</v>
      </c>
      <c r="O178" s="1">
        <f t="shared" si="7"/>
        <v>1062.5</v>
      </c>
      <c r="P178" s="1">
        <v>625227.31200000003</v>
      </c>
      <c r="R178" s="1">
        <v>136</v>
      </c>
      <c r="S178" s="1">
        <f t="shared" si="8"/>
        <v>6375</v>
      </c>
    </row>
    <row r="179" spans="14:19" x14ac:dyDescent="0.45">
      <c r="N179" s="1">
        <v>137</v>
      </c>
      <c r="O179" s="1">
        <f t="shared" si="7"/>
        <v>1070.3125</v>
      </c>
      <c r="P179" s="1">
        <v>700023.56200000003</v>
      </c>
      <c r="R179" s="1">
        <v>137</v>
      </c>
      <c r="S179" s="1">
        <f t="shared" si="8"/>
        <v>6421.875</v>
      </c>
    </row>
    <row r="180" spans="14:19" x14ac:dyDescent="0.45">
      <c r="N180" s="1">
        <v>138</v>
      </c>
      <c r="O180" s="1">
        <f t="shared" si="7"/>
        <v>1078.125</v>
      </c>
      <c r="P180" s="1">
        <v>586850.5</v>
      </c>
      <c r="R180" s="1">
        <v>138</v>
      </c>
      <c r="S180" s="1">
        <f t="shared" si="8"/>
        <v>6468.75</v>
      </c>
    </row>
    <row r="181" spans="14:19" x14ac:dyDescent="0.45">
      <c r="N181" s="1">
        <v>139</v>
      </c>
      <c r="O181" s="1">
        <f t="shared" si="7"/>
        <v>1085.9375</v>
      </c>
      <c r="P181" s="1">
        <v>359444.59399999998</v>
      </c>
      <c r="R181" s="1">
        <v>139</v>
      </c>
      <c r="S181" s="1">
        <f t="shared" si="8"/>
        <v>6515.625</v>
      </c>
    </row>
    <row r="182" spans="14:19" x14ac:dyDescent="0.45">
      <c r="N182" s="1">
        <v>140</v>
      </c>
      <c r="O182" s="1">
        <f t="shared" si="7"/>
        <v>1093.75</v>
      </c>
      <c r="P182" s="1">
        <v>377509.68800000002</v>
      </c>
      <c r="R182" s="1">
        <v>140</v>
      </c>
      <c r="S182" s="1">
        <f t="shared" si="8"/>
        <v>6562.5</v>
      </c>
    </row>
    <row r="183" spans="14:19" x14ac:dyDescent="0.45">
      <c r="N183" s="1">
        <v>141</v>
      </c>
      <c r="O183" s="1">
        <f t="shared" si="7"/>
        <v>1101.5625</v>
      </c>
      <c r="P183" s="1">
        <v>449880.75</v>
      </c>
      <c r="R183" s="1">
        <v>141</v>
      </c>
      <c r="S183" s="1">
        <f t="shared" si="8"/>
        <v>6609.375</v>
      </c>
    </row>
    <row r="184" spans="14:19" x14ac:dyDescent="0.45">
      <c r="N184" s="1">
        <v>142</v>
      </c>
      <c r="O184" s="1">
        <f t="shared" si="7"/>
        <v>1109.375</v>
      </c>
      <c r="P184" s="1">
        <v>410090.18800000002</v>
      </c>
      <c r="R184" s="1">
        <v>142</v>
      </c>
      <c r="S184" s="1">
        <f t="shared" si="8"/>
        <v>6656.25</v>
      </c>
    </row>
    <row r="185" spans="14:19" x14ac:dyDescent="0.45">
      <c r="N185" s="1">
        <v>143</v>
      </c>
      <c r="O185" s="1">
        <f t="shared" si="7"/>
        <v>1117.1875</v>
      </c>
      <c r="P185" s="1">
        <v>560563</v>
      </c>
      <c r="R185" s="1">
        <v>143</v>
      </c>
      <c r="S185" s="1">
        <f t="shared" si="8"/>
        <v>6703.125</v>
      </c>
    </row>
    <row r="186" spans="14:19" x14ac:dyDescent="0.45">
      <c r="N186" s="1">
        <v>144</v>
      </c>
      <c r="O186" s="1">
        <f t="shared" si="7"/>
        <v>1125</v>
      </c>
      <c r="P186" s="1">
        <v>515254.625</v>
      </c>
      <c r="R186" s="1">
        <v>144</v>
      </c>
      <c r="S186" s="1">
        <f t="shared" si="8"/>
        <v>6750</v>
      </c>
    </row>
    <row r="187" spans="14:19" x14ac:dyDescent="0.45">
      <c r="N187" s="1">
        <v>145</v>
      </c>
      <c r="O187" s="1">
        <f t="shared" si="7"/>
        <v>1132.8125</v>
      </c>
      <c r="P187" s="1">
        <v>231381.359</v>
      </c>
      <c r="R187" s="1">
        <v>145</v>
      </c>
      <c r="S187" s="1">
        <f t="shared" si="8"/>
        <v>6796.875</v>
      </c>
    </row>
    <row r="188" spans="14:19" x14ac:dyDescent="0.45">
      <c r="N188" s="1">
        <v>146</v>
      </c>
      <c r="O188" s="1">
        <f t="shared" si="7"/>
        <v>1140.625</v>
      </c>
      <c r="P188" s="1">
        <v>81352.710900000005</v>
      </c>
      <c r="R188" s="1">
        <v>146</v>
      </c>
      <c r="S188" s="1">
        <f t="shared" si="8"/>
        <v>6843.75</v>
      </c>
    </row>
    <row r="189" spans="14:19" x14ac:dyDescent="0.45">
      <c r="N189" s="1">
        <v>147</v>
      </c>
      <c r="O189" s="1">
        <f t="shared" si="7"/>
        <v>1148.4375</v>
      </c>
      <c r="P189" s="1">
        <v>212558.68799999999</v>
      </c>
      <c r="R189" s="1">
        <v>147</v>
      </c>
      <c r="S189" s="1">
        <f t="shared" si="8"/>
        <v>6890.625</v>
      </c>
    </row>
    <row r="190" spans="14:19" x14ac:dyDescent="0.45">
      <c r="N190" s="1">
        <v>148</v>
      </c>
      <c r="O190" s="1">
        <f t="shared" si="7"/>
        <v>1156.25</v>
      </c>
      <c r="P190" s="1">
        <v>367894.96899999998</v>
      </c>
      <c r="R190" s="1">
        <v>148</v>
      </c>
      <c r="S190" s="1">
        <f t="shared" si="8"/>
        <v>6937.5</v>
      </c>
    </row>
    <row r="191" spans="14:19" x14ac:dyDescent="0.45">
      <c r="N191" s="1">
        <v>149</v>
      </c>
      <c r="O191" s="1">
        <f t="shared" si="7"/>
        <v>1164.0625</v>
      </c>
      <c r="P191" s="1">
        <v>342738.96899999998</v>
      </c>
      <c r="R191" s="1">
        <v>149</v>
      </c>
      <c r="S191" s="1">
        <f t="shared" si="8"/>
        <v>6984.375</v>
      </c>
    </row>
    <row r="192" spans="14:19" x14ac:dyDescent="0.45">
      <c r="N192" s="1">
        <v>150</v>
      </c>
      <c r="O192" s="1">
        <f t="shared" si="7"/>
        <v>1171.875</v>
      </c>
      <c r="P192" s="1">
        <v>389561.84399999998</v>
      </c>
      <c r="R192" s="1">
        <v>150</v>
      </c>
      <c r="S192" s="1">
        <f t="shared" si="8"/>
        <v>7031.25</v>
      </c>
    </row>
    <row r="193" spans="14:19" x14ac:dyDescent="0.45">
      <c r="N193" s="1">
        <v>151</v>
      </c>
      <c r="O193" s="1">
        <f t="shared" si="7"/>
        <v>1179.6875</v>
      </c>
      <c r="P193" s="1">
        <v>420732.84399999998</v>
      </c>
      <c r="R193" s="1">
        <v>151</v>
      </c>
      <c r="S193" s="1">
        <f t="shared" si="8"/>
        <v>7078.125</v>
      </c>
    </row>
    <row r="194" spans="14:19" x14ac:dyDescent="0.45">
      <c r="N194" s="1">
        <v>152</v>
      </c>
      <c r="O194" s="1">
        <f t="shared" si="7"/>
        <v>1187.5</v>
      </c>
      <c r="P194" s="1">
        <v>350089.96899999998</v>
      </c>
      <c r="R194" s="1">
        <v>152</v>
      </c>
      <c r="S194" s="1">
        <f t="shared" si="8"/>
        <v>7125</v>
      </c>
    </row>
    <row r="195" spans="14:19" x14ac:dyDescent="0.45">
      <c r="N195" s="1">
        <v>153</v>
      </c>
      <c r="O195" s="1">
        <f t="shared" si="7"/>
        <v>1195.3125</v>
      </c>
      <c r="P195" s="1">
        <v>353542.25</v>
      </c>
      <c r="R195" s="1">
        <v>153</v>
      </c>
      <c r="S195" s="1">
        <f t="shared" si="8"/>
        <v>7171.875</v>
      </c>
    </row>
    <row r="196" spans="14:19" x14ac:dyDescent="0.45">
      <c r="N196" s="1">
        <v>154</v>
      </c>
      <c r="O196" s="1">
        <f t="shared" si="7"/>
        <v>1203.125</v>
      </c>
      <c r="P196" s="1">
        <v>291548.96899999998</v>
      </c>
      <c r="R196" s="1">
        <v>154</v>
      </c>
      <c r="S196" s="1">
        <f t="shared" si="8"/>
        <v>7218.75</v>
      </c>
    </row>
    <row r="197" spans="14:19" x14ac:dyDescent="0.45">
      <c r="N197" s="1">
        <v>155</v>
      </c>
      <c r="O197" s="1">
        <f t="shared" si="7"/>
        <v>1210.9375</v>
      </c>
      <c r="P197" s="1">
        <v>363426.5</v>
      </c>
      <c r="R197" s="1">
        <v>155</v>
      </c>
      <c r="S197" s="1">
        <f t="shared" si="8"/>
        <v>7265.625</v>
      </c>
    </row>
    <row r="198" spans="14:19" x14ac:dyDescent="0.45">
      <c r="N198" s="1">
        <v>156</v>
      </c>
      <c r="O198" s="1">
        <f t="shared" si="7"/>
        <v>1218.75</v>
      </c>
      <c r="P198" s="1">
        <v>411403.90600000002</v>
      </c>
      <c r="R198" s="1">
        <v>156</v>
      </c>
      <c r="S198" s="1">
        <f t="shared" si="8"/>
        <v>7312.5</v>
      </c>
    </row>
    <row r="199" spans="14:19" x14ac:dyDescent="0.45">
      <c r="N199" s="1">
        <v>157</v>
      </c>
      <c r="O199" s="1">
        <f t="shared" si="7"/>
        <v>1226.5625</v>
      </c>
      <c r="P199" s="1">
        <v>312315.75</v>
      </c>
      <c r="R199" s="1">
        <v>157</v>
      </c>
      <c r="S199" s="1">
        <f t="shared" si="8"/>
        <v>7359.375</v>
      </c>
    </row>
    <row r="200" spans="14:19" x14ac:dyDescent="0.45">
      <c r="N200" s="1">
        <v>158</v>
      </c>
      <c r="O200" s="1">
        <f t="shared" si="7"/>
        <v>1234.375</v>
      </c>
      <c r="P200" s="1">
        <v>276520.59399999998</v>
      </c>
      <c r="R200" s="1">
        <v>158</v>
      </c>
      <c r="S200" s="1">
        <f t="shared" si="8"/>
        <v>7406.25</v>
      </c>
    </row>
    <row r="201" spans="14:19" x14ac:dyDescent="0.45">
      <c r="N201" s="1">
        <v>159</v>
      </c>
      <c r="O201" s="1">
        <f t="shared" si="7"/>
        <v>1242.1875</v>
      </c>
      <c r="P201" s="1">
        <v>357629.28100000002</v>
      </c>
      <c r="R201" s="1">
        <v>159</v>
      </c>
      <c r="S201" s="1">
        <f t="shared" si="8"/>
        <v>7453.125</v>
      </c>
    </row>
    <row r="202" spans="14:19" x14ac:dyDescent="0.45">
      <c r="N202" s="1">
        <v>160</v>
      </c>
      <c r="O202" s="1">
        <f t="shared" si="7"/>
        <v>1250</v>
      </c>
      <c r="P202" s="1">
        <v>361142.625</v>
      </c>
      <c r="R202" s="1">
        <v>160</v>
      </c>
      <c r="S202" s="1">
        <f t="shared" si="8"/>
        <v>7500</v>
      </c>
    </row>
    <row r="203" spans="14:19" x14ac:dyDescent="0.45">
      <c r="N203" s="1">
        <v>161</v>
      </c>
      <c r="O203" s="1">
        <f t="shared" si="7"/>
        <v>1257.8125</v>
      </c>
      <c r="P203" s="1">
        <v>199331.09400000001</v>
      </c>
      <c r="R203" s="1">
        <v>161</v>
      </c>
      <c r="S203" s="1">
        <f t="shared" si="8"/>
        <v>7546.875</v>
      </c>
    </row>
    <row r="204" spans="14:19" x14ac:dyDescent="0.45">
      <c r="N204" s="1">
        <v>162</v>
      </c>
      <c r="O204" s="1">
        <f t="shared" si="7"/>
        <v>1265.625</v>
      </c>
      <c r="P204" s="1">
        <v>126030.344</v>
      </c>
      <c r="R204" s="1">
        <v>162</v>
      </c>
      <c r="S204" s="1">
        <f t="shared" si="8"/>
        <v>7593.75</v>
      </c>
    </row>
    <row r="205" spans="14:19" x14ac:dyDescent="0.45">
      <c r="N205" s="1">
        <v>163</v>
      </c>
      <c r="O205" s="1">
        <f t="shared" si="7"/>
        <v>1273.4375</v>
      </c>
      <c r="P205" s="1">
        <v>272560.46899999998</v>
      </c>
      <c r="R205" s="1">
        <v>163</v>
      </c>
      <c r="S205" s="1">
        <f t="shared" si="8"/>
        <v>7640.625</v>
      </c>
    </row>
    <row r="206" spans="14:19" x14ac:dyDescent="0.45">
      <c r="N206" s="1">
        <v>164</v>
      </c>
      <c r="O206" s="1">
        <f t="shared" si="7"/>
        <v>1281.25</v>
      </c>
      <c r="P206" s="1">
        <v>346092.34399999998</v>
      </c>
      <c r="R206" s="1">
        <v>164</v>
      </c>
      <c r="S206" s="1">
        <f t="shared" si="8"/>
        <v>7687.5</v>
      </c>
    </row>
    <row r="207" spans="14:19" x14ac:dyDescent="0.45">
      <c r="N207" s="1">
        <v>165</v>
      </c>
      <c r="O207" s="1">
        <f t="shared" si="7"/>
        <v>1289.0625</v>
      </c>
      <c r="P207" s="1">
        <v>360995</v>
      </c>
      <c r="R207" s="1">
        <v>165</v>
      </c>
      <c r="S207" s="1">
        <f t="shared" si="8"/>
        <v>7734.375</v>
      </c>
    </row>
    <row r="208" spans="14:19" x14ac:dyDescent="0.45">
      <c r="N208" s="1">
        <v>166</v>
      </c>
      <c r="O208" s="1">
        <f t="shared" si="7"/>
        <v>1296.875</v>
      </c>
      <c r="P208" s="1">
        <v>310505.875</v>
      </c>
      <c r="R208" s="1">
        <v>166</v>
      </c>
      <c r="S208" s="1">
        <f t="shared" si="8"/>
        <v>7781.25</v>
      </c>
    </row>
    <row r="209" spans="14:19" x14ac:dyDescent="0.45">
      <c r="N209" s="1">
        <v>167</v>
      </c>
      <c r="O209" s="1">
        <f t="shared" si="7"/>
        <v>1304.6875</v>
      </c>
      <c r="P209" s="1">
        <v>87374.5</v>
      </c>
      <c r="R209" s="1">
        <v>167</v>
      </c>
      <c r="S209" s="1">
        <f t="shared" si="8"/>
        <v>7828.125</v>
      </c>
    </row>
    <row r="210" spans="14:19" x14ac:dyDescent="0.45">
      <c r="N210" s="1">
        <v>168</v>
      </c>
      <c r="O210" s="1">
        <f t="shared" si="7"/>
        <v>1312.5</v>
      </c>
      <c r="P210" s="1">
        <v>327741.93800000002</v>
      </c>
      <c r="R210" s="1">
        <v>168</v>
      </c>
      <c r="S210" s="1">
        <f t="shared" si="8"/>
        <v>7875</v>
      </c>
    </row>
    <row r="211" spans="14:19" x14ac:dyDescent="0.45">
      <c r="N211" s="1">
        <v>169</v>
      </c>
      <c r="O211" s="1">
        <f t="shared" si="7"/>
        <v>1320.3125</v>
      </c>
      <c r="P211" s="1">
        <v>503672.84399999998</v>
      </c>
      <c r="R211" s="1">
        <v>169</v>
      </c>
      <c r="S211" s="1">
        <f t="shared" si="8"/>
        <v>7921.875</v>
      </c>
    </row>
    <row r="212" spans="14:19" x14ac:dyDescent="0.45">
      <c r="N212" s="1">
        <v>170</v>
      </c>
      <c r="O212" s="1">
        <f t="shared" si="7"/>
        <v>1328.125</v>
      </c>
      <c r="P212" s="1">
        <v>311217.59399999998</v>
      </c>
      <c r="R212" s="1">
        <v>170</v>
      </c>
      <c r="S212" s="1">
        <f t="shared" si="8"/>
        <v>7968.75</v>
      </c>
    </row>
    <row r="213" spans="14:19" x14ac:dyDescent="0.45">
      <c r="N213" s="1">
        <v>171</v>
      </c>
      <c r="O213" s="1">
        <f t="shared" si="7"/>
        <v>1335.9375</v>
      </c>
      <c r="P213" s="1">
        <v>202673.95300000001</v>
      </c>
      <c r="R213" s="1">
        <v>171</v>
      </c>
      <c r="S213" s="1">
        <f t="shared" si="8"/>
        <v>8015.625</v>
      </c>
    </row>
    <row r="214" spans="14:19" x14ac:dyDescent="0.45">
      <c r="N214" s="1">
        <v>172</v>
      </c>
      <c r="O214" s="1">
        <f t="shared" si="7"/>
        <v>1343.75</v>
      </c>
      <c r="P214" s="1">
        <v>413395.03100000002</v>
      </c>
      <c r="R214" s="1">
        <v>172</v>
      </c>
      <c r="S214" s="1">
        <f t="shared" si="8"/>
        <v>8062.5</v>
      </c>
    </row>
    <row r="215" spans="14:19" x14ac:dyDescent="0.45">
      <c r="N215" s="1">
        <v>173</v>
      </c>
      <c r="O215" s="1">
        <f t="shared" si="7"/>
        <v>1351.5625</v>
      </c>
      <c r="P215" s="1">
        <v>479178.875</v>
      </c>
      <c r="R215" s="1">
        <v>173</v>
      </c>
      <c r="S215" s="1">
        <f t="shared" si="8"/>
        <v>8109.375</v>
      </c>
    </row>
    <row r="216" spans="14:19" x14ac:dyDescent="0.45">
      <c r="N216" s="1">
        <v>174</v>
      </c>
      <c r="O216" s="1">
        <f t="shared" si="7"/>
        <v>1359.375</v>
      </c>
      <c r="P216" s="1">
        <v>573277.375</v>
      </c>
      <c r="R216" s="1">
        <v>174</v>
      </c>
      <c r="S216" s="1">
        <f t="shared" si="8"/>
        <v>8156.25</v>
      </c>
    </row>
    <row r="217" spans="14:19" x14ac:dyDescent="0.45">
      <c r="N217" s="1">
        <v>175</v>
      </c>
      <c r="O217" s="1">
        <f t="shared" si="7"/>
        <v>1367.1875</v>
      </c>
      <c r="P217" s="1">
        <v>656402.125</v>
      </c>
      <c r="R217" s="1">
        <v>175</v>
      </c>
      <c r="S217" s="1">
        <f t="shared" si="8"/>
        <v>8203.125</v>
      </c>
    </row>
    <row r="218" spans="14:19" x14ac:dyDescent="0.45">
      <c r="N218" s="1">
        <v>176</v>
      </c>
      <c r="O218" s="1">
        <f t="shared" si="7"/>
        <v>1375</v>
      </c>
      <c r="P218" s="1">
        <v>506435.34399999998</v>
      </c>
      <c r="R218" s="1">
        <v>176</v>
      </c>
      <c r="S218" s="1">
        <f t="shared" si="8"/>
        <v>8250</v>
      </c>
    </row>
    <row r="219" spans="14:19" x14ac:dyDescent="0.45">
      <c r="N219" s="1">
        <v>177</v>
      </c>
      <c r="O219" s="1">
        <f t="shared" si="7"/>
        <v>1382.8125</v>
      </c>
      <c r="P219" s="1">
        <v>180701.09400000001</v>
      </c>
      <c r="R219" s="1">
        <v>177</v>
      </c>
      <c r="S219" s="1">
        <f t="shared" si="8"/>
        <v>8296.875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Maalot BUCCI</cp:lastModifiedBy>
  <cp:revision/>
  <dcterms:created xsi:type="dcterms:W3CDTF">2023-11-13T16:36:30Z</dcterms:created>
  <dcterms:modified xsi:type="dcterms:W3CDTF">2023-12-14T19:50:12Z</dcterms:modified>
  <cp:category/>
  <cp:contentStatus/>
</cp:coreProperties>
</file>